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59"/>
  </bookViews>
  <sheets>
    <sheet name="Esperanza Vida Sudoeste CM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73" i="14"/>
  <c r="F69" i="14"/>
  <c r="F71" i="14"/>
  <c r="G71" i="14"/>
  <c r="F74" i="14"/>
  <c r="G74" i="14"/>
  <c r="F72" i="14"/>
  <c r="G72" i="14"/>
  <c r="G69" i="14"/>
  <c r="G73" i="14"/>
  <c r="F16" i="14"/>
  <c r="G16" i="14"/>
  <c r="F22" i="14"/>
  <c r="G22" i="14"/>
  <c r="F24" i="14"/>
  <c r="G24" i="14"/>
  <c r="F28" i="14"/>
  <c r="G28" i="14"/>
  <c r="F32" i="14"/>
  <c r="G32" i="14"/>
  <c r="F34" i="14"/>
  <c r="G34" i="14"/>
  <c r="F38" i="14"/>
  <c r="G38" i="14"/>
  <c r="F40" i="14"/>
  <c r="G40" i="14"/>
  <c r="F42" i="14"/>
  <c r="G42" i="14"/>
  <c r="F48" i="14"/>
  <c r="G48" i="14"/>
  <c r="F50" i="14"/>
  <c r="G50" i="14"/>
  <c r="F92" i="14"/>
  <c r="G92" i="14"/>
  <c r="F21" i="14"/>
  <c r="G21" i="14"/>
  <c r="F76" i="14"/>
  <c r="G76" i="14"/>
  <c r="F85" i="14"/>
  <c r="G85" i="14"/>
  <c r="F93" i="14"/>
  <c r="G93" i="14"/>
  <c r="F94" i="14"/>
  <c r="G94" i="14"/>
  <c r="F61" i="14"/>
  <c r="G61" i="14"/>
  <c r="F26" i="14"/>
  <c r="G26" i="14"/>
  <c r="F46" i="14"/>
  <c r="G46" i="14"/>
  <c r="F29" i="14"/>
  <c r="G29" i="14"/>
  <c r="F45" i="14"/>
  <c r="G45" i="14"/>
  <c r="F86" i="14"/>
  <c r="G86" i="14"/>
  <c r="F88" i="14"/>
  <c r="G88" i="14"/>
  <c r="F90" i="14"/>
  <c r="G90" i="14"/>
  <c r="F98" i="14"/>
  <c r="G98" i="14"/>
  <c r="F53" i="14"/>
  <c r="G53" i="14"/>
  <c r="F96" i="14"/>
  <c r="G96" i="14"/>
  <c r="F11" i="14"/>
  <c r="G11" i="14"/>
  <c r="F13" i="14"/>
  <c r="G13" i="14"/>
  <c r="F15" i="14"/>
  <c r="G15" i="14"/>
  <c r="F62" i="14"/>
  <c r="G62" i="14"/>
  <c r="F64" i="14"/>
  <c r="G64" i="14"/>
  <c r="F66" i="14"/>
  <c r="G66" i="14"/>
  <c r="F68" i="14"/>
  <c r="G68" i="14"/>
  <c r="F109" i="14"/>
  <c r="F79" i="14"/>
  <c r="G79" i="14"/>
  <c r="F83" i="14"/>
  <c r="G83" i="14"/>
  <c r="F103" i="14"/>
  <c r="G103" i="14"/>
  <c r="F105" i="14"/>
  <c r="G105" i="14"/>
  <c r="F44" i="14"/>
  <c r="G44" i="14"/>
  <c r="F19" i="14"/>
  <c r="G19" i="14"/>
  <c r="F51" i="14"/>
  <c r="G51" i="14"/>
  <c r="F57" i="14"/>
  <c r="G57" i="14"/>
  <c r="F77" i="14"/>
  <c r="G77" i="14"/>
  <c r="F99" i="14"/>
  <c r="G99" i="14"/>
  <c r="F101" i="14"/>
  <c r="G101" i="14"/>
  <c r="F14" i="14"/>
  <c r="G14" i="14"/>
  <c r="F35" i="14"/>
  <c r="G35" i="14"/>
  <c r="F63" i="14"/>
  <c r="G63" i="14"/>
  <c r="F12" i="14"/>
  <c r="G12" i="14"/>
  <c r="F65" i="14"/>
  <c r="G65" i="14"/>
  <c r="F37" i="14"/>
  <c r="G37" i="14"/>
  <c r="F39" i="14"/>
  <c r="G39" i="14"/>
  <c r="F70" i="14"/>
  <c r="G70" i="14"/>
  <c r="F43" i="14"/>
  <c r="G43" i="14"/>
  <c r="F78" i="14"/>
  <c r="G78" i="14"/>
  <c r="F80" i="14"/>
  <c r="G80" i="14"/>
  <c r="F82" i="14"/>
  <c r="G82" i="14"/>
  <c r="F84" i="14"/>
  <c r="G84" i="14"/>
  <c r="F104" i="14"/>
  <c r="G104" i="14"/>
  <c r="F106" i="14"/>
  <c r="G106" i="14"/>
  <c r="F108" i="14"/>
  <c r="G108" i="14"/>
  <c r="F9" i="14"/>
  <c r="G9" i="14"/>
  <c r="I9" i="14"/>
  <c r="H10" i="14"/>
  <c r="J9" i="14"/>
  <c r="F18" i="14"/>
  <c r="G18" i="14"/>
  <c r="F20" i="14"/>
  <c r="G20" i="14"/>
  <c r="F30" i="14"/>
  <c r="G30" i="14"/>
  <c r="F52" i="14"/>
  <c r="G52" i="14"/>
  <c r="F60" i="14"/>
  <c r="G60" i="14"/>
  <c r="F91" i="14"/>
  <c r="G91" i="14"/>
  <c r="F17" i="14"/>
  <c r="G17" i="14"/>
  <c r="F33" i="14"/>
  <c r="G33" i="14"/>
  <c r="F54" i="14"/>
  <c r="G54" i="14"/>
  <c r="F56" i="14"/>
  <c r="G56" i="14"/>
  <c r="F59" i="14"/>
  <c r="G59" i="14"/>
  <c r="F81" i="14"/>
  <c r="G81" i="14"/>
  <c r="F100" i="14"/>
  <c r="G100" i="14"/>
  <c r="F10" i="14"/>
  <c r="G10" i="14"/>
  <c r="F36" i="14"/>
  <c r="G36" i="14"/>
  <c r="F58" i="14"/>
  <c r="G58" i="14"/>
  <c r="F31" i="14"/>
  <c r="G31" i="14"/>
  <c r="F41" i="14"/>
  <c r="G41" i="14"/>
  <c r="F55" i="14"/>
  <c r="G55" i="14"/>
  <c r="F102" i="14"/>
  <c r="G102" i="14"/>
  <c r="F23" i="14"/>
  <c r="G23" i="14"/>
  <c r="F25" i="14"/>
  <c r="G25" i="14"/>
  <c r="F87" i="14"/>
  <c r="G87" i="14"/>
  <c r="F89" i="14"/>
  <c r="G89" i="14"/>
  <c r="F107" i="14"/>
  <c r="G107" i="14"/>
  <c r="F27" i="14"/>
  <c r="G27" i="14"/>
  <c r="F47" i="14"/>
  <c r="G47" i="14"/>
  <c r="F49" i="14"/>
  <c r="G49" i="14"/>
  <c r="F67" i="14"/>
  <c r="G67" i="14"/>
  <c r="F75" i="14"/>
  <c r="G75" i="14"/>
  <c r="F95" i="14"/>
  <c r="G95" i="14"/>
  <c r="F97" i="14"/>
  <c r="G97" i="14"/>
  <c r="A125" i="13"/>
  <c r="I10" i="14"/>
  <c r="H11" i="14"/>
  <c r="I11" i="14"/>
  <c r="H12" i="14"/>
  <c r="F16" i="13"/>
  <c r="G16" i="13"/>
  <c r="F18" i="13"/>
  <c r="G18" i="13"/>
  <c r="F22" i="13"/>
  <c r="G22" i="13"/>
  <c r="F24" i="13"/>
  <c r="G24" i="13"/>
  <c r="F28" i="13"/>
  <c r="G28" i="13"/>
  <c r="F30" i="13"/>
  <c r="G30" i="13"/>
  <c r="F46" i="13"/>
  <c r="G46" i="13"/>
  <c r="F70" i="13"/>
  <c r="G70" i="13"/>
  <c r="F72" i="13"/>
  <c r="G72" i="13"/>
  <c r="F74" i="13"/>
  <c r="G74" i="13"/>
  <c r="F78" i="13"/>
  <c r="G78" i="13"/>
  <c r="F94" i="13"/>
  <c r="G94" i="13"/>
  <c r="F27" i="13"/>
  <c r="G27" i="13"/>
  <c r="F29" i="13"/>
  <c r="G29" i="13"/>
  <c r="F65" i="13"/>
  <c r="G65" i="13"/>
  <c r="F67" i="13"/>
  <c r="G67" i="13"/>
  <c r="F69" i="13"/>
  <c r="G69" i="13"/>
  <c r="F73" i="13"/>
  <c r="G73" i="13"/>
  <c r="F75" i="13"/>
  <c r="G75" i="13"/>
  <c r="F20" i="13"/>
  <c r="G20" i="13"/>
  <c r="F62" i="13"/>
  <c r="G62" i="13"/>
  <c r="F86" i="13"/>
  <c r="G86" i="13"/>
  <c r="F88" i="13"/>
  <c r="G88" i="13"/>
  <c r="F90" i="13"/>
  <c r="G90" i="13"/>
  <c r="F13" i="13"/>
  <c r="G13" i="13"/>
  <c r="F81" i="13"/>
  <c r="G81" i="13"/>
  <c r="F83" i="13"/>
  <c r="G83" i="13"/>
  <c r="F85" i="13"/>
  <c r="G85" i="13"/>
  <c r="F89" i="13"/>
  <c r="G89" i="13"/>
  <c r="F91" i="13"/>
  <c r="G91" i="13"/>
  <c r="F93" i="13"/>
  <c r="G93" i="13"/>
  <c r="F39" i="13"/>
  <c r="G39" i="13"/>
  <c r="F40" i="13"/>
  <c r="G40" i="13"/>
  <c r="F71" i="13"/>
  <c r="G71" i="13"/>
  <c r="F99" i="13"/>
  <c r="G99" i="13"/>
  <c r="F101" i="13"/>
  <c r="G101" i="13"/>
  <c r="F109" i="13"/>
  <c r="F55" i="13"/>
  <c r="G55" i="13"/>
  <c r="F38" i="13"/>
  <c r="G38" i="13"/>
  <c r="F42" i="13"/>
  <c r="G42" i="13"/>
  <c r="F107" i="13"/>
  <c r="G107" i="13"/>
  <c r="F11" i="13"/>
  <c r="G11" i="13"/>
  <c r="F54" i="13"/>
  <c r="G54" i="13"/>
  <c r="F56" i="13"/>
  <c r="G56" i="13"/>
  <c r="F58" i="13"/>
  <c r="G58" i="13"/>
  <c r="F87" i="13"/>
  <c r="G87" i="13"/>
  <c r="F17" i="13"/>
  <c r="G17" i="13"/>
  <c r="F33" i="13"/>
  <c r="G33" i="13"/>
  <c r="F35" i="13"/>
  <c r="G35" i="13"/>
  <c r="F37" i="13"/>
  <c r="G37" i="13"/>
  <c r="F41" i="13"/>
  <c r="G41" i="13"/>
  <c r="F43" i="13"/>
  <c r="G43" i="13"/>
  <c r="F102" i="13"/>
  <c r="G102" i="13"/>
  <c r="F104" i="13"/>
  <c r="G104" i="13"/>
  <c r="F106" i="13"/>
  <c r="G106" i="13"/>
  <c r="F10" i="13"/>
  <c r="G10" i="13"/>
  <c r="F12" i="13"/>
  <c r="G12" i="13"/>
  <c r="F49" i="13"/>
  <c r="G49" i="13"/>
  <c r="F51" i="13"/>
  <c r="G51" i="13"/>
  <c r="F53" i="13"/>
  <c r="G53" i="13"/>
  <c r="F57" i="13"/>
  <c r="G57" i="13"/>
  <c r="F59" i="13"/>
  <c r="G59" i="13"/>
  <c r="F15" i="13"/>
  <c r="G15" i="13"/>
  <c r="F26" i="13"/>
  <c r="G26" i="13"/>
  <c r="F44" i="13"/>
  <c r="G44" i="13"/>
  <c r="F48" i="13"/>
  <c r="G48" i="13"/>
  <c r="F64" i="13"/>
  <c r="G64" i="13"/>
  <c r="F80" i="13"/>
  <c r="G80" i="13"/>
  <c r="F92" i="13"/>
  <c r="G92" i="13"/>
  <c r="F96" i="13"/>
  <c r="G96" i="13"/>
  <c r="F32" i="13"/>
  <c r="G32" i="13"/>
  <c r="F98" i="13"/>
  <c r="G98" i="13"/>
  <c r="F103" i="13"/>
  <c r="G103" i="13"/>
  <c r="F14" i="13"/>
  <c r="G14" i="13"/>
  <c r="F21" i="13"/>
  <c r="G21" i="13"/>
  <c r="F105" i="13"/>
  <c r="G105" i="13"/>
  <c r="F25" i="13"/>
  <c r="G25" i="13"/>
  <c r="F97" i="13"/>
  <c r="G97" i="13"/>
  <c r="F9" i="13"/>
  <c r="G9" i="13"/>
  <c r="I9" i="13"/>
  <c r="H10" i="13"/>
  <c r="F19" i="13"/>
  <c r="G19" i="13"/>
  <c r="F31" i="13"/>
  <c r="G31" i="13"/>
  <c r="F47" i="13"/>
  <c r="G47" i="13"/>
  <c r="F63" i="13"/>
  <c r="G63" i="13"/>
  <c r="F79" i="13"/>
  <c r="G79" i="13"/>
  <c r="F95" i="13"/>
  <c r="G95" i="13"/>
  <c r="F23" i="13"/>
  <c r="G23" i="13"/>
  <c r="F45" i="13"/>
  <c r="G45" i="13"/>
  <c r="F61" i="13"/>
  <c r="G61" i="13"/>
  <c r="F77" i="13"/>
  <c r="G77" i="13"/>
  <c r="F60" i="13"/>
  <c r="G60" i="13"/>
  <c r="F76" i="13"/>
  <c r="G76" i="13"/>
  <c r="F100" i="13"/>
  <c r="G100" i="13"/>
  <c r="F36" i="13"/>
  <c r="G36" i="13"/>
  <c r="F52" i="13"/>
  <c r="G52" i="13"/>
  <c r="F68" i="13"/>
  <c r="G68" i="13"/>
  <c r="F84" i="13"/>
  <c r="G84" i="13"/>
  <c r="F34" i="13"/>
  <c r="G34" i="13"/>
  <c r="F50" i="13"/>
  <c r="G50" i="13"/>
  <c r="F66" i="13"/>
  <c r="G66" i="13"/>
  <c r="F82" i="13"/>
  <c r="G82" i="13"/>
  <c r="F108" i="13"/>
  <c r="G108" i="13"/>
  <c r="A125" i="12"/>
  <c r="J10" i="14"/>
  <c r="I12" i="14"/>
  <c r="H13" i="14"/>
  <c r="J11" i="14"/>
  <c r="F54" i="12"/>
  <c r="G54" i="12"/>
  <c r="F13" i="12"/>
  <c r="G13" i="12"/>
  <c r="F95" i="12"/>
  <c r="G95" i="12"/>
  <c r="F11" i="12"/>
  <c r="G11" i="12"/>
  <c r="F104" i="12"/>
  <c r="G104" i="12"/>
  <c r="F88" i="12"/>
  <c r="G88" i="12"/>
  <c r="F56" i="12"/>
  <c r="G56" i="12"/>
  <c r="F14" i="12"/>
  <c r="G14" i="12"/>
  <c r="F42" i="12"/>
  <c r="G42" i="12"/>
  <c r="F19" i="12"/>
  <c r="G19" i="12"/>
  <c r="F73" i="12"/>
  <c r="G73" i="12"/>
  <c r="J9" i="13"/>
  <c r="I10" i="13"/>
  <c r="H11" i="13"/>
  <c r="F107" i="12"/>
  <c r="G107" i="12"/>
  <c r="F91" i="12"/>
  <c r="G91" i="12"/>
  <c r="F34" i="12"/>
  <c r="G34" i="12"/>
  <c r="F57" i="12"/>
  <c r="G57" i="12"/>
  <c r="F82" i="12"/>
  <c r="G82" i="12"/>
  <c r="F44" i="12"/>
  <c r="G44" i="12"/>
  <c r="F72" i="12"/>
  <c r="G72" i="12"/>
  <c r="F48" i="12"/>
  <c r="G48" i="12"/>
  <c r="F36" i="12"/>
  <c r="G36" i="12"/>
  <c r="F28" i="12"/>
  <c r="G28" i="12"/>
  <c r="F24" i="12"/>
  <c r="G24" i="12"/>
  <c r="F20" i="12"/>
  <c r="G20" i="12"/>
  <c r="F106" i="12"/>
  <c r="G106" i="12"/>
  <c r="F98" i="12"/>
  <c r="G98" i="12"/>
  <c r="F90" i="12"/>
  <c r="G90" i="12"/>
  <c r="F86" i="12"/>
  <c r="G86" i="12"/>
  <c r="F78" i="12"/>
  <c r="G78" i="12"/>
  <c r="F62" i="12"/>
  <c r="G62" i="12"/>
  <c r="F50" i="12"/>
  <c r="G50" i="12"/>
  <c r="F38" i="12"/>
  <c r="G38" i="12"/>
  <c r="F22" i="12"/>
  <c r="G22" i="12"/>
  <c r="F10" i="12"/>
  <c r="G10" i="12"/>
  <c r="F87" i="12"/>
  <c r="G87" i="12"/>
  <c r="F79" i="12"/>
  <c r="G79" i="12"/>
  <c r="F75" i="12"/>
  <c r="G75" i="12"/>
  <c r="F71" i="12"/>
  <c r="G71" i="12"/>
  <c r="F63" i="12"/>
  <c r="G63" i="12"/>
  <c r="F59" i="12"/>
  <c r="G59" i="12"/>
  <c r="F51" i="12"/>
  <c r="G51" i="12"/>
  <c r="F43" i="12"/>
  <c r="G43" i="12"/>
  <c r="F31" i="12"/>
  <c r="G31" i="12"/>
  <c r="F23" i="12"/>
  <c r="G23" i="12"/>
  <c r="F89" i="12"/>
  <c r="G89" i="12"/>
  <c r="F29" i="12"/>
  <c r="G29" i="12"/>
  <c r="F81" i="12"/>
  <c r="G81" i="12"/>
  <c r="F32" i="12"/>
  <c r="G32" i="12"/>
  <c r="F40" i="12"/>
  <c r="G40" i="12"/>
  <c r="F47" i="12"/>
  <c r="G47" i="12"/>
  <c r="F35" i="12"/>
  <c r="G35" i="12"/>
  <c r="F102" i="12"/>
  <c r="G102" i="12"/>
  <c r="F94" i="12"/>
  <c r="G94" i="12"/>
  <c r="F74" i="12"/>
  <c r="G74" i="12"/>
  <c r="F66" i="12"/>
  <c r="G66" i="12"/>
  <c r="F58" i="12"/>
  <c r="G58" i="12"/>
  <c r="F46" i="12"/>
  <c r="G46" i="12"/>
  <c r="F30" i="12"/>
  <c r="G30" i="12"/>
  <c r="F26" i="12"/>
  <c r="G26" i="12"/>
  <c r="F27" i="12"/>
  <c r="G27" i="12"/>
  <c r="F15" i="12"/>
  <c r="G15" i="12"/>
  <c r="F105" i="12"/>
  <c r="G105" i="12"/>
  <c r="F97" i="12"/>
  <c r="G97" i="12"/>
  <c r="F37" i="12"/>
  <c r="G37" i="12"/>
  <c r="F109" i="12"/>
  <c r="F9" i="12"/>
  <c r="G9" i="12"/>
  <c r="I9" i="12"/>
  <c r="H10" i="12"/>
  <c r="F12" i="12"/>
  <c r="G12" i="12"/>
  <c r="F18" i="12"/>
  <c r="G18" i="12"/>
  <c r="F16" i="12"/>
  <c r="G16" i="12"/>
  <c r="F17" i="12"/>
  <c r="G17" i="12"/>
  <c r="F21" i="12"/>
  <c r="G21" i="12"/>
  <c r="F33" i="12"/>
  <c r="G33" i="12"/>
  <c r="F41" i="12"/>
  <c r="G41" i="12"/>
  <c r="F49" i="12"/>
  <c r="G49" i="12"/>
  <c r="F52" i="12"/>
  <c r="G52" i="12"/>
  <c r="F55" i="12"/>
  <c r="G55" i="12"/>
  <c r="F25" i="12"/>
  <c r="G25" i="12"/>
  <c r="F39" i="12"/>
  <c r="G39" i="12"/>
  <c r="F60" i="12"/>
  <c r="G60" i="12"/>
  <c r="F68" i="12"/>
  <c r="G68" i="12"/>
  <c r="F103" i="12"/>
  <c r="G103" i="12"/>
  <c r="F45" i="12"/>
  <c r="G45" i="12"/>
  <c r="F61" i="12"/>
  <c r="G61" i="12"/>
  <c r="F64" i="12"/>
  <c r="G64" i="12"/>
  <c r="F65" i="12"/>
  <c r="G65" i="12"/>
  <c r="F67" i="12"/>
  <c r="G67" i="12"/>
  <c r="F69" i="12"/>
  <c r="G69" i="12"/>
  <c r="F70" i="12"/>
  <c r="G70" i="12"/>
  <c r="F80" i="12"/>
  <c r="G80" i="12"/>
  <c r="F83" i="12"/>
  <c r="G83" i="12"/>
  <c r="F53" i="12"/>
  <c r="G53" i="12"/>
  <c r="F96" i="12"/>
  <c r="G96" i="12"/>
  <c r="F99" i="12"/>
  <c r="G99" i="12"/>
  <c r="F76" i="12"/>
  <c r="G76" i="12"/>
  <c r="F77" i="12"/>
  <c r="G77" i="12"/>
  <c r="F84" i="12"/>
  <c r="G84" i="12"/>
  <c r="F85" i="12"/>
  <c r="G85" i="12"/>
  <c r="F92" i="12"/>
  <c r="G92" i="12"/>
  <c r="F93" i="12"/>
  <c r="G93" i="12"/>
  <c r="F100" i="12"/>
  <c r="G100" i="12"/>
  <c r="F101" i="12"/>
  <c r="G101" i="12"/>
  <c r="F108" i="12"/>
  <c r="G108" i="12"/>
  <c r="I13" i="14"/>
  <c r="H14" i="14"/>
  <c r="J12" i="14"/>
  <c r="I11" i="13"/>
  <c r="H12" i="13"/>
  <c r="J10" i="13"/>
  <c r="I10" i="12"/>
  <c r="H11" i="12"/>
  <c r="J9" i="12"/>
  <c r="J13" i="14"/>
  <c r="I14" i="14"/>
  <c r="H15" i="14"/>
  <c r="I12" i="13"/>
  <c r="H13" i="13"/>
  <c r="J11" i="13"/>
  <c r="I11" i="12"/>
  <c r="H12" i="12"/>
  <c r="I12" i="12"/>
  <c r="H13" i="12"/>
  <c r="J10" i="12"/>
  <c r="I15" i="14"/>
  <c r="H16" i="14"/>
  <c r="J14" i="14"/>
  <c r="I13" i="13"/>
  <c r="H14" i="13"/>
  <c r="J12" i="13"/>
  <c r="J11" i="12"/>
  <c r="I13" i="12"/>
  <c r="H14" i="12"/>
  <c r="J12" i="12"/>
  <c r="I16" i="14"/>
  <c r="H17" i="14"/>
  <c r="J15" i="14"/>
  <c r="J13" i="13"/>
  <c r="I14" i="13"/>
  <c r="H15" i="13"/>
  <c r="J13" i="12"/>
  <c r="I14" i="12"/>
  <c r="H15" i="12"/>
  <c r="I17" i="14"/>
  <c r="H18" i="14"/>
  <c r="J16" i="14"/>
  <c r="J14" i="13"/>
  <c r="I15" i="13"/>
  <c r="H16" i="13"/>
  <c r="I15" i="12"/>
  <c r="H16" i="12"/>
  <c r="J14" i="12"/>
  <c r="A125" i="8"/>
  <c r="A125" i="7"/>
  <c r="A125" i="6"/>
  <c r="A125" i="4"/>
  <c r="A125" i="2"/>
  <c r="A125" i="9"/>
  <c r="I18" i="14"/>
  <c r="H19" i="14"/>
  <c r="J17" i="14"/>
  <c r="J15" i="13"/>
  <c r="I16" i="13"/>
  <c r="H17" i="13"/>
  <c r="I16" i="12"/>
  <c r="H17" i="12"/>
  <c r="J15" i="12"/>
  <c r="I19" i="14"/>
  <c r="H20" i="14"/>
  <c r="J18" i="14"/>
  <c r="J16" i="13"/>
  <c r="I17" i="13"/>
  <c r="H18" i="13"/>
  <c r="I17" i="12"/>
  <c r="H18" i="12"/>
  <c r="J16" i="12"/>
  <c r="A125" i="10"/>
  <c r="J19" i="14"/>
  <c r="I20" i="14"/>
  <c r="H21" i="14"/>
  <c r="I18" i="13"/>
  <c r="H19" i="13"/>
  <c r="J17" i="13"/>
  <c r="J17" i="12"/>
  <c r="I18" i="12"/>
  <c r="H19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1" i="14"/>
  <c r="H22" i="14"/>
  <c r="J20" i="14"/>
  <c r="I19" i="13"/>
  <c r="H20" i="13"/>
  <c r="J18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2" i="14"/>
  <c r="H23" i="14"/>
  <c r="J21" i="14"/>
  <c r="I20" i="13"/>
  <c r="H21" i="13"/>
  <c r="J19" i="13"/>
  <c r="I20" i="12"/>
  <c r="H21" i="12"/>
  <c r="J19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I21" i="13"/>
  <c r="H22" i="13"/>
  <c r="J20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I22" i="13"/>
  <c r="H23" i="13"/>
  <c r="J21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J22" i="13"/>
  <c r="I23" i="13"/>
  <c r="H24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4" i="13"/>
  <c r="H25" i="13"/>
  <c r="J23" i="13"/>
  <c r="I24" i="12"/>
  <c r="H25" i="12"/>
  <c r="J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7" i="14"/>
  <c r="H28" i="14"/>
  <c r="J26" i="14"/>
  <c r="J24" i="13"/>
  <c r="I25" i="13"/>
  <c r="H26" i="13"/>
  <c r="I25" i="12"/>
  <c r="H26" i="12"/>
  <c r="J24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J25" i="13"/>
  <c r="I26" i="13"/>
  <c r="H27" i="13"/>
  <c r="J25" i="12"/>
  <c r="I26" i="12"/>
  <c r="H27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9" i="14"/>
  <c r="H30" i="14"/>
  <c r="J28" i="14"/>
  <c r="I27" i="13"/>
  <c r="H28" i="13"/>
  <c r="J26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0" i="14"/>
  <c r="H31" i="14"/>
  <c r="J29" i="14"/>
  <c r="I28" i="13"/>
  <c r="H29" i="13"/>
  <c r="J27" i="13"/>
  <c r="I28" i="12"/>
  <c r="H29" i="12"/>
  <c r="J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J28" i="13"/>
  <c r="I29" i="13"/>
  <c r="H30" i="13"/>
  <c r="I29" i="12"/>
  <c r="H30" i="12"/>
  <c r="J28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I30" i="13"/>
  <c r="H31" i="13"/>
  <c r="J29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2" i="14"/>
  <c r="I33" i="14"/>
  <c r="H34" i="14"/>
  <c r="I31" i="13"/>
  <c r="H32" i="13"/>
  <c r="J30" i="13"/>
  <c r="J30" i="12"/>
  <c r="I31" i="12"/>
  <c r="H32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4" i="14"/>
  <c r="H35" i="14"/>
  <c r="J33" i="14"/>
  <c r="I32" i="13"/>
  <c r="H33" i="13"/>
  <c r="J31" i="13"/>
  <c r="J31" i="12"/>
  <c r="I32" i="12"/>
  <c r="H33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5" i="14"/>
  <c r="H36" i="14"/>
  <c r="J34" i="14"/>
  <c r="I33" i="13"/>
  <c r="H34" i="13"/>
  <c r="J32" i="13"/>
  <c r="I33" i="12"/>
  <c r="H34" i="12"/>
  <c r="J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5" i="14"/>
  <c r="I36" i="14"/>
  <c r="H37" i="14"/>
  <c r="J33" i="13"/>
  <c r="I34" i="13"/>
  <c r="H35" i="13"/>
  <c r="I34" i="12"/>
  <c r="H35" i="12"/>
  <c r="J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7" i="14"/>
  <c r="H38" i="14"/>
  <c r="J36" i="14"/>
  <c r="I35" i="13"/>
  <c r="H36" i="13"/>
  <c r="J34" i="13"/>
  <c r="J34" i="12"/>
  <c r="I35" i="12"/>
  <c r="H36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8" i="14"/>
  <c r="H39" i="14"/>
  <c r="J37" i="14"/>
  <c r="I36" i="13"/>
  <c r="H37" i="13"/>
  <c r="J35" i="13"/>
  <c r="J35" i="12"/>
  <c r="I36" i="12"/>
  <c r="H37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8" i="14"/>
  <c r="I39" i="14"/>
  <c r="H40" i="14"/>
  <c r="J36" i="13"/>
  <c r="I37" i="13"/>
  <c r="H38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J37" i="13"/>
  <c r="I38" i="13"/>
  <c r="H39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1" i="14"/>
  <c r="H42" i="14"/>
  <c r="J40" i="14"/>
  <c r="I39" i="13"/>
  <c r="H40" i="13"/>
  <c r="J38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0" i="13"/>
  <c r="H41" i="13"/>
  <c r="J39" i="13"/>
  <c r="J39" i="12"/>
  <c r="I40" i="12"/>
  <c r="H41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2" i="14"/>
  <c r="I43" i="14"/>
  <c r="H44" i="14"/>
  <c r="I41" i="13"/>
  <c r="H42" i="13"/>
  <c r="J40" i="13"/>
  <c r="I41" i="12"/>
  <c r="H42" i="12"/>
  <c r="J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3" i="14"/>
  <c r="I44" i="14"/>
  <c r="H45" i="14"/>
  <c r="J41" i="13"/>
  <c r="I42" i="13"/>
  <c r="H43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5" i="14"/>
  <c r="H46" i="14"/>
  <c r="J44" i="14"/>
  <c r="I43" i="13"/>
  <c r="H44" i="13"/>
  <c r="J42" i="13"/>
  <c r="J42" i="12"/>
  <c r="I43" i="12"/>
  <c r="H44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6" i="14"/>
  <c r="H47" i="14"/>
  <c r="J45" i="14"/>
  <c r="I44" i="13"/>
  <c r="H45" i="13"/>
  <c r="J43" i="13"/>
  <c r="J43" i="12"/>
  <c r="I44" i="12"/>
  <c r="H45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7" i="14"/>
  <c r="H48" i="14"/>
  <c r="J46" i="14"/>
  <c r="J44" i="13"/>
  <c r="I45" i="13"/>
  <c r="H46" i="13"/>
  <c r="I45" i="12"/>
  <c r="H46" i="12"/>
  <c r="J44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I46" i="13"/>
  <c r="H47" i="13"/>
  <c r="J45" i="13"/>
  <c r="J45" i="12"/>
  <c r="I46" i="12"/>
  <c r="H47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9" i="14"/>
  <c r="H50" i="14"/>
  <c r="J48" i="14"/>
  <c r="I47" i="13"/>
  <c r="H48" i="13"/>
  <c r="J46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8" i="13"/>
  <c r="H49" i="13"/>
  <c r="J47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0" i="14"/>
  <c r="I51" i="14"/>
  <c r="H52" i="14"/>
  <c r="I49" i="13"/>
  <c r="H50" i="13"/>
  <c r="J48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1" i="14"/>
  <c r="I52" i="14"/>
  <c r="H53" i="14"/>
  <c r="J49" i="13"/>
  <c r="I50" i="13"/>
  <c r="H51" i="13"/>
  <c r="J49" i="12"/>
  <c r="I50" i="12"/>
  <c r="H51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3" i="14"/>
  <c r="H54" i="14"/>
  <c r="J52" i="14"/>
  <c r="I51" i="13"/>
  <c r="H52" i="13"/>
  <c r="J50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4" i="14"/>
  <c r="H55" i="14"/>
  <c r="J53" i="14"/>
  <c r="I52" i="13"/>
  <c r="H53" i="13"/>
  <c r="J51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4" i="14"/>
  <c r="I55" i="14"/>
  <c r="H56" i="14"/>
  <c r="J52" i="13"/>
  <c r="I53" i="13"/>
  <c r="H54" i="13"/>
  <c r="I53" i="12"/>
  <c r="H54" i="12"/>
  <c r="J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6" i="14"/>
  <c r="H57" i="14"/>
  <c r="J55" i="14"/>
  <c r="J53" i="13"/>
  <c r="I54" i="13"/>
  <c r="H55" i="13"/>
  <c r="J53" i="12"/>
  <c r="I54" i="12"/>
  <c r="H55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7" i="14"/>
  <c r="H58" i="14"/>
  <c r="J56" i="14"/>
  <c r="I55" i="13"/>
  <c r="H56" i="13"/>
  <c r="J54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8" i="14"/>
  <c r="H59" i="14"/>
  <c r="J57" i="14"/>
  <c r="I56" i="13"/>
  <c r="H57" i="13"/>
  <c r="J55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I57" i="13"/>
  <c r="H58" i="13"/>
  <c r="J56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9" i="14"/>
  <c r="I60" i="14"/>
  <c r="H61" i="14"/>
  <c r="J57" i="13"/>
  <c r="I58" i="13"/>
  <c r="H59" i="13"/>
  <c r="J57" i="12"/>
  <c r="I58" i="12"/>
  <c r="H59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I59" i="13"/>
  <c r="H60" i="13"/>
  <c r="J58" i="13"/>
  <c r="J58" i="12"/>
  <c r="I59" i="12"/>
  <c r="H60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2" i="14"/>
  <c r="H63" i="14"/>
  <c r="J61" i="14"/>
  <c r="I60" i="13"/>
  <c r="H61" i="13"/>
  <c r="J59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J60" i="13"/>
  <c r="I61" i="13"/>
  <c r="H62" i="13"/>
  <c r="I61" i="12"/>
  <c r="H62" i="12"/>
  <c r="J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I62" i="13"/>
  <c r="H63" i="13"/>
  <c r="J61" i="13"/>
  <c r="J61" i="12"/>
  <c r="I62" i="12"/>
  <c r="H63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4" i="14"/>
  <c r="I65" i="14"/>
  <c r="H66" i="14"/>
  <c r="I63" i="13"/>
  <c r="H64" i="13"/>
  <c r="J62" i="13"/>
  <c r="J62" i="12"/>
  <c r="I63" i="12"/>
  <c r="H64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6" i="14"/>
  <c r="H67" i="14"/>
  <c r="J65" i="14"/>
  <c r="I64" i="13"/>
  <c r="H65" i="13"/>
  <c r="J63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7" i="14"/>
  <c r="H68" i="14"/>
  <c r="J66" i="14"/>
  <c r="I65" i="13"/>
  <c r="H66" i="13"/>
  <c r="J64" i="13"/>
  <c r="I65" i="12"/>
  <c r="H66" i="12"/>
  <c r="J64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7" i="14"/>
  <c r="I68" i="14"/>
  <c r="H69" i="14"/>
  <c r="J65" i="13"/>
  <c r="I66" i="13"/>
  <c r="H67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9" i="14"/>
  <c r="H70" i="14"/>
  <c r="J68" i="14"/>
  <c r="I67" i="13"/>
  <c r="H68" i="13"/>
  <c r="J66" i="13"/>
  <c r="J66" i="12"/>
  <c r="I67" i="12"/>
  <c r="H68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0" i="14"/>
  <c r="H71" i="14"/>
  <c r="J69" i="14"/>
  <c r="I68" i="13"/>
  <c r="H69" i="13"/>
  <c r="J67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J68" i="13"/>
  <c r="I69" i="13"/>
  <c r="H70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J69" i="13"/>
  <c r="I70" i="13"/>
  <c r="H71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2" i="14"/>
  <c r="I73" i="14"/>
  <c r="H74" i="14"/>
  <c r="I71" i="13"/>
  <c r="H72" i="13"/>
  <c r="J70" i="13"/>
  <c r="J70" i="12"/>
  <c r="I71" i="12"/>
  <c r="H72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I72" i="13"/>
  <c r="H73" i="13"/>
  <c r="J71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4" i="14"/>
  <c r="I75" i="14"/>
  <c r="H76" i="14"/>
  <c r="I73" i="13"/>
  <c r="H74" i="13"/>
  <c r="J72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5" i="14"/>
  <c r="I76" i="14"/>
  <c r="H77" i="14"/>
  <c r="J73" i="13"/>
  <c r="I74" i="13"/>
  <c r="H75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7" i="14"/>
  <c r="H78" i="14"/>
  <c r="J76" i="14"/>
  <c r="I75" i="13"/>
  <c r="H76" i="13"/>
  <c r="J74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8" i="14"/>
  <c r="H79" i="14"/>
  <c r="J77" i="14"/>
  <c r="I76" i="13"/>
  <c r="H77" i="13"/>
  <c r="J75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J76" i="13"/>
  <c r="I77" i="13"/>
  <c r="H78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I78" i="13"/>
  <c r="H79" i="13"/>
  <c r="J77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80" i="14"/>
  <c r="I81" i="14"/>
  <c r="H82" i="14"/>
  <c r="I79" i="13"/>
  <c r="H80" i="13"/>
  <c r="J78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2" i="14"/>
  <c r="H83" i="14"/>
  <c r="J81" i="14"/>
  <c r="I80" i="13"/>
  <c r="H81" i="13"/>
  <c r="J79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3" i="14"/>
  <c r="H84" i="14"/>
  <c r="J82" i="14"/>
  <c r="I81" i="13"/>
  <c r="H82" i="13"/>
  <c r="J80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3" i="14"/>
  <c r="I84" i="14"/>
  <c r="H85" i="14"/>
  <c r="J81" i="13"/>
  <c r="I82" i="13"/>
  <c r="H83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5" i="14"/>
  <c r="H86" i="14"/>
  <c r="J84" i="14"/>
  <c r="I83" i="13"/>
  <c r="H84" i="13"/>
  <c r="J82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6" i="14"/>
  <c r="H87" i="14"/>
  <c r="J85" i="14"/>
  <c r="I84" i="13"/>
  <c r="H85" i="13"/>
  <c r="J83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J86" i="14"/>
  <c r="H88" i="14"/>
  <c r="J84" i="13"/>
  <c r="I85" i="13"/>
  <c r="H86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J85" i="13"/>
  <c r="I86" i="13"/>
  <c r="H87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8" i="14"/>
  <c r="I89" i="14"/>
  <c r="H90" i="14"/>
  <c r="I87" i="13"/>
  <c r="H88" i="13"/>
  <c r="J86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0" i="14"/>
  <c r="H91" i="14"/>
  <c r="J89" i="14"/>
  <c r="I88" i="13"/>
  <c r="H89" i="13"/>
  <c r="J87" i="13"/>
  <c r="I88" i="12"/>
  <c r="H89" i="12"/>
  <c r="J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0" i="14"/>
  <c r="I91" i="14"/>
  <c r="H92" i="14"/>
  <c r="I89" i="13"/>
  <c r="H90" i="13"/>
  <c r="J88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1" i="14"/>
  <c r="I92" i="14"/>
  <c r="H93" i="14"/>
  <c r="J89" i="13"/>
  <c r="I90" i="13"/>
  <c r="H91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3" i="14"/>
  <c r="H94" i="14"/>
  <c r="J92" i="14"/>
  <c r="I91" i="13"/>
  <c r="H92" i="13"/>
  <c r="J90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4" i="14"/>
  <c r="J93" i="14"/>
  <c r="H95" i="14"/>
  <c r="I92" i="13"/>
  <c r="H93" i="13"/>
  <c r="J91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J92" i="13"/>
  <c r="I93" i="13"/>
  <c r="H94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I94" i="13"/>
  <c r="H95" i="13"/>
  <c r="J93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6" i="14"/>
  <c r="I97" i="14"/>
  <c r="H98" i="14"/>
  <c r="I95" i="13"/>
  <c r="H96" i="13"/>
  <c r="J94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8" i="14"/>
  <c r="H99" i="14"/>
  <c r="J97" i="14"/>
  <c r="I96" i="13"/>
  <c r="H97" i="13"/>
  <c r="J95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8" i="14"/>
  <c r="I99" i="14"/>
  <c r="H100" i="14"/>
  <c r="I97" i="13"/>
  <c r="H98" i="13"/>
  <c r="J96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9" i="14"/>
  <c r="I100" i="14"/>
  <c r="H101" i="14"/>
  <c r="J97" i="13"/>
  <c r="I98" i="13"/>
  <c r="H99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1" i="14"/>
  <c r="H102" i="14"/>
  <c r="J100" i="14"/>
  <c r="I99" i="13"/>
  <c r="H100" i="13"/>
  <c r="J98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2" i="14"/>
  <c r="H103" i="14"/>
  <c r="J101" i="14"/>
  <c r="I100" i="13"/>
  <c r="H101" i="13"/>
  <c r="J99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2" i="14"/>
  <c r="I103" i="14"/>
  <c r="H104" i="14"/>
  <c r="J100" i="13"/>
  <c r="I101" i="13"/>
  <c r="H102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I102" i="13"/>
  <c r="H103" i="13"/>
  <c r="J101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5" i="14"/>
  <c r="H106" i="14"/>
  <c r="J104" i="14"/>
  <c r="I103" i="13"/>
  <c r="H104" i="13"/>
  <c r="J102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6" i="14"/>
  <c r="H107" i="14"/>
  <c r="J105" i="14"/>
  <c r="I104" i="13"/>
  <c r="H105" i="13"/>
  <c r="J103" i="13"/>
  <c r="I104" i="12"/>
  <c r="H105" i="12"/>
  <c r="J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J106" i="14"/>
  <c r="I107" i="14"/>
  <c r="H108" i="14"/>
  <c r="I105" i="13"/>
  <c r="H106" i="13"/>
  <c r="J104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J107" i="14"/>
  <c r="I108" i="14"/>
  <c r="H109" i="14"/>
  <c r="J105" i="13"/>
  <c r="I106" i="13"/>
  <c r="H107" i="13"/>
  <c r="J105" i="12"/>
  <c r="I106" i="12"/>
  <c r="H107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J109" i="14"/>
  <c r="K109" i="14"/>
  <c r="I109" i="14"/>
  <c r="J108" i="14"/>
  <c r="I107" i="13"/>
  <c r="H108" i="13"/>
  <c r="J106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109" i="14"/>
  <c r="E108" i="3"/>
  <c r="K108" i="14"/>
  <c r="I108" i="13"/>
  <c r="H109" i="13"/>
  <c r="J107" i="13"/>
  <c r="I108" i="12"/>
  <c r="H109" i="12"/>
  <c r="J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8" i="14"/>
  <c r="E107" i="3"/>
  <c r="K107" i="14"/>
  <c r="I109" i="13"/>
  <c r="J108" i="13"/>
  <c r="J109" i="13"/>
  <c r="K109" i="13"/>
  <c r="I109" i="12"/>
  <c r="J108" i="12"/>
  <c r="J109" i="12"/>
  <c r="K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6" i="14"/>
  <c r="L107" i="14"/>
  <c r="E106" i="3"/>
  <c r="K108" i="13"/>
  <c r="L109" i="13"/>
  <c r="F108" i="3"/>
  <c r="L109" i="12"/>
  <c r="G108" i="3"/>
  <c r="K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5" i="14"/>
  <c r="L106" i="14"/>
  <c r="E105" i="3"/>
  <c r="K107" i="13"/>
  <c r="L108" i="13"/>
  <c r="F107" i="3"/>
  <c r="L108" i="12"/>
  <c r="G107" i="3"/>
  <c r="K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4" i="14"/>
  <c r="L105" i="14"/>
  <c r="E104" i="3"/>
  <c r="L107" i="13"/>
  <c r="F106" i="3"/>
  <c r="K106" i="13"/>
  <c r="L107" i="12"/>
  <c r="G106" i="3"/>
  <c r="K106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4" i="14"/>
  <c r="E103" i="3"/>
  <c r="K103" i="14"/>
  <c r="K105" i="13"/>
  <c r="L106" i="13"/>
  <c r="F105" i="3"/>
  <c r="L106" i="12"/>
  <c r="G105" i="3"/>
  <c r="K105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3" i="14"/>
  <c r="E102" i="3"/>
  <c r="K102" i="14"/>
  <c r="K104" i="13"/>
  <c r="L105" i="13"/>
  <c r="F104" i="3"/>
  <c r="L105" i="12"/>
  <c r="G104" i="3"/>
  <c r="K104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1" i="14"/>
  <c r="L102" i="14"/>
  <c r="E101" i="3"/>
  <c r="L104" i="13"/>
  <c r="F103" i="3"/>
  <c r="K103" i="13"/>
  <c r="K103" i="12"/>
  <c r="L104" i="12"/>
  <c r="G103" i="3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1" i="14"/>
  <c r="E100" i="3"/>
  <c r="K100" i="14"/>
  <c r="K102" i="13"/>
  <c r="L103" i="13"/>
  <c r="F102" i="3"/>
  <c r="L103" i="12"/>
  <c r="G102" i="3"/>
  <c r="K102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99" i="14"/>
  <c r="L100" i="14"/>
  <c r="E99" i="3"/>
  <c r="L102" i="13"/>
  <c r="F101" i="3"/>
  <c r="K101" i="13"/>
  <c r="L102" i="12"/>
  <c r="G101" i="3"/>
  <c r="K101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8" i="14"/>
  <c r="L99" i="14"/>
  <c r="E98" i="3"/>
  <c r="L101" i="13"/>
  <c r="F100" i="3"/>
  <c r="K100" i="13"/>
  <c r="K100" i="12"/>
  <c r="L101" i="12"/>
  <c r="G100" i="3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8" i="14"/>
  <c r="E97" i="3"/>
  <c r="K97" i="14"/>
  <c r="K99" i="13"/>
  <c r="L100" i="13"/>
  <c r="F99" i="3"/>
  <c r="K99" i="12"/>
  <c r="L100" i="12"/>
  <c r="G99" i="3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K96" i="14"/>
  <c r="L97" i="14"/>
  <c r="E96" i="3"/>
  <c r="L99" i="13"/>
  <c r="F98" i="3"/>
  <c r="K98" i="13"/>
  <c r="L99" i="12"/>
  <c r="G98" i="3"/>
  <c r="K98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6" i="14"/>
  <c r="E95" i="3"/>
  <c r="K95" i="14"/>
  <c r="K97" i="13"/>
  <c r="L98" i="13"/>
  <c r="F97" i="3"/>
  <c r="L98" i="12"/>
  <c r="G97" i="3"/>
  <c r="K97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5" i="14"/>
  <c r="E94" i="3"/>
  <c r="K94" i="14"/>
  <c r="K96" i="13"/>
  <c r="L97" i="13"/>
  <c r="F96" i="3"/>
  <c r="L97" i="12"/>
  <c r="G96" i="3"/>
  <c r="K96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4" i="14"/>
  <c r="E93" i="3"/>
  <c r="K93" i="14"/>
  <c r="L96" i="13"/>
  <c r="F95" i="3"/>
  <c r="K95" i="13"/>
  <c r="L96" i="12"/>
  <c r="G95" i="3"/>
  <c r="K95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L93" i="14"/>
  <c r="E92" i="3"/>
  <c r="K92" i="14"/>
  <c r="K94" i="13"/>
  <c r="L95" i="13"/>
  <c r="F94" i="3"/>
  <c r="L95" i="12"/>
  <c r="G94" i="3"/>
  <c r="K94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2" i="14"/>
  <c r="E91" i="3"/>
  <c r="K91" i="14"/>
  <c r="L94" i="13"/>
  <c r="F93" i="3"/>
  <c r="K93" i="13"/>
  <c r="L94" i="12"/>
  <c r="G93" i="3"/>
  <c r="K93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90" i="14"/>
  <c r="L91" i="14"/>
  <c r="E90" i="3"/>
  <c r="K92" i="13"/>
  <c r="L93" i="13"/>
  <c r="F92" i="3"/>
  <c r="L93" i="12"/>
  <c r="G92" i="3"/>
  <c r="K92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L90" i="14"/>
  <c r="E89" i="3"/>
  <c r="K89" i="14"/>
  <c r="K91" i="13"/>
  <c r="L92" i="13"/>
  <c r="F91" i="3"/>
  <c r="L92" i="12"/>
  <c r="G91" i="3"/>
  <c r="K91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K88" i="14"/>
  <c r="L89" i="14"/>
  <c r="E88" i="3"/>
  <c r="L91" i="13"/>
  <c r="F90" i="3"/>
  <c r="K90" i="13"/>
  <c r="L91" i="12"/>
  <c r="G90" i="3"/>
  <c r="K90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88" i="14"/>
  <c r="E87" i="3"/>
  <c r="K87" i="14"/>
  <c r="K89" i="13"/>
  <c r="L90" i="13"/>
  <c r="F89" i="3"/>
  <c r="L90" i="12"/>
  <c r="G89" i="3"/>
  <c r="K89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7" i="14"/>
  <c r="E86" i="3"/>
  <c r="K86" i="14"/>
  <c r="L89" i="13"/>
  <c r="F88" i="3"/>
  <c r="K88" i="13"/>
  <c r="L89" i="12"/>
  <c r="G88" i="3"/>
  <c r="K88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6" i="14"/>
  <c r="E85" i="3"/>
  <c r="K85" i="14"/>
  <c r="L88" i="13"/>
  <c r="F87" i="3"/>
  <c r="K87" i="13"/>
  <c r="K87" i="12"/>
  <c r="L88" i="12"/>
  <c r="G87" i="3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5" i="14"/>
  <c r="E84" i="3"/>
  <c r="K84" i="14"/>
  <c r="K86" i="13"/>
  <c r="L87" i="13"/>
  <c r="F86" i="3"/>
  <c r="L87" i="12"/>
  <c r="G86" i="3"/>
  <c r="K86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4" i="14"/>
  <c r="E83" i="3"/>
  <c r="K83" i="14"/>
  <c r="L86" i="13"/>
  <c r="F85" i="3"/>
  <c r="K85" i="13"/>
  <c r="L86" i="12"/>
  <c r="G85" i="3"/>
  <c r="K85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2" i="14"/>
  <c r="L83" i="14"/>
  <c r="E82" i="3"/>
  <c r="L85" i="13"/>
  <c r="F84" i="3"/>
  <c r="K84" i="13"/>
  <c r="K84" i="12"/>
  <c r="L85" i="12"/>
  <c r="G84" i="3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82" i="14"/>
  <c r="E81" i="3"/>
  <c r="K81" i="14"/>
  <c r="K83" i="13"/>
  <c r="L84" i="13"/>
  <c r="F83" i="3"/>
  <c r="K83" i="12"/>
  <c r="L84" i="12"/>
  <c r="G83" i="3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80" i="14"/>
  <c r="L81" i="14"/>
  <c r="E80" i="3"/>
  <c r="L83" i="13"/>
  <c r="F82" i="3"/>
  <c r="K82" i="13"/>
  <c r="L83" i="12"/>
  <c r="G82" i="3"/>
  <c r="K82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79" i="14"/>
  <c r="L80" i="14"/>
  <c r="E79" i="3"/>
  <c r="K81" i="13"/>
  <c r="L82" i="13"/>
  <c r="F81" i="3"/>
  <c r="L82" i="12"/>
  <c r="G81" i="3"/>
  <c r="K81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9" i="14"/>
  <c r="E78" i="3"/>
  <c r="K78" i="14"/>
  <c r="K80" i="13"/>
  <c r="L81" i="13"/>
  <c r="F80" i="3"/>
  <c r="L81" i="12"/>
  <c r="G80" i="3"/>
  <c r="K80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K77" i="14"/>
  <c r="L78" i="14"/>
  <c r="E77" i="3"/>
  <c r="L80" i="13"/>
  <c r="F79" i="3"/>
  <c r="K79" i="13"/>
  <c r="L80" i="12"/>
  <c r="G79" i="3"/>
  <c r="K79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L77" i="14"/>
  <c r="E76" i="3"/>
  <c r="K76" i="14"/>
  <c r="K78" i="13"/>
  <c r="L79" i="13"/>
  <c r="F78" i="3"/>
  <c r="L79" i="12"/>
  <c r="G78" i="3"/>
  <c r="K78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6" i="14"/>
  <c r="E75" i="3"/>
  <c r="K75" i="14"/>
  <c r="L78" i="13"/>
  <c r="F77" i="3"/>
  <c r="K77" i="13"/>
  <c r="L78" i="12"/>
  <c r="G77" i="3"/>
  <c r="K77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4" i="14"/>
  <c r="L75" i="14"/>
  <c r="E74" i="3"/>
  <c r="K76" i="13"/>
  <c r="L77" i="13"/>
  <c r="F76" i="3"/>
  <c r="L77" i="12"/>
  <c r="G76" i="3"/>
  <c r="K76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3" i="14"/>
  <c r="L74" i="14"/>
  <c r="E73" i="3"/>
  <c r="K75" i="13"/>
  <c r="L76" i="13"/>
  <c r="F75" i="3"/>
  <c r="L76" i="12"/>
  <c r="G75" i="3"/>
  <c r="K75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K72" i="14"/>
  <c r="L73" i="14"/>
  <c r="E72" i="3"/>
  <c r="L75" i="13"/>
  <c r="F74" i="3"/>
  <c r="K74" i="13"/>
  <c r="L75" i="12"/>
  <c r="G74" i="3"/>
  <c r="K74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2" i="14"/>
  <c r="E71" i="3"/>
  <c r="K71" i="14"/>
  <c r="K73" i="13"/>
  <c r="L74" i="13"/>
  <c r="F73" i="3"/>
  <c r="L74" i="12"/>
  <c r="G73" i="3"/>
  <c r="K73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1" i="14"/>
  <c r="E70" i="3"/>
  <c r="K70" i="14"/>
  <c r="L73" i="13"/>
  <c r="F72" i="3"/>
  <c r="K72" i="13"/>
  <c r="L73" i="12"/>
  <c r="G72" i="3"/>
  <c r="K72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0" i="14"/>
  <c r="E69" i="3"/>
  <c r="K69" i="14"/>
  <c r="L72" i="13"/>
  <c r="F71" i="3"/>
  <c r="K71" i="13"/>
  <c r="K71" i="12"/>
  <c r="L72" i="12"/>
  <c r="G71" i="3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L69" i="14"/>
  <c r="E68" i="3"/>
  <c r="K68" i="14"/>
  <c r="K70" i="13"/>
  <c r="L71" i="13"/>
  <c r="F70" i="3"/>
  <c r="L71" i="12"/>
  <c r="G70" i="3"/>
  <c r="K70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8" i="14"/>
  <c r="E67" i="3"/>
  <c r="K67" i="14"/>
  <c r="L70" i="13"/>
  <c r="F69" i="3"/>
  <c r="K69" i="13"/>
  <c r="L70" i="12"/>
  <c r="G69" i="3"/>
  <c r="K69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6" i="14"/>
  <c r="L67" i="14"/>
  <c r="E66" i="3"/>
  <c r="L69" i="13"/>
  <c r="F68" i="3"/>
  <c r="K68" i="13"/>
  <c r="K68" i="12"/>
  <c r="L69" i="12"/>
  <c r="G68" i="3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6" i="14"/>
  <c r="E65" i="3"/>
  <c r="K65" i="14"/>
  <c r="K67" i="13"/>
  <c r="L68" i="13"/>
  <c r="F67" i="3"/>
  <c r="K67" i="12"/>
  <c r="L68" i="12"/>
  <c r="G67" i="3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K64" i="14"/>
  <c r="L65" i="14"/>
  <c r="E64" i="3"/>
  <c r="L67" i="13"/>
  <c r="F66" i="3"/>
  <c r="K66" i="13"/>
  <c r="L67" i="12"/>
  <c r="G66" i="3"/>
  <c r="K66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3" i="14"/>
  <c r="L64" i="14"/>
  <c r="E63" i="3"/>
  <c r="K65" i="13"/>
  <c r="L66" i="13"/>
  <c r="F65" i="3"/>
  <c r="K65" i="12"/>
  <c r="L66" i="12"/>
  <c r="G65" i="3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3" i="14"/>
  <c r="E62" i="3"/>
  <c r="K62" i="14"/>
  <c r="K64" i="13"/>
  <c r="L65" i="13"/>
  <c r="F64" i="3"/>
  <c r="K64" i="12"/>
  <c r="L65" i="12"/>
  <c r="G64" i="3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2" i="14"/>
  <c r="E61" i="3"/>
  <c r="K61" i="14"/>
  <c r="L64" i="13"/>
  <c r="F63" i="3"/>
  <c r="K63" i="13"/>
  <c r="K63" i="12"/>
  <c r="L64" i="12"/>
  <c r="G63" i="3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L61" i="14"/>
  <c r="E60" i="3"/>
  <c r="K60" i="14"/>
  <c r="K62" i="13"/>
  <c r="L63" i="13"/>
  <c r="F62" i="3"/>
  <c r="L63" i="12"/>
  <c r="G62" i="3"/>
  <c r="K62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59" i="14"/>
  <c r="L60" i="14"/>
  <c r="E59" i="3"/>
  <c r="L62" i="13"/>
  <c r="F61" i="3"/>
  <c r="K61" i="13"/>
  <c r="K61" i="12"/>
  <c r="L62" i="12"/>
  <c r="G61" i="3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8" i="14"/>
  <c r="L59" i="14"/>
  <c r="E58" i="3"/>
  <c r="K60" i="13"/>
  <c r="L61" i="13"/>
  <c r="F60" i="3"/>
  <c r="K60" i="12"/>
  <c r="L61" i="12"/>
  <c r="G60" i="3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7" i="14"/>
  <c r="L58" i="14"/>
  <c r="E57" i="3"/>
  <c r="K59" i="13"/>
  <c r="L60" i="13"/>
  <c r="F59" i="3"/>
  <c r="K59" i="12"/>
  <c r="L60" i="12"/>
  <c r="G59" i="3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K56" i="14"/>
  <c r="L57" i="14"/>
  <c r="E56" i="3"/>
  <c r="L59" i="13"/>
  <c r="F58" i="3"/>
  <c r="K58" i="13"/>
  <c r="L59" i="12"/>
  <c r="G58" i="3"/>
  <c r="K58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6" i="14"/>
  <c r="E55" i="3"/>
  <c r="K55" i="14"/>
  <c r="K57" i="13"/>
  <c r="L58" i="13"/>
  <c r="F57" i="3"/>
  <c r="K57" i="12"/>
  <c r="L58" i="12"/>
  <c r="G57" i="3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5" i="14"/>
  <c r="E54" i="3"/>
  <c r="K54" i="14"/>
  <c r="L57" i="13"/>
  <c r="F56" i="3"/>
  <c r="K56" i="13"/>
  <c r="K56" i="12"/>
  <c r="L57" i="12"/>
  <c r="G56" i="3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4" i="14"/>
  <c r="E53" i="3"/>
  <c r="K53" i="14"/>
  <c r="L56" i="13"/>
  <c r="F55" i="3"/>
  <c r="K55" i="13"/>
  <c r="L56" i="12"/>
  <c r="G55" i="3"/>
  <c r="K55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L53" i="14"/>
  <c r="E52" i="3"/>
  <c r="K52" i="14"/>
  <c r="K54" i="13"/>
  <c r="L55" i="13"/>
  <c r="F54" i="3"/>
  <c r="L55" i="12"/>
  <c r="G54" i="3"/>
  <c r="K54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1" i="14"/>
  <c r="L52" i="14"/>
  <c r="E51" i="3"/>
  <c r="L54" i="13"/>
  <c r="F53" i="3"/>
  <c r="K53" i="13"/>
  <c r="K53" i="12"/>
  <c r="L54" i="12"/>
  <c r="G53" i="3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50" i="14"/>
  <c r="L51" i="14"/>
  <c r="E50" i="3"/>
  <c r="L53" i="13"/>
  <c r="F52" i="3"/>
  <c r="K52" i="13"/>
  <c r="L53" i="12"/>
  <c r="G52" i="3"/>
  <c r="K52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0" i="14"/>
  <c r="E49" i="3"/>
  <c r="K49" i="14"/>
  <c r="K51" i="13"/>
  <c r="L52" i="13"/>
  <c r="F51" i="3"/>
  <c r="K51" i="12"/>
  <c r="L52" i="12"/>
  <c r="G51" i="3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48" i="14"/>
  <c r="L49" i="14"/>
  <c r="E48" i="3"/>
  <c r="L51" i="13"/>
  <c r="F50" i="3"/>
  <c r="K50" i="13"/>
  <c r="L51" i="12"/>
  <c r="G50" i="3"/>
  <c r="K50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48" i="14"/>
  <c r="E47" i="3"/>
  <c r="K47" i="14"/>
  <c r="K49" i="13"/>
  <c r="L50" i="13"/>
  <c r="F49" i="3"/>
  <c r="L50" i="12"/>
  <c r="G49" i="3"/>
  <c r="K49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7" i="14"/>
  <c r="E46" i="3"/>
  <c r="K46" i="14"/>
  <c r="K48" i="13"/>
  <c r="L49" i="13"/>
  <c r="F48" i="3"/>
  <c r="L49" i="12"/>
  <c r="G48" i="3"/>
  <c r="K48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6" i="14"/>
  <c r="E45" i="3"/>
  <c r="K45" i="14"/>
  <c r="L48" i="13"/>
  <c r="F47" i="3"/>
  <c r="K47" i="13"/>
  <c r="K47" i="12"/>
  <c r="L48" i="12"/>
  <c r="G47" i="3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5" i="14"/>
  <c r="E44" i="3"/>
  <c r="K44" i="14"/>
  <c r="K46" i="13"/>
  <c r="L47" i="13"/>
  <c r="F46" i="3"/>
  <c r="L47" i="12"/>
  <c r="G46" i="3"/>
  <c r="K46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4" i="14"/>
  <c r="E43" i="3"/>
  <c r="K43" i="14"/>
  <c r="L46" i="13"/>
  <c r="F45" i="3"/>
  <c r="K45" i="13"/>
  <c r="K45" i="12"/>
  <c r="L46" i="12"/>
  <c r="G45" i="3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2" i="14"/>
  <c r="L43" i="14"/>
  <c r="E42" i="3"/>
  <c r="K44" i="13"/>
  <c r="L45" i="13"/>
  <c r="F44" i="3"/>
  <c r="K44" i="12"/>
  <c r="L45" i="12"/>
  <c r="G44" i="3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2" i="14"/>
  <c r="E41" i="3"/>
  <c r="K41" i="14"/>
  <c r="K43" i="13"/>
  <c r="L44" i="13"/>
  <c r="F43" i="3"/>
  <c r="L44" i="12"/>
  <c r="G43" i="3"/>
  <c r="K43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40" i="14"/>
  <c r="L41" i="14"/>
  <c r="E40" i="3"/>
  <c r="L43" i="13"/>
  <c r="F42" i="3"/>
  <c r="K42" i="13"/>
  <c r="L43" i="12"/>
  <c r="G42" i="3"/>
  <c r="K42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39" i="14"/>
  <c r="L40" i="14"/>
  <c r="E39" i="3"/>
  <c r="K41" i="13"/>
  <c r="L42" i="13"/>
  <c r="F41" i="3"/>
  <c r="L42" i="12"/>
  <c r="G41" i="3"/>
  <c r="K41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9" i="14"/>
  <c r="E38" i="3"/>
  <c r="K38" i="14"/>
  <c r="L41" i="13"/>
  <c r="F40" i="3"/>
  <c r="K40" i="13"/>
  <c r="L41" i="12"/>
  <c r="G40" i="3"/>
  <c r="K40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K37" i="14"/>
  <c r="L38" i="14"/>
  <c r="E37" i="3"/>
  <c r="L40" i="13"/>
  <c r="F39" i="3"/>
  <c r="K39" i="13"/>
  <c r="L40" i="12"/>
  <c r="G39" i="3"/>
  <c r="K39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7" i="14"/>
  <c r="E36" i="3"/>
  <c r="K36" i="14"/>
  <c r="K38" i="13"/>
  <c r="L39" i="13"/>
  <c r="F38" i="3"/>
  <c r="L39" i="12"/>
  <c r="G38" i="3"/>
  <c r="K38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5" i="14"/>
  <c r="L36" i="14"/>
  <c r="E35" i="3"/>
  <c r="L38" i="13"/>
  <c r="F37" i="3"/>
  <c r="K37" i="13"/>
  <c r="L38" i="12"/>
  <c r="G37" i="3"/>
  <c r="K37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4" i="14"/>
  <c r="L35" i="14"/>
  <c r="E34" i="3"/>
  <c r="L37" i="13"/>
  <c r="F36" i="3"/>
  <c r="K36" i="13"/>
  <c r="L37" i="12"/>
  <c r="G36" i="3"/>
  <c r="K36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4" i="14"/>
  <c r="E33" i="3"/>
  <c r="K33" i="14"/>
  <c r="K35" i="13"/>
  <c r="L36" i="13"/>
  <c r="F35" i="3"/>
  <c r="L36" i="12"/>
  <c r="G35" i="3"/>
  <c r="K35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32" i="14"/>
  <c r="L33" i="14"/>
  <c r="E32" i="3"/>
  <c r="L35" i="13"/>
  <c r="F34" i="3"/>
  <c r="K34" i="13"/>
  <c r="L35" i="12"/>
  <c r="G34" i="3"/>
  <c r="K34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2" i="14"/>
  <c r="E31" i="3"/>
  <c r="K31" i="14"/>
  <c r="K33" i="13"/>
  <c r="L34" i="13"/>
  <c r="F33" i="3"/>
  <c r="L34" i="12"/>
  <c r="G33" i="3"/>
  <c r="K33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1" i="14"/>
  <c r="E30" i="3"/>
  <c r="K30" i="14"/>
  <c r="K32" i="13"/>
  <c r="L33" i="13"/>
  <c r="F32" i="3"/>
  <c r="L33" i="12"/>
  <c r="G32" i="3"/>
  <c r="K32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29" i="14"/>
  <c r="L30" i="14"/>
  <c r="E29" i="3"/>
  <c r="L32" i="13"/>
  <c r="F31" i="3"/>
  <c r="K31" i="13"/>
  <c r="L32" i="12"/>
  <c r="G31" i="3"/>
  <c r="K31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L29" i="14"/>
  <c r="E28" i="3"/>
  <c r="K28" i="14"/>
  <c r="K30" i="13"/>
  <c r="L31" i="13"/>
  <c r="F30" i="3"/>
  <c r="L31" i="12"/>
  <c r="G30" i="3"/>
  <c r="K30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8" i="14"/>
  <c r="E27" i="3"/>
  <c r="K27" i="14"/>
  <c r="L30" i="13"/>
  <c r="F29" i="3"/>
  <c r="K29" i="13"/>
  <c r="K29" i="12"/>
  <c r="L30" i="12"/>
  <c r="G29" i="3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6" i="14"/>
  <c r="L27" i="14"/>
  <c r="E26" i="3"/>
  <c r="K28" i="13"/>
  <c r="L29" i="13"/>
  <c r="F28" i="3"/>
  <c r="L29" i="12"/>
  <c r="G28" i="3"/>
  <c r="K28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6" i="14"/>
  <c r="E25" i="3"/>
  <c r="K25" i="14"/>
  <c r="K27" i="13"/>
  <c r="L28" i="13"/>
  <c r="F27" i="3"/>
  <c r="L28" i="12"/>
  <c r="G27" i="3"/>
  <c r="K27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K24" i="14"/>
  <c r="L25" i="14"/>
  <c r="E24" i="3"/>
  <c r="L27" i="13"/>
  <c r="F26" i="3"/>
  <c r="K26" i="13"/>
  <c r="L27" i="12"/>
  <c r="G26" i="3"/>
  <c r="K26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4" i="14"/>
  <c r="E23" i="3"/>
  <c r="K23" i="14"/>
  <c r="L26" i="13"/>
  <c r="F25" i="3"/>
  <c r="K25" i="13"/>
  <c r="L26" i="12"/>
  <c r="G25" i="3"/>
  <c r="K25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3" i="14"/>
  <c r="E22" i="3"/>
  <c r="K22" i="14"/>
  <c r="K24" i="13"/>
  <c r="L25" i="13"/>
  <c r="F24" i="3"/>
  <c r="L25" i="12"/>
  <c r="G24" i="3"/>
  <c r="K24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1" i="14"/>
  <c r="L22" i="14"/>
  <c r="E21" i="3"/>
  <c r="L24" i="13"/>
  <c r="F23" i="3"/>
  <c r="K23" i="13"/>
  <c r="K23" i="12"/>
  <c r="L24" i="12"/>
  <c r="G23" i="3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1" i="14"/>
  <c r="E20" i="3"/>
  <c r="K20" i="14"/>
  <c r="L23" i="13"/>
  <c r="F22" i="3"/>
  <c r="K22" i="13"/>
  <c r="L23" i="12"/>
  <c r="G22" i="3"/>
  <c r="K22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19" i="14"/>
  <c r="L20" i="14"/>
  <c r="E19" i="3"/>
  <c r="K21" i="13"/>
  <c r="L22" i="13"/>
  <c r="F21" i="3"/>
  <c r="L22" i="12"/>
  <c r="G21" i="3"/>
  <c r="K21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8" i="14"/>
  <c r="L19" i="14"/>
  <c r="E18" i="3"/>
  <c r="L21" i="13"/>
  <c r="F20" i="3"/>
  <c r="K20" i="13"/>
  <c r="L21" i="12"/>
  <c r="G20" i="3"/>
  <c r="K20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8" i="14"/>
  <c r="E17" i="3"/>
  <c r="K17" i="14"/>
  <c r="L20" i="13"/>
  <c r="F19" i="3"/>
  <c r="K19" i="13"/>
  <c r="K19" i="12"/>
  <c r="L20" i="12"/>
  <c r="G19" i="3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7" i="14"/>
  <c r="E16" i="3"/>
  <c r="K16" i="14"/>
  <c r="L19" i="13"/>
  <c r="F18" i="3"/>
  <c r="K18" i="13"/>
  <c r="L19" i="12"/>
  <c r="G18" i="3"/>
  <c r="K18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5" i="14"/>
  <c r="L16" i="14"/>
  <c r="E15" i="3"/>
  <c r="L18" i="13"/>
  <c r="F17" i="3"/>
  <c r="K17" i="13"/>
  <c r="L18" i="12"/>
  <c r="G17" i="3"/>
  <c r="K17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5" i="14"/>
  <c r="E14" i="3"/>
  <c r="K14" i="14"/>
  <c r="L17" i="13"/>
  <c r="F16" i="3"/>
  <c r="K16" i="13"/>
  <c r="K16" i="12"/>
  <c r="L17" i="12"/>
  <c r="G16" i="3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4" i="14"/>
  <c r="E13" i="3"/>
  <c r="K13" i="14"/>
  <c r="L16" i="13"/>
  <c r="F15" i="3"/>
  <c r="K15" i="13"/>
  <c r="K15" i="12"/>
  <c r="L16" i="12"/>
  <c r="G15" i="3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12" i="14"/>
  <c r="L13" i="14"/>
  <c r="E12" i="3"/>
  <c r="K14" i="13"/>
  <c r="L15" i="13"/>
  <c r="F14" i="3"/>
  <c r="L15" i="12"/>
  <c r="G14" i="3"/>
  <c r="K14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11" i="14"/>
  <c r="L12" i="14"/>
  <c r="E11" i="3"/>
  <c r="K13" i="13"/>
  <c r="L14" i="13"/>
  <c r="F13" i="3"/>
  <c r="K13" i="12"/>
  <c r="L14" i="12"/>
  <c r="G13" i="3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1" i="14"/>
  <c r="E10" i="3"/>
  <c r="K10" i="14"/>
  <c r="L13" i="13"/>
  <c r="F12" i="3"/>
  <c r="K12" i="13"/>
  <c r="K12" i="12"/>
  <c r="L13" i="12"/>
  <c r="G12" i="3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0" i="14"/>
  <c r="E9" i="3"/>
  <c r="K9" i="14"/>
  <c r="L9" i="14"/>
  <c r="E8" i="3"/>
  <c r="L12" i="13"/>
  <c r="F11" i="3"/>
  <c r="K11" i="13"/>
  <c r="L12" i="12"/>
  <c r="G11" i="3"/>
  <c r="K11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K10" i="13"/>
  <c r="L11" i="13"/>
  <c r="F10" i="3"/>
  <c r="L11" i="12"/>
  <c r="G10" i="3"/>
  <c r="K10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3"/>
  <c r="F9" i="3"/>
  <c r="K9" i="13"/>
  <c r="L9" i="13"/>
  <c r="F8" i="3"/>
  <c r="K9" i="12"/>
  <c r="L9" i="12"/>
  <c r="G8" i="3"/>
  <c r="L10" i="12"/>
  <c r="G9" i="3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<sst xmlns="http://schemas.openxmlformats.org/spreadsheetml/2006/main" count="433" uniqueCount="49">
  <si>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</si>
  <si>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</si>
  <si>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</si>
  <si>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</si>
  <si>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</si>
  <si>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</si>
  <si>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</si>
  <si>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</si>
  <si>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</si>
  <si>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</si>
  <si>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</si>
  <si>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</si>
  <si>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</si>
  <si>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</si>
  <si>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</si>
  <si>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</si>
  <si>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</si>
  <si>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</si>
  <si>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</si>
  <si>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</si>
  <si>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</si>
  <si>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</si>
  <si>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</si>
  <si>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</si>
  <si>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Sudoeste Comunidad desde 2010 por edad. Mujeres.</t>
  </si>
  <si>
    <t>Tabla de mortalidad femenina. Sudoeste Comunidad 2016.</t>
  </si>
  <si>
    <t xml:space="preserve">Tabla de mortalidad femenina. Sudoeste Comunidad 2015. </t>
  </si>
  <si>
    <t>Tabla de mortalidad femenina. Sudoeste Comunidad 2014.</t>
  </si>
  <si>
    <t>Tabla de mortalidad femenina. Sudoeste Comunidad 2013.</t>
  </si>
  <si>
    <t>Tabla de mortalidad femenina. Sudoeste Comunidad 2012.</t>
  </si>
  <si>
    <t>Tabla de mortalidad femenina. Sudoeste Comunidad 2011.</t>
  </si>
  <si>
    <t>Tabla de mortalidad femenina. Sudoeste Comunidad 2010.</t>
  </si>
  <si>
    <t>Tabla de mortalidad femenina. Sudoeste Comunidad 2017.</t>
  </si>
  <si>
    <t>Tabla de mortalidad femenina. Sudoeste Comunidad 2018.</t>
  </si>
  <si>
    <t>Tabla de mortalidad femenina. Sudoeste Comunidad 2019.</t>
  </si>
  <si>
    <t>Tabla de mortalidad femenina. Sudoeste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</si>
  <si>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</si>
  <si>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</si>
  <si>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</si>
  <si>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</si>
  <si>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</si>
  <si>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</si>
  <si>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</si>
  <si>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</si>
  <si>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</si>
  <si>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</si>
  <si>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</si>
  <si>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Sudoeste Comunidad 2021</t>
  </si>
  <si>
    <t>Tabla de mortalidad femenina. Sudoeste Comunidad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</si>
</sst>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85.809032893687331</v>
      </c>
      <c r="C8" s="44">
        <f>'2021'!L9</f>
        <v>86.816043206677122</v>
      </c>
      <c r="D8" s="44">
        <f>'2020'!L9</f>
        <v>83.369231212001139</v>
      </c>
      <c r="E8" s="44">
        <f>'2019'!L9</f>
        <v>86.206550261832462</v>
      </c>
      <c r="F8" s="44">
        <f>'2018'!L9</f>
        <v>87.598925921147043</v>
      </c>
      <c r="G8" s="44">
        <f>'2017'!L9</f>
        <v>85.960072595126363</v>
      </c>
      <c r="H8" s="44">
        <f>'2016'!L9</f>
        <v>86.595380652784684</v>
      </c>
      <c r="I8" s="44">
        <f>'2015'!L9</f>
        <v>85.819129750784313</v>
      </c>
      <c r="J8" s="45">
        <f>'2014'!L9</f>
        <v>84.880941460247001</v>
      </c>
      <c r="K8" s="45">
        <f>'2013'!L9</f>
        <v>85.266702676307759</v>
      </c>
      <c r="L8" s="45">
        <f>'2012'!L9</f>
        <v>87.078863785199175</v>
      </c>
      <c r="M8" s="45">
        <f>'2011'!L9</f>
        <v>86.127388531812258</v>
      </c>
      <c r="N8" s="45">
        <f>'2010'!L9</f>
        <v>85.938543543265055</v>
      </c>
    </row>
    <row r="9" spans="1:14" x14ac:dyDescent="0.2">
      <c r="A9" s="17">
        <v>1</v>
      </c>
      <c r="B9" s="50">
        <f>'2022'!L10</f>
        <v>84.936535177112319</v>
      </c>
      <c r="C9" s="50">
        <f>'2021'!L10</f>
        <v>86.09532720620426</v>
      </c>
      <c r="D9" s="50">
        <f>'2020'!L10</f>
        <v>82.625464195977059</v>
      </c>
      <c r="E9" s="50">
        <f>'2019'!L10</f>
        <v>85.33194389791413</v>
      </c>
      <c r="F9" s="50">
        <f>'2018'!L10</f>
        <v>86.836252694774132</v>
      </c>
      <c r="G9" s="50">
        <f>'2017'!L10</f>
        <v>85.17239575685339</v>
      </c>
      <c r="H9" s="50">
        <f>'2016'!L10</f>
        <v>85.699549292412968</v>
      </c>
      <c r="I9" s="50">
        <f>'2015'!L10</f>
        <v>84.819129750784313</v>
      </c>
      <c r="J9" s="6">
        <f>'2014'!L10</f>
        <v>84.076154742977465</v>
      </c>
      <c r="K9" s="6">
        <f>'2013'!L10</f>
        <v>84.5494154145278</v>
      </c>
      <c r="L9" s="6">
        <f>'2012'!L10</f>
        <v>86.265155046705786</v>
      </c>
      <c r="M9" s="6">
        <f>'2011'!L10</f>
        <v>85.127388531812258</v>
      </c>
      <c r="N9" s="6">
        <f>'2010'!L10</f>
        <v>85.037602724184794</v>
      </c>
    </row>
    <row r="10" spans="1:14" x14ac:dyDescent="0.2">
      <c r="A10" s="17">
        <v>2</v>
      </c>
      <c r="B10" s="50">
        <f>'2022'!L11</f>
        <v>83.936535177112319</v>
      </c>
      <c r="C10" s="50">
        <f>'2021'!L11</f>
        <v>85.09532720620426</v>
      </c>
      <c r="D10" s="50">
        <f>'2020'!L11</f>
        <v>81.625464195977059</v>
      </c>
      <c r="E10" s="50">
        <f>'2019'!L11</f>
        <v>84.33194389791413</v>
      </c>
      <c r="F10" s="50">
        <f>'2018'!L11</f>
        <v>85.836252694774146</v>
      </c>
      <c r="G10" s="50">
        <f>'2017'!L11</f>
        <v>84.17239575685339</v>
      </c>
      <c r="H10" s="50">
        <f>'2016'!L11</f>
        <v>84.79576561007805</v>
      </c>
      <c r="I10" s="50">
        <f>'2015'!L11</f>
        <v>83.819129750784313</v>
      </c>
      <c r="J10" s="6">
        <f>'2014'!L11</f>
        <v>83.076154742977465</v>
      </c>
      <c r="K10" s="6">
        <f>'2013'!L11</f>
        <v>83.5494154145278</v>
      </c>
      <c r="L10" s="6">
        <f>'2012'!L11</f>
        <v>85.2651550467058</v>
      </c>
      <c r="M10" s="6">
        <f>'2011'!L11</f>
        <v>84.127388531812258</v>
      </c>
      <c r="N10" s="6">
        <f>'2010'!L11</f>
        <v>84.037602724184779</v>
      </c>
    </row>
    <row r="11" spans="1:14" x14ac:dyDescent="0.2">
      <c r="A11" s="17">
        <v>3</v>
      </c>
      <c r="B11" s="50">
        <f>'2022'!L12</f>
        <v>82.936535177112319</v>
      </c>
      <c r="C11" s="50">
        <f>'2021'!L12</f>
        <v>84.09532720620426</v>
      </c>
      <c r="D11" s="50">
        <f>'2020'!L12</f>
        <v>80.625464195977059</v>
      </c>
      <c r="E11" s="50">
        <f>'2019'!L12</f>
        <v>83.331943897914115</v>
      </c>
      <c r="F11" s="50">
        <f>'2018'!L12</f>
        <v>84.836252694774146</v>
      </c>
      <c r="G11" s="50">
        <f>'2017'!L12</f>
        <v>83.264800390488801</v>
      </c>
      <c r="H11" s="50">
        <f>'2016'!L12</f>
        <v>83.79576561007805</v>
      </c>
      <c r="I11" s="50">
        <f>'2015'!L12</f>
        <v>82.819129750784313</v>
      </c>
      <c r="J11" s="6">
        <f>'2014'!L12</f>
        <v>82.076154742977465</v>
      </c>
      <c r="K11" s="6">
        <f>'2013'!L12</f>
        <v>82.630716849099045</v>
      </c>
      <c r="L11" s="6">
        <f>'2012'!L12</f>
        <v>84.2651550467058</v>
      </c>
      <c r="M11" s="6">
        <f>'2011'!L12</f>
        <v>83.127388531812258</v>
      </c>
      <c r="N11" s="6">
        <f>'2010'!L12</f>
        <v>83.037602724184794</v>
      </c>
    </row>
    <row r="12" spans="1:14" x14ac:dyDescent="0.2">
      <c r="A12" s="17">
        <v>4</v>
      </c>
      <c r="B12" s="50">
        <f>'2022'!L13</f>
        <v>81.936535177112333</v>
      </c>
      <c r="C12" s="50">
        <f>'2021'!L13</f>
        <v>83.09532720620426</v>
      </c>
      <c r="D12" s="50">
        <f>'2020'!L13</f>
        <v>79.625464195977074</v>
      </c>
      <c r="E12" s="50">
        <f>'2019'!L13</f>
        <v>82.331943897914115</v>
      </c>
      <c r="F12" s="50">
        <f>'2018'!L13</f>
        <v>83.83625269477416</v>
      </c>
      <c r="G12" s="50">
        <f>'2017'!L13</f>
        <v>82.264800390488801</v>
      </c>
      <c r="H12" s="50">
        <f>'2016'!L13</f>
        <v>82.79576561007805</v>
      </c>
      <c r="I12" s="50">
        <f>'2015'!L13</f>
        <v>81.819129750784313</v>
      </c>
      <c r="J12" s="6">
        <f>'2014'!L13</f>
        <v>81.076154742977465</v>
      </c>
      <c r="K12" s="6">
        <f>'2013'!L13</f>
        <v>81.630716849099045</v>
      </c>
      <c r="L12" s="6">
        <f>'2012'!L13</f>
        <v>83.2651550467058</v>
      </c>
      <c r="M12" s="6">
        <f>'2011'!L13</f>
        <v>82.127388531812258</v>
      </c>
      <c r="N12" s="6">
        <f>'2010'!L13</f>
        <v>82.037602724184794</v>
      </c>
    </row>
    <row r="13" spans="1:14" x14ac:dyDescent="0.2">
      <c r="A13" s="17">
        <v>5</v>
      </c>
      <c r="B13" s="44">
        <f>'2022'!L14</f>
        <v>80.936535177112333</v>
      </c>
      <c r="C13" s="44">
        <f>'2021'!L14</f>
        <v>82.09532720620426</v>
      </c>
      <c r="D13" s="44">
        <f>'2020'!L14</f>
        <v>78.625464195977074</v>
      </c>
      <c r="E13" s="44">
        <f>'2019'!L14</f>
        <v>81.33194389791413</v>
      </c>
      <c r="F13" s="44">
        <f>'2018'!L14</f>
        <v>82.83625269477416</v>
      </c>
      <c r="G13" s="44">
        <f>'2017'!L14</f>
        <v>81.264800390488801</v>
      </c>
      <c r="H13" s="44">
        <f>'2016'!L14</f>
        <v>81.79576561007805</v>
      </c>
      <c r="I13" s="44">
        <f>'2015'!L14</f>
        <v>80.819129750784313</v>
      </c>
      <c r="J13" s="45">
        <f>'2014'!L14</f>
        <v>80.076154742977465</v>
      </c>
      <c r="K13" s="45">
        <f>'2013'!L14</f>
        <v>80.630716849099059</v>
      </c>
      <c r="L13" s="45">
        <f>'2012'!L14</f>
        <v>82.2651550467058</v>
      </c>
      <c r="M13" s="45">
        <f>'2011'!L14</f>
        <v>81.127388531812258</v>
      </c>
      <c r="N13" s="45">
        <f>'2010'!L14</f>
        <v>81.037602724184794</v>
      </c>
    </row>
    <row r="14" spans="1:14" x14ac:dyDescent="0.2">
      <c r="A14" s="17">
        <v>6</v>
      </c>
      <c r="B14" s="50">
        <f>'2022'!L15</f>
        <v>79.936535177112333</v>
      </c>
      <c r="C14" s="50">
        <f>'2021'!L15</f>
        <v>81.095327206204274</v>
      </c>
      <c r="D14" s="50">
        <f>'2020'!L15</f>
        <v>77.625464195977074</v>
      </c>
      <c r="E14" s="50">
        <f>'2019'!L15</f>
        <v>80.33194389791413</v>
      </c>
      <c r="F14" s="50">
        <f>'2018'!L15</f>
        <v>81.83625269477416</v>
      </c>
      <c r="G14" s="50">
        <f>'2017'!L15</f>
        <v>80.264800390488801</v>
      </c>
      <c r="H14" s="50">
        <f>'2016'!L15</f>
        <v>80.795765610078064</v>
      </c>
      <c r="I14" s="50">
        <f>'2015'!L15</f>
        <v>79.819129750784313</v>
      </c>
      <c r="J14" s="6">
        <f>'2014'!L15</f>
        <v>79.076154742977465</v>
      </c>
      <c r="K14" s="6">
        <f>'2013'!L15</f>
        <v>79.630716849099059</v>
      </c>
      <c r="L14" s="6">
        <f>'2012'!L15</f>
        <v>81.2651550467058</v>
      </c>
      <c r="M14" s="6">
        <f>'2011'!L15</f>
        <v>80.127388531812258</v>
      </c>
      <c r="N14" s="6">
        <f>'2010'!L15</f>
        <v>80.037602724184794</v>
      </c>
    </row>
    <row r="15" spans="1:14" x14ac:dyDescent="0.2">
      <c r="A15" s="17">
        <v>7</v>
      </c>
      <c r="B15" s="50">
        <f>'2022'!L16</f>
        <v>78.936535177112333</v>
      </c>
      <c r="C15" s="50">
        <f>'2021'!L16</f>
        <v>80.095327206204274</v>
      </c>
      <c r="D15" s="50">
        <f>'2020'!L16</f>
        <v>76.625464195977074</v>
      </c>
      <c r="E15" s="50">
        <f>'2019'!L16</f>
        <v>79.33194389791413</v>
      </c>
      <c r="F15" s="50">
        <f>'2018'!L16</f>
        <v>80.836252694774146</v>
      </c>
      <c r="G15" s="50">
        <f>'2017'!L16</f>
        <v>79.264800390488816</v>
      </c>
      <c r="H15" s="50">
        <f>'2016'!L16</f>
        <v>79.795765610078064</v>
      </c>
      <c r="I15" s="50">
        <f>'2015'!L16</f>
        <v>78.819129750784313</v>
      </c>
      <c r="J15" s="6">
        <f>'2014'!L16</f>
        <v>78.076154742977465</v>
      </c>
      <c r="K15" s="6">
        <f>'2013'!L16</f>
        <v>78.630716849099059</v>
      </c>
      <c r="L15" s="6">
        <f>'2012'!L16</f>
        <v>80.2651550467058</v>
      </c>
      <c r="M15" s="6">
        <f>'2011'!L16</f>
        <v>79.127388531812258</v>
      </c>
      <c r="N15" s="6">
        <f>'2010'!L16</f>
        <v>79.037602724184794</v>
      </c>
    </row>
    <row r="16" spans="1:14" x14ac:dyDescent="0.2">
      <c r="A16" s="17">
        <v>8</v>
      </c>
      <c r="B16" s="50">
        <f>'2022'!L17</f>
        <v>77.936535177112347</v>
      </c>
      <c r="C16" s="50">
        <f>'2021'!L17</f>
        <v>79.095327206204274</v>
      </c>
      <c r="D16" s="50">
        <f>'2020'!L17</f>
        <v>75.625464195977074</v>
      </c>
      <c r="E16" s="50">
        <f>'2019'!L17</f>
        <v>78.33194389791413</v>
      </c>
      <c r="F16" s="50">
        <f>'2018'!L17</f>
        <v>79.836252694774146</v>
      </c>
      <c r="G16" s="50">
        <f>'2017'!L17</f>
        <v>78.264800390488816</v>
      </c>
      <c r="H16" s="50">
        <f>'2016'!L17</f>
        <v>78.795765610078064</v>
      </c>
      <c r="I16" s="50">
        <f>'2015'!L17</f>
        <v>77.819129750784313</v>
      </c>
      <c r="J16" s="6">
        <f>'2014'!L17</f>
        <v>77.076154742977465</v>
      </c>
      <c r="K16" s="6">
        <f>'2013'!L17</f>
        <v>77.713526299919522</v>
      </c>
      <c r="L16" s="6">
        <f>'2012'!L17</f>
        <v>79.2651550467058</v>
      </c>
      <c r="M16" s="6">
        <f>'2011'!L17</f>
        <v>78.127388531812258</v>
      </c>
      <c r="N16" s="6">
        <f>'2010'!L17</f>
        <v>78.037602724184794</v>
      </c>
    </row>
    <row r="17" spans="1:14" x14ac:dyDescent="0.2">
      <c r="A17" s="17">
        <v>9</v>
      </c>
      <c r="B17" s="50">
        <f>'2022'!L18</f>
        <v>76.936535177112347</v>
      </c>
      <c r="C17" s="50">
        <f>'2021'!L18</f>
        <v>78.095327206204274</v>
      </c>
      <c r="D17" s="50">
        <f>'2020'!L18</f>
        <v>74.625464195977074</v>
      </c>
      <c r="E17" s="50">
        <f>'2019'!L18</f>
        <v>77.33194389791413</v>
      </c>
      <c r="F17" s="50">
        <f>'2018'!L18</f>
        <v>78.836252694774146</v>
      </c>
      <c r="G17" s="50">
        <f>'2017'!L18</f>
        <v>77.264800390488816</v>
      </c>
      <c r="H17" s="50">
        <f>'2016'!L18</f>
        <v>77.795765610078064</v>
      </c>
      <c r="I17" s="50">
        <f>'2015'!L18</f>
        <v>76.819129750784313</v>
      </c>
      <c r="J17" s="6">
        <f>'2014'!L18</f>
        <v>76.076154742977465</v>
      </c>
      <c r="K17" s="6">
        <f>'2013'!L18</f>
        <v>76.713526299919522</v>
      </c>
      <c r="L17" s="6">
        <f>'2012'!L18</f>
        <v>78.2651550467058</v>
      </c>
      <c r="M17" s="6">
        <f>'2011'!L18</f>
        <v>77.127388531812258</v>
      </c>
      <c r="N17" s="6">
        <f>'2010'!L18</f>
        <v>77.037602724184808</v>
      </c>
    </row>
    <row r="18" spans="1:14" x14ac:dyDescent="0.2">
      <c r="A18" s="17">
        <v>10</v>
      </c>
      <c r="B18" s="44">
        <f>'2022'!L19</f>
        <v>76.077008612998796</v>
      </c>
      <c r="C18" s="44">
        <f>'2021'!L19</f>
        <v>77.095327206204288</v>
      </c>
      <c r="D18" s="44">
        <f>'2020'!L19</f>
        <v>73.625464195977074</v>
      </c>
      <c r="E18" s="44">
        <f>'2019'!L19</f>
        <v>76.331943897914144</v>
      </c>
      <c r="F18" s="44">
        <f>'2018'!L19</f>
        <v>77.836252694774146</v>
      </c>
      <c r="G18" s="44">
        <f>'2017'!L19</f>
        <v>76.26480039048883</v>
      </c>
      <c r="H18" s="44">
        <f>'2016'!L19</f>
        <v>76.795765610078064</v>
      </c>
      <c r="I18" s="44">
        <f>'2015'!L19</f>
        <v>75.819129750784313</v>
      </c>
      <c r="J18" s="45">
        <f>'2014'!L19</f>
        <v>75.076154742977465</v>
      </c>
      <c r="K18" s="45">
        <f>'2013'!L19</f>
        <v>75.713526299919522</v>
      </c>
      <c r="L18" s="45">
        <f>'2012'!L19</f>
        <v>77.2651550467058</v>
      </c>
      <c r="M18" s="45">
        <f>'2011'!L19</f>
        <v>76.127388531812258</v>
      </c>
      <c r="N18" s="45">
        <f>'2010'!L19</f>
        <v>76.037602724184808</v>
      </c>
    </row>
    <row r="19" spans="1:14" x14ac:dyDescent="0.2">
      <c r="A19" s="17">
        <v>11</v>
      </c>
      <c r="B19" s="50">
        <f>'2022'!L20</f>
        <v>75.143632093300894</v>
      </c>
      <c r="C19" s="50">
        <f>'2021'!L20</f>
        <v>76.095327206204288</v>
      </c>
      <c r="D19" s="50">
        <f>'2020'!L20</f>
        <v>72.625464195977088</v>
      </c>
      <c r="E19" s="50">
        <f>'2019'!L20</f>
        <v>75.331943897914144</v>
      </c>
      <c r="F19" s="50">
        <f>'2018'!L20</f>
        <v>76.836252694774146</v>
      </c>
      <c r="G19" s="50">
        <f>'2017'!L20</f>
        <v>75.26480039048883</v>
      </c>
      <c r="H19" s="50">
        <f>'2016'!L20</f>
        <v>75.795765610078078</v>
      </c>
      <c r="I19" s="50">
        <f>'2015'!L20</f>
        <v>74.819129750784313</v>
      </c>
      <c r="J19" s="6">
        <f>'2014'!L20</f>
        <v>74.165360669703517</v>
      </c>
      <c r="K19" s="6">
        <f>'2013'!L20</f>
        <v>74.713526299919522</v>
      </c>
      <c r="L19" s="6">
        <f>'2012'!L20</f>
        <v>76.2651550467058</v>
      </c>
      <c r="M19" s="6">
        <f>'2011'!L20</f>
        <v>75.127388531812258</v>
      </c>
      <c r="N19" s="6">
        <f>'2010'!L20</f>
        <v>75.037602724184808</v>
      </c>
    </row>
    <row r="20" spans="1:14" x14ac:dyDescent="0.2">
      <c r="A20" s="17">
        <v>12</v>
      </c>
      <c r="B20" s="50">
        <f>'2022'!L21</f>
        <v>74.143632093300894</v>
      </c>
      <c r="C20" s="50">
        <f>'2021'!L21</f>
        <v>75.095327206204288</v>
      </c>
      <c r="D20" s="50">
        <f>'2020'!L21</f>
        <v>71.625464195977088</v>
      </c>
      <c r="E20" s="50">
        <f>'2019'!L21</f>
        <v>74.331943897914144</v>
      </c>
      <c r="F20" s="50">
        <f>'2018'!L21</f>
        <v>75.836252694774146</v>
      </c>
      <c r="G20" s="50">
        <f>'2017'!L21</f>
        <v>74.26480039048883</v>
      </c>
      <c r="H20" s="50">
        <f>'2016'!L21</f>
        <v>74.795765610078078</v>
      </c>
      <c r="I20" s="50">
        <f>'2015'!L21</f>
        <v>73.819129750784313</v>
      </c>
      <c r="J20" s="6">
        <f>'2014'!L21</f>
        <v>73.165360669703517</v>
      </c>
      <c r="K20" s="6">
        <f>'2013'!L21</f>
        <v>73.713526299919522</v>
      </c>
      <c r="L20" s="6">
        <f>'2012'!L21</f>
        <v>75.2651550467058</v>
      </c>
      <c r="M20" s="6">
        <f>'2011'!L21</f>
        <v>74.127388531812258</v>
      </c>
      <c r="N20" s="6">
        <f>'2010'!L21</f>
        <v>74.037602724184808</v>
      </c>
    </row>
    <row r="21" spans="1:14" x14ac:dyDescent="0.2">
      <c r="A21" s="17">
        <v>13</v>
      </c>
      <c r="B21" s="50">
        <f>'2022'!L22</f>
        <v>73.143632093300894</v>
      </c>
      <c r="C21" s="50">
        <f>'2021'!L22</f>
        <v>74.095327206204288</v>
      </c>
      <c r="D21" s="50">
        <f>'2020'!L22</f>
        <v>70.625464195977088</v>
      </c>
      <c r="E21" s="50">
        <f>'2019'!L22</f>
        <v>73.331943897914144</v>
      </c>
      <c r="F21" s="50">
        <f>'2018'!L22</f>
        <v>74.836252694774146</v>
      </c>
      <c r="G21" s="50">
        <f>'2017'!L22</f>
        <v>73.264800390488844</v>
      </c>
      <c r="H21" s="50">
        <f>'2016'!L22</f>
        <v>73.795765610078078</v>
      </c>
      <c r="I21" s="50">
        <f>'2015'!L22</f>
        <v>72.819129750784313</v>
      </c>
      <c r="J21" s="6">
        <f>'2014'!L22</f>
        <v>72.165360669703503</v>
      </c>
      <c r="K21" s="6">
        <f>'2013'!L22</f>
        <v>72.713526299919522</v>
      </c>
      <c r="L21" s="6">
        <f>'2012'!L22</f>
        <v>74.2651550467058</v>
      </c>
      <c r="M21" s="6">
        <f>'2011'!L22</f>
        <v>73.127388531812258</v>
      </c>
      <c r="N21" s="6">
        <f>'2010'!L22</f>
        <v>73.037602724184808</v>
      </c>
    </row>
    <row r="22" spans="1:14" x14ac:dyDescent="0.2">
      <c r="A22" s="17">
        <v>14</v>
      </c>
      <c r="B22" s="50">
        <f>'2022'!L23</f>
        <v>72.14363209330088</v>
      </c>
      <c r="C22" s="50">
        <f>'2021'!L23</f>
        <v>73.095327206204303</v>
      </c>
      <c r="D22" s="50">
        <f>'2020'!L23</f>
        <v>69.625464195977088</v>
      </c>
      <c r="E22" s="50">
        <f>'2019'!L23</f>
        <v>72.331943897914144</v>
      </c>
      <c r="F22" s="50">
        <f>'2018'!L23</f>
        <v>73.836252694774132</v>
      </c>
      <c r="G22" s="50">
        <f>'2017'!L23</f>
        <v>72.264800390488844</v>
      </c>
      <c r="H22" s="50">
        <f>'2016'!L23</f>
        <v>72.795765610078078</v>
      </c>
      <c r="I22" s="50">
        <f>'2015'!L23</f>
        <v>71.819129750784313</v>
      </c>
      <c r="J22" s="6">
        <f>'2014'!L23</f>
        <v>71.165360669703503</v>
      </c>
      <c r="K22" s="6">
        <f>'2013'!L23</f>
        <v>71.713526299919522</v>
      </c>
      <c r="L22" s="6">
        <f>'2012'!L23</f>
        <v>73.2651550467058</v>
      </c>
      <c r="M22" s="6">
        <f>'2011'!L23</f>
        <v>72.127388531812258</v>
      </c>
      <c r="N22" s="6">
        <f>'2010'!L23</f>
        <v>72.037602724184822</v>
      </c>
    </row>
    <row r="23" spans="1:14" x14ac:dyDescent="0.2">
      <c r="A23" s="17">
        <v>15</v>
      </c>
      <c r="B23" s="44">
        <f>'2022'!L24</f>
        <v>71.14363209330088</v>
      </c>
      <c r="C23" s="44">
        <f>'2021'!L24</f>
        <v>72.095327206204303</v>
      </c>
      <c r="D23" s="44">
        <f>'2020'!L24</f>
        <v>68.625464195977088</v>
      </c>
      <c r="E23" s="44">
        <f>'2019'!L24</f>
        <v>71.331943897914144</v>
      </c>
      <c r="F23" s="44">
        <f>'2018'!L24</f>
        <v>72.836252694774132</v>
      </c>
      <c r="G23" s="44">
        <f>'2017'!L24</f>
        <v>71.264800390488844</v>
      </c>
      <c r="H23" s="44">
        <f>'2016'!L24</f>
        <v>71.795765610078078</v>
      </c>
      <c r="I23" s="44">
        <f>'2015'!L24</f>
        <v>70.819129750784313</v>
      </c>
      <c r="J23" s="45">
        <f>'2014'!L24</f>
        <v>70.165360669703503</v>
      </c>
      <c r="K23" s="45">
        <f>'2013'!L24</f>
        <v>70.713526299919522</v>
      </c>
      <c r="L23" s="45">
        <f>'2012'!L24</f>
        <v>72.2651550467058</v>
      </c>
      <c r="M23" s="45">
        <f>'2011'!L24</f>
        <v>71.127388531812258</v>
      </c>
      <c r="N23" s="45">
        <f>'2010'!L24</f>
        <v>71.037602724184822</v>
      </c>
    </row>
    <row r="24" spans="1:14" x14ac:dyDescent="0.2">
      <c r="A24" s="17">
        <v>16</v>
      </c>
      <c r="B24" s="50">
        <f>'2022'!L25</f>
        <v>70.14363209330088</v>
      </c>
      <c r="C24" s="50">
        <f>'2021'!L25</f>
        <v>71.166992541399338</v>
      </c>
      <c r="D24" s="50">
        <f>'2020'!L25</f>
        <v>67.625464195977088</v>
      </c>
      <c r="E24" s="50">
        <f>'2019'!L25</f>
        <v>70.331943897914158</v>
      </c>
      <c r="F24" s="50">
        <f>'2018'!L25</f>
        <v>71.836252694774132</v>
      </c>
      <c r="G24" s="50">
        <f>'2017'!L25</f>
        <v>70.264800390488844</v>
      </c>
      <c r="H24" s="50">
        <f>'2016'!L25</f>
        <v>70.795765610078078</v>
      </c>
      <c r="I24" s="50">
        <f>'2015'!L25</f>
        <v>69.819129750784313</v>
      </c>
      <c r="J24" s="6">
        <f>'2014'!L25</f>
        <v>69.165360669703503</v>
      </c>
      <c r="K24" s="6">
        <f>'2013'!L25</f>
        <v>69.713526299919522</v>
      </c>
      <c r="L24" s="6">
        <f>'2012'!L25</f>
        <v>71.380718903463773</v>
      </c>
      <c r="M24" s="6">
        <f>'2011'!L25</f>
        <v>70.127388531812258</v>
      </c>
      <c r="N24" s="6">
        <f>'2010'!L25</f>
        <v>70.037602724184822</v>
      </c>
    </row>
    <row r="25" spans="1:14" x14ac:dyDescent="0.2">
      <c r="A25" s="17">
        <v>17</v>
      </c>
      <c r="B25" s="50">
        <f>'2022'!L26</f>
        <v>69.143632093300866</v>
      </c>
      <c r="C25" s="50">
        <f>'2021'!L26</f>
        <v>70.166992541399338</v>
      </c>
      <c r="D25" s="50">
        <f>'2020'!L26</f>
        <v>66.625464195977088</v>
      </c>
      <c r="E25" s="50">
        <f>'2019'!L26</f>
        <v>69.331943897914158</v>
      </c>
      <c r="F25" s="50">
        <f>'2018'!L26</f>
        <v>70.836252694774132</v>
      </c>
      <c r="G25" s="50">
        <f>'2017'!L26</f>
        <v>69.264800390488858</v>
      </c>
      <c r="H25" s="50">
        <f>'2016'!L26</f>
        <v>69.89876306884743</v>
      </c>
      <c r="I25" s="50">
        <f>'2015'!L26</f>
        <v>68.819129750784313</v>
      </c>
      <c r="J25" s="6">
        <f>'2014'!L26</f>
        <v>68.165360669703503</v>
      </c>
      <c r="K25" s="6">
        <f>'2013'!L26</f>
        <v>68.823128083450669</v>
      </c>
      <c r="L25" s="6">
        <f>'2012'!L26</f>
        <v>70.380718903463773</v>
      </c>
      <c r="M25" s="6">
        <f>'2011'!L26</f>
        <v>69.127388531812258</v>
      </c>
      <c r="N25" s="6">
        <f>'2010'!L26</f>
        <v>69.037602724184822</v>
      </c>
    </row>
    <row r="26" spans="1:14" x14ac:dyDescent="0.2">
      <c r="A26" s="17">
        <v>18</v>
      </c>
      <c r="B26" s="50">
        <f>'2022'!L27</f>
        <v>68.143632093300866</v>
      </c>
      <c r="C26" s="50">
        <f>'2021'!L27</f>
        <v>69.166992541399338</v>
      </c>
      <c r="D26" s="50">
        <f>'2020'!L27</f>
        <v>65.625464195977102</v>
      </c>
      <c r="E26" s="50">
        <f>'2019'!L27</f>
        <v>68.331943897914158</v>
      </c>
      <c r="F26" s="50">
        <f>'2018'!L27</f>
        <v>69.836252694774132</v>
      </c>
      <c r="G26" s="50">
        <f>'2017'!L27</f>
        <v>68.264800390488858</v>
      </c>
      <c r="H26" s="50">
        <f>'2016'!L27</f>
        <v>68.89876306884743</v>
      </c>
      <c r="I26" s="50">
        <f>'2015'!L27</f>
        <v>67.819129750784313</v>
      </c>
      <c r="J26" s="6">
        <f>'2014'!L27</f>
        <v>67.165360669703489</v>
      </c>
      <c r="K26" s="6">
        <f>'2013'!L27</f>
        <v>67.823128083450669</v>
      </c>
      <c r="L26" s="6">
        <f>'2012'!L27</f>
        <v>69.380718903463773</v>
      </c>
      <c r="M26" s="6">
        <f>'2011'!L27</f>
        <v>68.127388531812258</v>
      </c>
      <c r="N26" s="6">
        <f>'2010'!L27</f>
        <v>68.037602724184822</v>
      </c>
    </row>
    <row r="27" spans="1:14" x14ac:dyDescent="0.2">
      <c r="A27" s="17">
        <v>19</v>
      </c>
      <c r="B27" s="50">
        <f>'2022'!L28</f>
        <v>67.143632093300866</v>
      </c>
      <c r="C27" s="50">
        <f>'2021'!L28</f>
        <v>68.166992541399338</v>
      </c>
      <c r="D27" s="50">
        <f>'2020'!L28</f>
        <v>64.625464195977102</v>
      </c>
      <c r="E27" s="50">
        <f>'2019'!L28</f>
        <v>67.420266741531236</v>
      </c>
      <c r="F27" s="50">
        <f>'2018'!L28</f>
        <v>68.836252694774132</v>
      </c>
      <c r="G27" s="50">
        <f>'2017'!L28</f>
        <v>67.264800390488858</v>
      </c>
      <c r="H27" s="50">
        <f>'2016'!L28</f>
        <v>67.89876306884743</v>
      </c>
      <c r="I27" s="50">
        <f>'2015'!L28</f>
        <v>66.819129750784313</v>
      </c>
      <c r="J27" s="6">
        <f>'2014'!L28</f>
        <v>66.165360669703489</v>
      </c>
      <c r="K27" s="6">
        <f>'2013'!L28</f>
        <v>66.823128083450669</v>
      </c>
      <c r="L27" s="6">
        <f>'2012'!L28</f>
        <v>68.380718903463773</v>
      </c>
      <c r="M27" s="6">
        <f>'2011'!L28</f>
        <v>67.127388531812258</v>
      </c>
      <c r="N27" s="6">
        <f>'2010'!L28</f>
        <v>67.037602724184822</v>
      </c>
    </row>
    <row r="28" spans="1:14" x14ac:dyDescent="0.2">
      <c r="A28" s="17">
        <v>20</v>
      </c>
      <c r="B28" s="44">
        <f>'2022'!L29</f>
        <v>66.143632093300866</v>
      </c>
      <c r="C28" s="44">
        <f>'2021'!L29</f>
        <v>67.166992541399338</v>
      </c>
      <c r="D28" s="44">
        <f>'2020'!L29</f>
        <v>63.625464195977102</v>
      </c>
      <c r="E28" s="44">
        <f>'2019'!L29</f>
        <v>66.420266741531236</v>
      </c>
      <c r="F28" s="44">
        <f>'2018'!L29</f>
        <v>67.836252694774132</v>
      </c>
      <c r="G28" s="44">
        <f>'2017'!L29</f>
        <v>66.264800390488872</v>
      </c>
      <c r="H28" s="44">
        <f>'2016'!L29</f>
        <v>67.007121208829503</v>
      </c>
      <c r="I28" s="44">
        <f>'2015'!L29</f>
        <v>65.819129750784313</v>
      </c>
      <c r="J28" s="45">
        <f>'2014'!L29</f>
        <v>65.165360669703489</v>
      </c>
      <c r="K28" s="45">
        <f>'2013'!L29</f>
        <v>65.823128083450655</v>
      </c>
      <c r="L28" s="45">
        <f>'2012'!L29</f>
        <v>67.380718903463787</v>
      </c>
      <c r="M28" s="45">
        <f>'2011'!L29</f>
        <v>66.127388531812258</v>
      </c>
      <c r="N28" s="45">
        <f>'2010'!L29</f>
        <v>66.037602724184836</v>
      </c>
    </row>
    <row r="29" spans="1:14" x14ac:dyDescent="0.2">
      <c r="A29" s="17">
        <v>21</v>
      </c>
      <c r="B29" s="50">
        <f>'2022'!L30</f>
        <v>65.143632093300852</v>
      </c>
      <c r="C29" s="50">
        <f>'2021'!L30</f>
        <v>66.166992541399338</v>
      </c>
      <c r="D29" s="50">
        <f>'2020'!L30</f>
        <v>62.625464195977102</v>
      </c>
      <c r="E29" s="50">
        <f>'2019'!L30</f>
        <v>65.420266741531236</v>
      </c>
      <c r="F29" s="50">
        <f>'2018'!L30</f>
        <v>66.836252694774117</v>
      </c>
      <c r="G29" s="50">
        <f>'2017'!L30</f>
        <v>65.264800390488872</v>
      </c>
      <c r="H29" s="50">
        <f>'2016'!L30</f>
        <v>66.007121208829503</v>
      </c>
      <c r="I29" s="50">
        <f>'2015'!L30</f>
        <v>64.926562529979691</v>
      </c>
      <c r="J29" s="6">
        <f>'2014'!L30</f>
        <v>64.165360669703489</v>
      </c>
      <c r="K29" s="6">
        <f>'2013'!L30</f>
        <v>64.823128083450655</v>
      </c>
      <c r="L29" s="6">
        <f>'2012'!L30</f>
        <v>66.380718903463787</v>
      </c>
      <c r="M29" s="6">
        <f>'2011'!L30</f>
        <v>65.127388531812258</v>
      </c>
      <c r="N29" s="6">
        <f>'2010'!L30</f>
        <v>65.037602724184836</v>
      </c>
    </row>
    <row r="30" spans="1:14" x14ac:dyDescent="0.2">
      <c r="A30" s="17">
        <v>22</v>
      </c>
      <c r="B30" s="50">
        <f>'2022'!L31</f>
        <v>64.143632093300852</v>
      </c>
      <c r="C30" s="50">
        <f>'2021'!L31</f>
        <v>65.166992541399338</v>
      </c>
      <c r="D30" s="50">
        <f>'2020'!L31</f>
        <v>61.625464195977102</v>
      </c>
      <c r="E30" s="50">
        <f>'2019'!L31</f>
        <v>64.420266741531236</v>
      </c>
      <c r="F30" s="50">
        <f>'2018'!L31</f>
        <v>65.836252694774117</v>
      </c>
      <c r="G30" s="50">
        <f>'2017'!L31</f>
        <v>64.264800390488872</v>
      </c>
      <c r="H30" s="50">
        <f>'2016'!L31</f>
        <v>65.007121208829489</v>
      </c>
      <c r="I30" s="50">
        <f>'2015'!L31</f>
        <v>63.926562529979684</v>
      </c>
      <c r="J30" s="6">
        <f>'2014'!L31</f>
        <v>63.165360669703482</v>
      </c>
      <c r="K30" s="6">
        <f>'2013'!L31</f>
        <v>63.823128083450648</v>
      </c>
      <c r="L30" s="6">
        <f>'2012'!L31</f>
        <v>65.380718903463787</v>
      </c>
      <c r="M30" s="6">
        <f>'2011'!L31</f>
        <v>64.127388531812258</v>
      </c>
      <c r="N30" s="6">
        <f>'2010'!L31</f>
        <v>64.037602724184836</v>
      </c>
    </row>
    <row r="31" spans="1:14" x14ac:dyDescent="0.2">
      <c r="A31" s="17">
        <v>23</v>
      </c>
      <c r="B31" s="50">
        <f>'2022'!L32</f>
        <v>63.143632093300845</v>
      </c>
      <c r="C31" s="50">
        <f>'2021'!L32</f>
        <v>64.166992541399338</v>
      </c>
      <c r="D31" s="50">
        <f>'2020'!L32</f>
        <v>60.625464195977109</v>
      </c>
      <c r="E31" s="50">
        <f>'2019'!L32</f>
        <v>63.420266741531229</v>
      </c>
      <c r="F31" s="50">
        <f>'2018'!L32</f>
        <v>64.836252694774117</v>
      </c>
      <c r="G31" s="50">
        <f>'2017'!L32</f>
        <v>63.26480039048888</v>
      </c>
      <c r="H31" s="50">
        <f>'2016'!L32</f>
        <v>64.007121208829489</v>
      </c>
      <c r="I31" s="50">
        <f>'2015'!L32</f>
        <v>62.926562529979684</v>
      </c>
      <c r="J31" s="6">
        <f>'2014'!L32</f>
        <v>62.165360669703482</v>
      </c>
      <c r="K31" s="6">
        <f>'2013'!L32</f>
        <v>62.823128083450648</v>
      </c>
      <c r="L31" s="6">
        <f>'2012'!L32</f>
        <v>64.380718903463787</v>
      </c>
      <c r="M31" s="6">
        <f>'2011'!L32</f>
        <v>63.127388531812265</v>
      </c>
      <c r="N31" s="6">
        <f>'2010'!L32</f>
        <v>63.037602724184836</v>
      </c>
    </row>
    <row r="32" spans="1:14" x14ac:dyDescent="0.2">
      <c r="A32" s="17">
        <v>24</v>
      </c>
      <c r="B32" s="50">
        <f>'2022'!L33</f>
        <v>62.143632093300845</v>
      </c>
      <c r="C32" s="50">
        <f>'2021'!L33</f>
        <v>63.166992541399345</v>
      </c>
      <c r="D32" s="50">
        <f>'2020'!L33</f>
        <v>59.625464195977109</v>
      </c>
      <c r="E32" s="50">
        <f>'2019'!L33</f>
        <v>62.518733512644744</v>
      </c>
      <c r="F32" s="50">
        <f>'2018'!L33</f>
        <v>63.836252694774117</v>
      </c>
      <c r="G32" s="50">
        <f>'2017'!L33</f>
        <v>62.371271637970629</v>
      </c>
      <c r="H32" s="50">
        <f>'2016'!L33</f>
        <v>63.007121208829489</v>
      </c>
      <c r="I32" s="50">
        <f>'2015'!L33</f>
        <v>61.926562529979684</v>
      </c>
      <c r="J32" s="6">
        <f>'2014'!L33</f>
        <v>61.165360669703482</v>
      </c>
      <c r="K32" s="6">
        <f>'2013'!L33</f>
        <v>61.823128083450641</v>
      </c>
      <c r="L32" s="6">
        <f>'2012'!L33</f>
        <v>63.380718903463794</v>
      </c>
      <c r="M32" s="6">
        <f>'2011'!L33</f>
        <v>62.127388531812265</v>
      </c>
      <c r="N32" s="6">
        <f>'2010'!L33</f>
        <v>62.037602724184843</v>
      </c>
    </row>
    <row r="33" spans="1:14" x14ac:dyDescent="0.2">
      <c r="A33" s="17">
        <v>25</v>
      </c>
      <c r="B33" s="44">
        <f>'2022'!L34</f>
        <v>61.143632093300837</v>
      </c>
      <c r="C33" s="44">
        <f>'2021'!L34</f>
        <v>62.166992541399345</v>
      </c>
      <c r="D33" s="44">
        <f>'2020'!L34</f>
        <v>58.625464195977109</v>
      </c>
      <c r="E33" s="44">
        <f>'2019'!L34</f>
        <v>61.518733512644737</v>
      </c>
      <c r="F33" s="44">
        <f>'2018'!L34</f>
        <v>62.836252694774117</v>
      </c>
      <c r="G33" s="44">
        <f>'2017'!L34</f>
        <v>61.371271637970629</v>
      </c>
      <c r="H33" s="44">
        <f>'2016'!L34</f>
        <v>62.11406239139378</v>
      </c>
      <c r="I33" s="44">
        <f>'2015'!L34</f>
        <v>60.926562529979684</v>
      </c>
      <c r="J33" s="45">
        <f>'2014'!L34</f>
        <v>60.165360669703475</v>
      </c>
      <c r="K33" s="45">
        <f>'2013'!L34</f>
        <v>60.823128083450641</v>
      </c>
      <c r="L33" s="45">
        <f>'2012'!L34</f>
        <v>62.380718903463794</v>
      </c>
      <c r="M33" s="45">
        <f>'2011'!L34</f>
        <v>61.127388531812265</v>
      </c>
      <c r="N33" s="45">
        <f>'2010'!L34</f>
        <v>61.037602724184843</v>
      </c>
    </row>
    <row r="34" spans="1:14" x14ac:dyDescent="0.2">
      <c r="A34" s="17">
        <v>26</v>
      </c>
      <c r="B34" s="50">
        <f>'2022'!L35</f>
        <v>60.233045138416792</v>
      </c>
      <c r="C34" s="50">
        <f>'2021'!L35</f>
        <v>61.166992541399345</v>
      </c>
      <c r="D34" s="50">
        <f>'2020'!L35</f>
        <v>57.625464195977116</v>
      </c>
      <c r="E34" s="50">
        <f>'2019'!L35</f>
        <v>60.615129616140223</v>
      </c>
      <c r="F34" s="50">
        <f>'2018'!L35</f>
        <v>61.83625269477411</v>
      </c>
      <c r="G34" s="50">
        <f>'2017'!L35</f>
        <v>60.371271637970636</v>
      </c>
      <c r="H34" s="50">
        <f>'2016'!L35</f>
        <v>61.11406239139378</v>
      </c>
      <c r="I34" s="50">
        <f>'2015'!L35</f>
        <v>59.926562529979684</v>
      </c>
      <c r="J34" s="6">
        <f>'2014'!L35</f>
        <v>59.165360669703475</v>
      </c>
      <c r="K34" s="6">
        <f>'2013'!L35</f>
        <v>59.823128083450634</v>
      </c>
      <c r="L34" s="6">
        <f>'2012'!L35</f>
        <v>61.380718903463794</v>
      </c>
      <c r="M34" s="6">
        <f>'2011'!L35</f>
        <v>60.127388531812265</v>
      </c>
      <c r="N34" s="6">
        <f>'2010'!L35</f>
        <v>60.03760272418485</v>
      </c>
    </row>
    <row r="35" spans="1:14" x14ac:dyDescent="0.2">
      <c r="A35" s="17">
        <v>27</v>
      </c>
      <c r="B35" s="50">
        <f>'2022'!L36</f>
        <v>59.233045138416799</v>
      </c>
      <c r="C35" s="50">
        <f>'2021'!L36</f>
        <v>60.166992541399352</v>
      </c>
      <c r="D35" s="50">
        <f>'2020'!L36</f>
        <v>56.625464195977116</v>
      </c>
      <c r="E35" s="50">
        <f>'2019'!L36</f>
        <v>59.615129616140223</v>
      </c>
      <c r="F35" s="50">
        <f>'2018'!L36</f>
        <v>60.83625269477411</v>
      </c>
      <c r="G35" s="50">
        <f>'2017'!L36</f>
        <v>59.371271637970636</v>
      </c>
      <c r="H35" s="50">
        <f>'2016'!L36</f>
        <v>60.11406239139378</v>
      </c>
      <c r="I35" s="50">
        <f>'2015'!L36</f>
        <v>59.014406672669978</v>
      </c>
      <c r="J35" s="6">
        <f>'2014'!L36</f>
        <v>58.165360669703475</v>
      </c>
      <c r="K35" s="6">
        <f>'2013'!L36</f>
        <v>58.823128083450634</v>
      </c>
      <c r="L35" s="6">
        <f>'2012'!L36</f>
        <v>60.380718903463801</v>
      </c>
      <c r="M35" s="6">
        <f>'2011'!L36</f>
        <v>59.127388531812265</v>
      </c>
      <c r="N35" s="6">
        <f>'2010'!L36</f>
        <v>59.03760272418485</v>
      </c>
    </row>
    <row r="36" spans="1:14" x14ac:dyDescent="0.2">
      <c r="A36" s="17">
        <v>28</v>
      </c>
      <c r="B36" s="50">
        <f>'2022'!L37</f>
        <v>58.405145499543146</v>
      </c>
      <c r="C36" s="50">
        <f>'2021'!L37</f>
        <v>59.166992541399352</v>
      </c>
      <c r="D36" s="50">
        <f>'2020'!L37</f>
        <v>55.625464195977116</v>
      </c>
      <c r="E36" s="50">
        <f>'2019'!L37</f>
        <v>58.704765900622625</v>
      </c>
      <c r="F36" s="50">
        <f>'2018'!L37</f>
        <v>59.83625269477411</v>
      </c>
      <c r="G36" s="50">
        <f>'2017'!L37</f>
        <v>58.371271637970644</v>
      </c>
      <c r="H36" s="50">
        <f>'2016'!L37</f>
        <v>59.11406239139378</v>
      </c>
      <c r="I36" s="50">
        <f>'2015'!L37</f>
        <v>58.014406672669971</v>
      </c>
      <c r="J36" s="6">
        <f>'2014'!L37</f>
        <v>57.165360669703468</v>
      </c>
      <c r="K36" s="6">
        <f>'2013'!L37</f>
        <v>57.823128083450626</v>
      </c>
      <c r="L36" s="6">
        <f>'2012'!L37</f>
        <v>59.380718903463801</v>
      </c>
      <c r="M36" s="6">
        <f>'2011'!L37</f>
        <v>58.127388531812265</v>
      </c>
      <c r="N36" s="6">
        <f>'2010'!L37</f>
        <v>58.03760272418485</v>
      </c>
    </row>
    <row r="37" spans="1:14" x14ac:dyDescent="0.2">
      <c r="A37" s="17">
        <v>29</v>
      </c>
      <c r="B37" s="50">
        <f>'2022'!L38</f>
        <v>57.405145499543146</v>
      </c>
      <c r="C37" s="50">
        <f>'2021'!L38</f>
        <v>58.166992541399352</v>
      </c>
      <c r="D37" s="50">
        <f>'2020'!L38</f>
        <v>54.625464195977116</v>
      </c>
      <c r="E37" s="50">
        <f>'2019'!L38</f>
        <v>57.704765900622625</v>
      </c>
      <c r="F37" s="50">
        <f>'2018'!L38</f>
        <v>58.83625269477411</v>
      </c>
      <c r="G37" s="50">
        <f>'2017'!L38</f>
        <v>57.371271637970644</v>
      </c>
      <c r="H37" s="50">
        <f>'2016'!L38</f>
        <v>58.11406239139378</v>
      </c>
      <c r="I37" s="50">
        <f>'2015'!L38</f>
        <v>57.014406672669971</v>
      </c>
      <c r="J37" s="6">
        <f>'2014'!L38</f>
        <v>56.165360669703468</v>
      </c>
      <c r="K37" s="6">
        <f>'2013'!L38</f>
        <v>56.823128083450626</v>
      </c>
      <c r="L37" s="6">
        <f>'2012'!L38</f>
        <v>58.380718903463801</v>
      </c>
      <c r="M37" s="6">
        <f>'2011'!L38</f>
        <v>57.127388531812265</v>
      </c>
      <c r="N37" s="6">
        <f>'2010'!L38</f>
        <v>57.037602724184858</v>
      </c>
    </row>
    <row r="38" spans="1:14" x14ac:dyDescent="0.2">
      <c r="A38" s="17">
        <v>30</v>
      </c>
      <c r="B38" s="44">
        <f>'2022'!L39</f>
        <v>56.405145499543146</v>
      </c>
      <c r="C38" s="44">
        <f>'2021'!L39</f>
        <v>57.166992541399352</v>
      </c>
      <c r="D38" s="44">
        <f>'2020'!L39</f>
        <v>53.625464195977123</v>
      </c>
      <c r="E38" s="44">
        <f>'2019'!L39</f>
        <v>56.704765900622625</v>
      </c>
      <c r="F38" s="44">
        <f>'2018'!L39</f>
        <v>57.836252694774103</v>
      </c>
      <c r="G38" s="44">
        <f>'2017'!L39</f>
        <v>56.371271637970651</v>
      </c>
      <c r="H38" s="44">
        <f>'2016'!L39</f>
        <v>57.11406239139378</v>
      </c>
      <c r="I38" s="44">
        <f>'2015'!L39</f>
        <v>56.014406672669971</v>
      </c>
      <c r="J38" s="45">
        <f>'2014'!L39</f>
        <v>55.165360669703468</v>
      </c>
      <c r="K38" s="45">
        <f>'2013'!L39</f>
        <v>55.823128083450619</v>
      </c>
      <c r="L38" s="45">
        <f>'2012'!L39</f>
        <v>57.380718903463809</v>
      </c>
      <c r="M38" s="45">
        <f>'2011'!L39</f>
        <v>56.179797035775067</v>
      </c>
      <c r="N38" s="45">
        <f>'2010'!L39</f>
        <v>56.090839638237767</v>
      </c>
    </row>
    <row r="39" spans="1:14" x14ac:dyDescent="0.2">
      <c r="A39" s="17">
        <v>31</v>
      </c>
      <c r="B39" s="50">
        <f>'2022'!L40</f>
        <v>55.405145499543146</v>
      </c>
      <c r="C39" s="50">
        <f>'2021'!L40</f>
        <v>56.166992541399352</v>
      </c>
      <c r="D39" s="50">
        <f>'2020'!L40</f>
        <v>52.625464195977123</v>
      </c>
      <c r="E39" s="50">
        <f>'2019'!L40</f>
        <v>55.704765900622625</v>
      </c>
      <c r="F39" s="50">
        <f>'2018'!L40</f>
        <v>56.836252694774103</v>
      </c>
      <c r="G39" s="50">
        <f>'2017'!L40</f>
        <v>55.371271637970651</v>
      </c>
      <c r="H39" s="50">
        <f>'2016'!L40</f>
        <v>56.180355204498447</v>
      </c>
      <c r="I39" s="50">
        <f>'2015'!L40</f>
        <v>55.014406672669963</v>
      </c>
      <c r="J39" s="6">
        <f>'2014'!L40</f>
        <v>54.16536066970346</v>
      </c>
      <c r="K39" s="6">
        <f>'2013'!L40</f>
        <v>54.823128083450612</v>
      </c>
      <c r="L39" s="6">
        <f>'2012'!L40</f>
        <v>56.380718903463809</v>
      </c>
      <c r="M39" s="6">
        <f>'2011'!L40</f>
        <v>55.17979703577506</v>
      </c>
      <c r="N39" s="6">
        <f>'2010'!L40</f>
        <v>55.090839638237767</v>
      </c>
    </row>
    <row r="40" spans="1:14" x14ac:dyDescent="0.2">
      <c r="A40" s="17">
        <v>32</v>
      </c>
      <c r="B40" s="50">
        <f>'2022'!L41</f>
        <v>54.405145499543146</v>
      </c>
      <c r="C40" s="50">
        <f>'2021'!L41</f>
        <v>55.236078633086201</v>
      </c>
      <c r="D40" s="50">
        <f>'2020'!L41</f>
        <v>51.625464195977123</v>
      </c>
      <c r="E40" s="50">
        <f>'2019'!L41</f>
        <v>54.704765900622625</v>
      </c>
      <c r="F40" s="50">
        <f>'2018'!L41</f>
        <v>55.836252694774103</v>
      </c>
      <c r="G40" s="50">
        <f>'2017'!L41</f>
        <v>54.371271637970658</v>
      </c>
      <c r="H40" s="50">
        <f>'2016'!L41</f>
        <v>55.180355204498454</v>
      </c>
      <c r="I40" s="50">
        <f>'2015'!L41</f>
        <v>54.014406672669963</v>
      </c>
      <c r="J40" s="6">
        <f>'2014'!L41</f>
        <v>53.213426375632444</v>
      </c>
      <c r="K40" s="6">
        <f>'2013'!L41</f>
        <v>53.823128083450612</v>
      </c>
      <c r="L40" s="6">
        <f>'2012'!L41</f>
        <v>55.380718903463809</v>
      </c>
      <c r="M40" s="6">
        <f>'2011'!L41</f>
        <v>54.17979703577506</v>
      </c>
      <c r="N40" s="6">
        <f>'2010'!L41</f>
        <v>54.090839638237767</v>
      </c>
    </row>
    <row r="41" spans="1:14" x14ac:dyDescent="0.2">
      <c r="A41" s="17">
        <v>33</v>
      </c>
      <c r="B41" s="50">
        <f>'2022'!L42</f>
        <v>53.405145499543146</v>
      </c>
      <c r="C41" s="50">
        <f>'2021'!L42</f>
        <v>54.29953191124023</v>
      </c>
      <c r="D41" s="50">
        <f>'2020'!L42</f>
        <v>50.625464195977131</v>
      </c>
      <c r="E41" s="50">
        <f>'2019'!L42</f>
        <v>53.704765900622625</v>
      </c>
      <c r="F41" s="50">
        <f>'2018'!L42</f>
        <v>54.895786048937381</v>
      </c>
      <c r="G41" s="50">
        <f>'2017'!L42</f>
        <v>53.371271637970658</v>
      </c>
      <c r="H41" s="50">
        <f>'2016'!L42</f>
        <v>54.180355204498454</v>
      </c>
      <c r="I41" s="50">
        <f>'2015'!L42</f>
        <v>53.014406672669963</v>
      </c>
      <c r="J41" s="6">
        <f>'2014'!L42</f>
        <v>52.213426375632444</v>
      </c>
      <c r="K41" s="6">
        <f>'2013'!L42</f>
        <v>52.865820740042643</v>
      </c>
      <c r="L41" s="6">
        <f>'2012'!L42</f>
        <v>54.380718903463816</v>
      </c>
      <c r="M41" s="6">
        <f>'2011'!L42</f>
        <v>53.179797035775053</v>
      </c>
      <c r="N41" s="6">
        <f>'2010'!L42</f>
        <v>53.090839638237775</v>
      </c>
    </row>
    <row r="42" spans="1:14" x14ac:dyDescent="0.2">
      <c r="A42" s="17">
        <v>34</v>
      </c>
      <c r="B42" s="50">
        <f>'2022'!L43</f>
        <v>52.405145499543146</v>
      </c>
      <c r="C42" s="50">
        <f>'2021'!L43</f>
        <v>53.299531911240237</v>
      </c>
      <c r="D42" s="50">
        <f>'2020'!L43</f>
        <v>49.625464195977131</v>
      </c>
      <c r="E42" s="50">
        <f>'2019'!L43</f>
        <v>52.704765900622625</v>
      </c>
      <c r="F42" s="50">
        <f>'2018'!L43</f>
        <v>53.895786048937389</v>
      </c>
      <c r="G42" s="50">
        <f>'2017'!L43</f>
        <v>52.371271637970665</v>
      </c>
      <c r="H42" s="50">
        <f>'2016'!L43</f>
        <v>53.180355204498454</v>
      </c>
      <c r="I42" s="50">
        <f>'2015'!L43</f>
        <v>52.014406672669963</v>
      </c>
      <c r="J42" s="6">
        <f>'2014'!L43</f>
        <v>51.213426375632444</v>
      </c>
      <c r="K42" s="6">
        <f>'2013'!L43</f>
        <v>51.865820740042643</v>
      </c>
      <c r="L42" s="6">
        <f>'2012'!L43</f>
        <v>53.380718903463816</v>
      </c>
      <c r="M42" s="6">
        <f>'2011'!L43</f>
        <v>52.179797035775053</v>
      </c>
      <c r="N42" s="6">
        <f>'2010'!L43</f>
        <v>52.090839638237775</v>
      </c>
    </row>
    <row r="43" spans="1:14" x14ac:dyDescent="0.2">
      <c r="A43" s="17">
        <v>35</v>
      </c>
      <c r="B43" s="44">
        <f>'2022'!L44</f>
        <v>51.405145499543146</v>
      </c>
      <c r="C43" s="44">
        <f>'2021'!L44</f>
        <v>52.299531911240237</v>
      </c>
      <c r="D43" s="44">
        <f>'2020'!L44</f>
        <v>48.625464195977131</v>
      </c>
      <c r="E43" s="44">
        <f>'2019'!L44</f>
        <v>51.704765900622625</v>
      </c>
      <c r="F43" s="44">
        <f>'2018'!L44</f>
        <v>52.895786048937389</v>
      </c>
      <c r="G43" s="44">
        <f>'2017'!L44</f>
        <v>51.371271637970665</v>
      </c>
      <c r="H43" s="44">
        <f>'2016'!L44</f>
        <v>52.180355204498454</v>
      </c>
      <c r="I43" s="44">
        <f>'2015'!L44</f>
        <v>51.014406672669956</v>
      </c>
      <c r="J43" s="45">
        <f>'2014'!L44</f>
        <v>50.250647239027401</v>
      </c>
      <c r="K43" s="45">
        <f>'2013'!L44</f>
        <v>50.901678206527833</v>
      </c>
      <c r="L43" s="45">
        <f>'2012'!L44</f>
        <v>52.380718903463816</v>
      </c>
      <c r="M43" s="45">
        <f>'2011'!L44</f>
        <v>51.216050839377836</v>
      </c>
      <c r="N43" s="45">
        <f>'2010'!L44</f>
        <v>51.090839638237775</v>
      </c>
    </row>
    <row r="44" spans="1:14" x14ac:dyDescent="0.2">
      <c r="A44" s="17">
        <v>36</v>
      </c>
      <c r="B44" s="50">
        <f>'2022'!L45</f>
        <v>50.405145499543146</v>
      </c>
      <c r="C44" s="50">
        <f>'2021'!L45</f>
        <v>51.299531911240237</v>
      </c>
      <c r="D44" s="50">
        <f>'2020'!L45</f>
        <v>47.670171200452018</v>
      </c>
      <c r="E44" s="50">
        <f>'2019'!L45</f>
        <v>50.704765900622625</v>
      </c>
      <c r="F44" s="50">
        <f>'2018'!L45</f>
        <v>51.895786048937389</v>
      </c>
      <c r="G44" s="50">
        <f>'2017'!L45</f>
        <v>50.371271637970672</v>
      </c>
      <c r="H44" s="50">
        <f>'2016'!L45</f>
        <v>51.180355204498454</v>
      </c>
      <c r="I44" s="50">
        <f>'2015'!L45</f>
        <v>50.014406672669956</v>
      </c>
      <c r="J44" s="6">
        <f>'2014'!L45</f>
        <v>49.250647239027401</v>
      </c>
      <c r="K44" s="6">
        <f>'2013'!L45</f>
        <v>49.901678206527833</v>
      </c>
      <c r="L44" s="6">
        <f>'2012'!L45</f>
        <v>51.380718903463823</v>
      </c>
      <c r="M44" s="6">
        <f>'2011'!L45</f>
        <v>50.251728680277857</v>
      </c>
      <c r="N44" s="6">
        <f>'2010'!L45</f>
        <v>50.090839638237782</v>
      </c>
    </row>
    <row r="45" spans="1:14" x14ac:dyDescent="0.2">
      <c r="A45" s="17">
        <v>37</v>
      </c>
      <c r="B45" s="50">
        <f>'2022'!L46</f>
        <v>49.405145499543146</v>
      </c>
      <c r="C45" s="50">
        <f>'2021'!L46</f>
        <v>50.299531911240244</v>
      </c>
      <c r="D45" s="50">
        <f>'2020'!L46</f>
        <v>46.67017120045201</v>
      </c>
      <c r="E45" s="50">
        <f>'2019'!L46</f>
        <v>49.704765900622625</v>
      </c>
      <c r="F45" s="50">
        <f>'2018'!L46</f>
        <v>50.895786048937389</v>
      </c>
      <c r="G45" s="50">
        <f>'2017'!L46</f>
        <v>49.408419698781081</v>
      </c>
      <c r="H45" s="50">
        <f>'2016'!L46</f>
        <v>50.289228148009734</v>
      </c>
      <c r="I45" s="50">
        <f>'2015'!L46</f>
        <v>49.014406672669956</v>
      </c>
      <c r="J45" s="6">
        <f>'2014'!L46</f>
        <v>48.250647239027408</v>
      </c>
      <c r="K45" s="6">
        <f>'2013'!L46</f>
        <v>48.934711759323903</v>
      </c>
      <c r="L45" s="6">
        <f>'2012'!L46</f>
        <v>50.380718903463823</v>
      </c>
      <c r="M45" s="6">
        <f>'2011'!L46</f>
        <v>49.326263105267039</v>
      </c>
      <c r="N45" s="6">
        <f>'2010'!L46</f>
        <v>49.090839638237782</v>
      </c>
    </row>
    <row r="46" spans="1:14" x14ac:dyDescent="0.2">
      <c r="A46" s="17">
        <v>38</v>
      </c>
      <c r="B46" s="50">
        <f>'2022'!L47</f>
        <v>48.405145499543146</v>
      </c>
      <c r="C46" s="50">
        <f>'2021'!L47</f>
        <v>49.299531911240244</v>
      </c>
      <c r="D46" s="50">
        <f>'2020'!L47</f>
        <v>45.705631957280254</v>
      </c>
      <c r="E46" s="50">
        <f>'2019'!L47</f>
        <v>48.704765900622625</v>
      </c>
      <c r="F46" s="50">
        <f>'2018'!L47</f>
        <v>49.895786048937396</v>
      </c>
      <c r="G46" s="50">
        <f>'2017'!L47</f>
        <v>48.408419698781074</v>
      </c>
      <c r="H46" s="50">
        <f>'2016'!L47</f>
        <v>49.323063845018247</v>
      </c>
      <c r="I46" s="50">
        <f>'2015'!L47</f>
        <v>48.014406672669956</v>
      </c>
      <c r="J46" s="6">
        <f>'2014'!L47</f>
        <v>47.282726948291113</v>
      </c>
      <c r="K46" s="6">
        <f>'2013'!L47</f>
        <v>47.934711759323903</v>
      </c>
      <c r="L46" s="6">
        <f>'2012'!L47</f>
        <v>49.38071890346383</v>
      </c>
      <c r="M46" s="6">
        <f>'2011'!L47</f>
        <v>48.326263105267039</v>
      </c>
      <c r="N46" s="6">
        <f>'2010'!L47</f>
        <v>48.131063843236326</v>
      </c>
    </row>
    <row r="47" spans="1:14" x14ac:dyDescent="0.2">
      <c r="A47" s="17">
        <v>39</v>
      </c>
      <c r="B47" s="50">
        <f>'2022'!L48</f>
        <v>47.405145499543146</v>
      </c>
      <c r="C47" s="50">
        <f>'2021'!L48</f>
        <v>48.299531911240251</v>
      </c>
      <c r="D47" s="50">
        <f>'2020'!L48</f>
        <v>44.705631957280254</v>
      </c>
      <c r="E47" s="50">
        <f>'2019'!L48</f>
        <v>47.704765900622625</v>
      </c>
      <c r="F47" s="50">
        <f>'2018'!L48</f>
        <v>48.895786048937396</v>
      </c>
      <c r="G47" s="50">
        <f>'2017'!L48</f>
        <v>47.408419698781067</v>
      </c>
      <c r="H47" s="50">
        <f>'2016'!L48</f>
        <v>48.323063845018247</v>
      </c>
      <c r="I47" s="50">
        <f>'2015'!L48</f>
        <v>47.046040764995304</v>
      </c>
      <c r="J47" s="6">
        <f>'2014'!L48</f>
        <v>46.282726948291113</v>
      </c>
      <c r="K47" s="6">
        <f>'2013'!L48</f>
        <v>46.934711759323896</v>
      </c>
      <c r="L47" s="6">
        <f>'2012'!L48</f>
        <v>48.38071890346383</v>
      </c>
      <c r="M47" s="6">
        <f>'2011'!L48</f>
        <v>47.326263105267039</v>
      </c>
      <c r="N47" s="6">
        <f>'2010'!L48</f>
        <v>47.171446262772768</v>
      </c>
    </row>
    <row r="48" spans="1:14" x14ac:dyDescent="0.2">
      <c r="A48" s="17">
        <v>40</v>
      </c>
      <c r="B48" s="44">
        <f>'2022'!L49</f>
        <v>46.405145499543146</v>
      </c>
      <c r="C48" s="44">
        <f>'2021'!L49</f>
        <v>47.299531911240251</v>
      </c>
      <c r="D48" s="44">
        <f>'2020'!L49</f>
        <v>43.736262743136564</v>
      </c>
      <c r="E48" s="44">
        <f>'2019'!L49</f>
        <v>46.736415089962634</v>
      </c>
      <c r="F48" s="44">
        <f>'2018'!L49</f>
        <v>47.927406948021961</v>
      </c>
      <c r="G48" s="44">
        <f>'2017'!L49</f>
        <v>46.439361928133827</v>
      </c>
      <c r="H48" s="44">
        <f>'2016'!L49</f>
        <v>47.354609401644254</v>
      </c>
      <c r="I48" s="44">
        <f>'2015'!L49</f>
        <v>46.046040764995304</v>
      </c>
      <c r="J48" s="45">
        <f>'2014'!L49</f>
        <v>45.282726948291106</v>
      </c>
      <c r="K48" s="45">
        <f>'2013'!L49</f>
        <v>45.969520388828641</v>
      </c>
      <c r="L48" s="45">
        <f>'2012'!L49</f>
        <v>47.417692431574608</v>
      </c>
      <c r="M48" s="45">
        <f>'2011'!L49</f>
        <v>46.364582469510303</v>
      </c>
      <c r="N48" s="45">
        <f>'2010'!L49</f>
        <v>46.295958791708578</v>
      </c>
    </row>
    <row r="49" spans="1:14" x14ac:dyDescent="0.2">
      <c r="A49" s="17">
        <v>41</v>
      </c>
      <c r="B49" s="50">
        <f>'2022'!L50</f>
        <v>45.435832023278593</v>
      </c>
      <c r="C49" s="50">
        <f>'2021'!L50</f>
        <v>46.299531911240251</v>
      </c>
      <c r="D49" s="50">
        <f>'2020'!L50</f>
        <v>42.736262743136564</v>
      </c>
      <c r="E49" s="50">
        <f>'2019'!L50</f>
        <v>45.736415089962634</v>
      </c>
      <c r="F49" s="50">
        <f>'2018'!L50</f>
        <v>46.958114236431172</v>
      </c>
      <c r="G49" s="50">
        <f>'2017'!L50</f>
        <v>45.439361928133827</v>
      </c>
      <c r="H49" s="50">
        <f>'2016'!L50</f>
        <v>46.354609401644254</v>
      </c>
      <c r="I49" s="50">
        <f>'2015'!L50</f>
        <v>45.078149359119372</v>
      </c>
      <c r="J49" s="6">
        <f>'2014'!L50</f>
        <v>44.316097087596845</v>
      </c>
      <c r="K49" s="6">
        <f>'2013'!L50</f>
        <v>44.969520388828641</v>
      </c>
      <c r="L49" s="6">
        <f>'2012'!L50</f>
        <v>46.417692431574608</v>
      </c>
      <c r="M49" s="6">
        <f>'2011'!L50</f>
        <v>45.403632773869184</v>
      </c>
      <c r="N49" s="6">
        <f>'2010'!L50</f>
        <v>45.295958791708578</v>
      </c>
    </row>
    <row r="50" spans="1:14" x14ac:dyDescent="0.2">
      <c r="A50" s="17">
        <v>42</v>
      </c>
      <c r="B50" s="50">
        <f>'2022'!L51</f>
        <v>44.464801228390066</v>
      </c>
      <c r="C50" s="50">
        <f>'2021'!L51</f>
        <v>45.299531911240258</v>
      </c>
      <c r="D50" s="50">
        <f>'2020'!L51</f>
        <v>41.736262743136564</v>
      </c>
      <c r="E50" s="50">
        <f>'2019'!L51</f>
        <v>44.736415089962634</v>
      </c>
      <c r="F50" s="50">
        <f>'2018'!L51</f>
        <v>45.958114236431179</v>
      </c>
      <c r="G50" s="50">
        <f>'2017'!L51</f>
        <v>44.468562293259318</v>
      </c>
      <c r="H50" s="50">
        <f>'2016'!L51</f>
        <v>45.354609401644261</v>
      </c>
      <c r="I50" s="50">
        <f>'2015'!L51</f>
        <v>44.078149359119372</v>
      </c>
      <c r="J50" s="6">
        <f>'2014'!L51</f>
        <v>43.316097087596845</v>
      </c>
      <c r="K50" s="6">
        <f>'2013'!L51</f>
        <v>43.969520388828641</v>
      </c>
      <c r="L50" s="6">
        <f>'2012'!L51</f>
        <v>45.417692431574608</v>
      </c>
      <c r="M50" s="6">
        <f>'2011'!L51</f>
        <v>44.403632773869191</v>
      </c>
      <c r="N50" s="6">
        <f>'2010'!L51</f>
        <v>44.295958791708571</v>
      </c>
    </row>
    <row r="51" spans="1:14" x14ac:dyDescent="0.2">
      <c r="A51" s="17">
        <v>43</v>
      </c>
      <c r="B51" s="50">
        <f>'2022'!L52</f>
        <v>43.491692262018205</v>
      </c>
      <c r="C51" s="50">
        <f>'2021'!L52</f>
        <v>44.32690136562767</v>
      </c>
      <c r="D51" s="50">
        <f>'2020'!L52</f>
        <v>40.76201935468179</v>
      </c>
      <c r="E51" s="50">
        <f>'2019'!L52</f>
        <v>43.763908200646263</v>
      </c>
      <c r="F51" s="50">
        <f>'2018'!L52</f>
        <v>44.958114236431179</v>
      </c>
      <c r="G51" s="50">
        <f>'2017'!L52</f>
        <v>43.498534046697117</v>
      </c>
      <c r="H51" s="50">
        <f>'2016'!L52</f>
        <v>44.354609401644268</v>
      </c>
      <c r="I51" s="50">
        <f>'2015'!L52</f>
        <v>43.144680884858488</v>
      </c>
      <c r="J51" s="6">
        <f>'2014'!L52</f>
        <v>42.3500242643699</v>
      </c>
      <c r="K51" s="6">
        <f>'2013'!L52</f>
        <v>43.041939414882492</v>
      </c>
      <c r="L51" s="6">
        <f>'2012'!L52</f>
        <v>44.417692431574601</v>
      </c>
      <c r="M51" s="6">
        <f>'2011'!L52</f>
        <v>43.482631663250878</v>
      </c>
      <c r="N51" s="6">
        <f>'2010'!L52</f>
        <v>43.295958791708564</v>
      </c>
    </row>
    <row r="52" spans="1:14" x14ac:dyDescent="0.2">
      <c r="A52" s="17">
        <v>44</v>
      </c>
      <c r="B52" s="50">
        <f>'2022'!L53</f>
        <v>42.543300299767914</v>
      </c>
      <c r="C52" s="50">
        <f>'2021'!L53</f>
        <v>43.353250551992573</v>
      </c>
      <c r="D52" s="50">
        <f>'2020'!L53</f>
        <v>39.76201935468179</v>
      </c>
      <c r="E52" s="50">
        <f>'2019'!L53</f>
        <v>42.763908200646263</v>
      </c>
      <c r="F52" s="50">
        <f>'2018'!L53</f>
        <v>43.958114236431186</v>
      </c>
      <c r="G52" s="50">
        <f>'2017'!L53</f>
        <v>42.529748953446088</v>
      </c>
      <c r="H52" s="50">
        <f>'2016'!L53</f>
        <v>43.354609401644268</v>
      </c>
      <c r="I52" s="50">
        <f>'2015'!L53</f>
        <v>42.178246159069317</v>
      </c>
      <c r="J52" s="6">
        <f>'2014'!L53</f>
        <v>41.419832478322142</v>
      </c>
      <c r="K52" s="6">
        <f>'2013'!L53</f>
        <v>42.078534631583473</v>
      </c>
      <c r="L52" s="6">
        <f>'2012'!L53</f>
        <v>43.417692431574601</v>
      </c>
      <c r="M52" s="6">
        <f>'2011'!L53</f>
        <v>42.482631663250871</v>
      </c>
      <c r="N52" s="6">
        <f>'2010'!L53</f>
        <v>42.295958791708564</v>
      </c>
    </row>
    <row r="53" spans="1:14" x14ac:dyDescent="0.2">
      <c r="A53" s="17">
        <v>45</v>
      </c>
      <c r="B53" s="44">
        <f>'2022'!L54</f>
        <v>41.543300299767914</v>
      </c>
      <c r="C53" s="44">
        <f>'2021'!L54</f>
        <v>42.353250551992581</v>
      </c>
      <c r="D53" s="44">
        <f>'2020'!L54</f>
        <v>38.833956266910782</v>
      </c>
      <c r="E53" s="44">
        <f>'2019'!L54</f>
        <v>41.763908200646256</v>
      </c>
      <c r="F53" s="44">
        <f>'2018'!L54</f>
        <v>42.958114236431186</v>
      </c>
      <c r="G53" s="44">
        <f>'2017'!L54</f>
        <v>41.561326525912989</v>
      </c>
      <c r="H53" s="44">
        <f>'2016'!L54</f>
        <v>42.388089565239305</v>
      </c>
      <c r="I53" s="44">
        <f>'2015'!L54</f>
        <v>41.212733743809963</v>
      </c>
      <c r="J53" s="45">
        <f>'2014'!L54</f>
        <v>40.454717245993351</v>
      </c>
      <c r="K53" s="45">
        <f>'2013'!L54</f>
        <v>41.078534631583473</v>
      </c>
      <c r="L53" s="45">
        <f>'2012'!L54</f>
        <v>42.417692431574601</v>
      </c>
      <c r="M53" s="45">
        <f>'2011'!L54</f>
        <v>41.523811292150576</v>
      </c>
      <c r="N53" s="45">
        <f>'2010'!L54</f>
        <v>41.295958791708564</v>
      </c>
    </row>
    <row r="54" spans="1:14" x14ac:dyDescent="0.2">
      <c r="A54" s="17">
        <v>46</v>
      </c>
      <c r="B54" s="50">
        <f>'2022'!L55</f>
        <v>40.567678285331034</v>
      </c>
      <c r="C54" s="50">
        <f>'2021'!L55</f>
        <v>41.430867993444011</v>
      </c>
      <c r="D54" s="50">
        <f>'2020'!L55</f>
        <v>37.910126171324471</v>
      </c>
      <c r="E54" s="50">
        <f>'2019'!L55</f>
        <v>40.763908200646263</v>
      </c>
      <c r="F54" s="50">
        <f>'2018'!L55</f>
        <v>42.021155237524624</v>
      </c>
      <c r="G54" s="50">
        <f>'2017'!L55</f>
        <v>40.593380644980833</v>
      </c>
      <c r="H54" s="50">
        <f>'2016'!L55</f>
        <v>41.422967241813197</v>
      </c>
      <c r="I54" s="50">
        <f>'2015'!L55</f>
        <v>40.212733743809963</v>
      </c>
      <c r="J54" s="6">
        <f>'2014'!L55</f>
        <v>39.489765243577551</v>
      </c>
      <c r="K54" s="6">
        <f>'2013'!L55</f>
        <v>40.078534631583473</v>
      </c>
      <c r="L54" s="6">
        <f>'2012'!L55</f>
        <v>41.417692431574601</v>
      </c>
      <c r="M54" s="6">
        <f>'2011'!L55</f>
        <v>40.523811292150576</v>
      </c>
      <c r="N54" s="6">
        <f>'2010'!L55</f>
        <v>40.435750769292937</v>
      </c>
    </row>
    <row r="55" spans="1:14" x14ac:dyDescent="0.2">
      <c r="A55" s="17">
        <v>47</v>
      </c>
      <c r="B55" s="50">
        <f>'2022'!L56</f>
        <v>39.591953061003231</v>
      </c>
      <c r="C55" s="50">
        <f>'2021'!L56</f>
        <v>40.430867993444011</v>
      </c>
      <c r="D55" s="50">
        <f>'2020'!L56</f>
        <v>36.936394288398134</v>
      </c>
      <c r="E55" s="50">
        <f>'2019'!L56</f>
        <v>39.822730564708564</v>
      </c>
      <c r="F55" s="50">
        <f>'2018'!L56</f>
        <v>41.052996614240513</v>
      </c>
      <c r="G55" s="50">
        <f>'2017'!L56</f>
        <v>39.626271031071873</v>
      </c>
      <c r="H55" s="50">
        <f>'2016'!L56</f>
        <v>40.458079182818615</v>
      </c>
      <c r="I55" s="50">
        <f>'2015'!L56</f>
        <v>39.282558330612268</v>
      </c>
      <c r="J55" s="6">
        <f>'2014'!L56</f>
        <v>38.489765243577551</v>
      </c>
      <c r="K55" s="6">
        <f>'2013'!L56</f>
        <v>39.078534631583473</v>
      </c>
      <c r="L55" s="6">
        <f>'2012'!L56</f>
        <v>40.417692431574601</v>
      </c>
      <c r="M55" s="6">
        <f>'2011'!L56</f>
        <v>39.523811292150576</v>
      </c>
      <c r="N55" s="6">
        <f>'2010'!L56</f>
        <v>39.435750769292937</v>
      </c>
    </row>
    <row r="56" spans="1:14" x14ac:dyDescent="0.2">
      <c r="A56" s="17">
        <v>48</v>
      </c>
      <c r="B56" s="50">
        <f>'2022'!L57</f>
        <v>38.591953061003238</v>
      </c>
      <c r="C56" s="50">
        <f>'2021'!L57</f>
        <v>39.458419561239573</v>
      </c>
      <c r="D56" s="50">
        <f>'2020'!L57</f>
        <v>35.962835725288677</v>
      </c>
      <c r="E56" s="50">
        <f>'2019'!L57</f>
        <v>38.822730564708564</v>
      </c>
      <c r="F56" s="50">
        <f>'2018'!L57</f>
        <v>40.118882880063815</v>
      </c>
      <c r="G56" s="50">
        <f>'2017'!L57</f>
        <v>38.659555821400303</v>
      </c>
      <c r="H56" s="50">
        <f>'2016'!L57</f>
        <v>39.458079182818615</v>
      </c>
      <c r="I56" s="50">
        <f>'2015'!L57</f>
        <v>38.352061123319451</v>
      </c>
      <c r="J56" s="6">
        <f>'2014'!L57</f>
        <v>37.526505828919504</v>
      </c>
      <c r="K56" s="6">
        <f>'2013'!L57</f>
        <v>38.120173632804828</v>
      </c>
      <c r="L56" s="6">
        <f>'2012'!L57</f>
        <v>39.417692431574601</v>
      </c>
      <c r="M56" s="6">
        <f>'2011'!L57</f>
        <v>38.568055976155279</v>
      </c>
      <c r="N56" s="6">
        <f>'2010'!L57</f>
        <v>38.483436930676028</v>
      </c>
    </row>
    <row r="57" spans="1:14" x14ac:dyDescent="0.2">
      <c r="A57" s="17">
        <v>49</v>
      </c>
      <c r="B57" s="50">
        <f>'2022'!L58</f>
        <v>37.617762818775155</v>
      </c>
      <c r="C57" s="50">
        <f>'2021'!L58</f>
        <v>38.486535838634865</v>
      </c>
      <c r="D57" s="50">
        <f>'2020'!L58</f>
        <v>34.962835725288677</v>
      </c>
      <c r="E57" s="50">
        <f>'2019'!L58</f>
        <v>37.853388749160324</v>
      </c>
      <c r="F57" s="50">
        <f>'2018'!L58</f>
        <v>39.118882880063815</v>
      </c>
      <c r="G57" s="50">
        <f>'2017'!L58</f>
        <v>37.759232501821899</v>
      </c>
      <c r="H57" s="50">
        <f>'2016'!L58</f>
        <v>38.492909830277547</v>
      </c>
      <c r="I57" s="50">
        <f>'2015'!L58</f>
        <v>37.352061123319451</v>
      </c>
      <c r="J57" s="6">
        <f>'2014'!L58</f>
        <v>36.646203584831959</v>
      </c>
      <c r="K57" s="6">
        <f>'2013'!L58</f>
        <v>37.120173632804828</v>
      </c>
      <c r="L57" s="6">
        <f>'2012'!L58</f>
        <v>38.461543352624261</v>
      </c>
      <c r="M57" s="6">
        <f>'2011'!L58</f>
        <v>37.613865911144636</v>
      </c>
      <c r="N57" s="6">
        <f>'2010'!L58</f>
        <v>37.62740447431726</v>
      </c>
    </row>
    <row r="58" spans="1:14" x14ac:dyDescent="0.2">
      <c r="A58" s="17">
        <v>50</v>
      </c>
      <c r="B58" s="44">
        <f>'2022'!L59</f>
        <v>36.644581924562985</v>
      </c>
      <c r="C58" s="44">
        <f>'2021'!L59</f>
        <v>37.486535838634865</v>
      </c>
      <c r="D58" s="44">
        <f>'2020'!L59</f>
        <v>33.989813272643211</v>
      </c>
      <c r="E58" s="44">
        <f>'2019'!L59</f>
        <v>36.853388749160324</v>
      </c>
      <c r="F58" s="44">
        <f>'2018'!L59</f>
        <v>38.185381171721268</v>
      </c>
      <c r="G58" s="44">
        <f>'2017'!L59</f>
        <v>36.825707492904542</v>
      </c>
      <c r="H58" s="44">
        <f>'2016'!L59</f>
        <v>37.529635697682359</v>
      </c>
      <c r="I58" s="44">
        <f>'2015'!L59</f>
        <v>36.391517291545703</v>
      </c>
      <c r="J58" s="45">
        <f>'2014'!L59</f>
        <v>35.725558587213591</v>
      </c>
      <c r="K58" s="45">
        <f>'2013'!L59</f>
        <v>36.120173632804828</v>
      </c>
      <c r="L58" s="45">
        <f>'2012'!L59</f>
        <v>37.552360441984604</v>
      </c>
      <c r="M58" s="45">
        <f>'2011'!L59</f>
        <v>36.752006851260553</v>
      </c>
      <c r="N58" s="45">
        <f>'2010'!L59</f>
        <v>36.62740447431726</v>
      </c>
    </row>
    <row r="59" spans="1:14" x14ac:dyDescent="0.2">
      <c r="A59" s="17">
        <v>51</v>
      </c>
      <c r="B59" s="50">
        <f>'2022'!L60</f>
        <v>35.725942488932922</v>
      </c>
      <c r="C59" s="50">
        <f>'2021'!L60</f>
        <v>36.486535838634857</v>
      </c>
      <c r="D59" s="50">
        <f>'2020'!L60</f>
        <v>33.01678213969673</v>
      </c>
      <c r="E59" s="50">
        <f>'2019'!L60</f>
        <v>35.884380555425594</v>
      </c>
      <c r="F59" s="50">
        <f>'2018'!L60</f>
        <v>37.218938946584771</v>
      </c>
      <c r="G59" s="50">
        <f>'2017'!L60</f>
        <v>35.895564622698586</v>
      </c>
      <c r="H59" s="50">
        <f>'2016'!L60</f>
        <v>36.56888279434127</v>
      </c>
      <c r="I59" s="50">
        <f>'2015'!L60</f>
        <v>35.430785910026614</v>
      </c>
      <c r="J59" s="6">
        <f>'2014'!L60</f>
        <v>34.805936359232334</v>
      </c>
      <c r="K59" s="6">
        <f>'2013'!L60</f>
        <v>35.120173632804828</v>
      </c>
      <c r="L59" s="6">
        <f>'2012'!L60</f>
        <v>36.552360441984604</v>
      </c>
      <c r="M59" s="6">
        <f>'2011'!L60</f>
        <v>35.800214307179786</v>
      </c>
      <c r="N59" s="6">
        <f>'2010'!L60</f>
        <v>35.679877102457148</v>
      </c>
    </row>
    <row r="60" spans="1:14" x14ac:dyDescent="0.2">
      <c r="A60" s="17">
        <v>52</v>
      </c>
      <c r="B60" s="50">
        <f>'2022'!L61</f>
        <v>34.753248448382251</v>
      </c>
      <c r="C60" s="50">
        <f>'2021'!L61</f>
        <v>35.486535838634865</v>
      </c>
      <c r="D60" s="50">
        <f>'2020'!L61</f>
        <v>32.01678213969673</v>
      </c>
      <c r="E60" s="50">
        <f>'2019'!L61</f>
        <v>34.915378698706739</v>
      </c>
      <c r="F60" s="50">
        <f>'2018'!L61</f>
        <v>36.253992826247384</v>
      </c>
      <c r="G60" s="50">
        <f>'2017'!L61</f>
        <v>34.895564622698586</v>
      </c>
      <c r="H60" s="50">
        <f>'2016'!L61</f>
        <v>35.608388690063443</v>
      </c>
      <c r="I60" s="50">
        <f>'2015'!L61</f>
        <v>34.430785910026607</v>
      </c>
      <c r="J60" s="6">
        <f>'2014'!L61</f>
        <v>33.84729372675401</v>
      </c>
      <c r="K60" s="6">
        <f>'2013'!L61</f>
        <v>34.120173632804836</v>
      </c>
      <c r="L60" s="6">
        <f>'2012'!L61</f>
        <v>35.552360441984604</v>
      </c>
      <c r="M60" s="6">
        <f>'2011'!L61</f>
        <v>34.800214307179786</v>
      </c>
      <c r="N60" s="6">
        <f>'2010'!L61</f>
        <v>34.679877102457148</v>
      </c>
    </row>
    <row r="61" spans="1:14" x14ac:dyDescent="0.2">
      <c r="A61" s="17">
        <v>53</v>
      </c>
      <c r="B61" s="50">
        <f>'2022'!L62</f>
        <v>33.861774741861133</v>
      </c>
      <c r="C61" s="50">
        <f>'2021'!L62</f>
        <v>34.574692624018255</v>
      </c>
      <c r="D61" s="50">
        <f>'2020'!L62</f>
        <v>31.016782139696726</v>
      </c>
      <c r="E61" s="50">
        <f>'2019'!L62</f>
        <v>33.947907412032549</v>
      </c>
      <c r="F61" s="50">
        <f>'2018'!L62</f>
        <v>35.329423190859721</v>
      </c>
      <c r="G61" s="50">
        <f>'2017'!L62</f>
        <v>33.932951105984131</v>
      </c>
      <c r="H61" s="50">
        <f>'2016'!L62</f>
        <v>34.728417369345713</v>
      </c>
      <c r="I61" s="50">
        <f>'2015'!L62</f>
        <v>33.430785910026607</v>
      </c>
      <c r="J61" s="6">
        <f>'2014'!L62</f>
        <v>32.84729372675401</v>
      </c>
      <c r="K61" s="6">
        <f>'2013'!L62</f>
        <v>33.208647773943788</v>
      </c>
      <c r="L61" s="6">
        <f>'2012'!L62</f>
        <v>34.652367176483843</v>
      </c>
      <c r="M61" s="6">
        <f>'2011'!L62</f>
        <v>33.800214307179786</v>
      </c>
      <c r="N61" s="6">
        <f>'2010'!L62</f>
        <v>33.786356470377576</v>
      </c>
    </row>
    <row r="62" spans="1:14" x14ac:dyDescent="0.2">
      <c r="A62" s="17">
        <v>54</v>
      </c>
      <c r="B62" s="50">
        <f>'2022'!L63</f>
        <v>33.000848056859645</v>
      </c>
      <c r="C62" s="50">
        <f>'2021'!L63</f>
        <v>33.664109932528646</v>
      </c>
      <c r="D62" s="50">
        <f>'2020'!L63</f>
        <v>30.045702216283857</v>
      </c>
      <c r="E62" s="50">
        <f>'2019'!L63</f>
        <v>33.018065581748402</v>
      </c>
      <c r="F62" s="50">
        <f>'2018'!L63</f>
        <v>34.405387036423207</v>
      </c>
      <c r="G62" s="50">
        <f>'2017'!L63</f>
        <v>32.9709863177088</v>
      </c>
      <c r="H62" s="50">
        <f>'2016'!L63</f>
        <v>33.728417369345713</v>
      </c>
      <c r="I62" s="50">
        <f>'2015'!L63</f>
        <v>32.512096492520499</v>
      </c>
      <c r="J62" s="6">
        <f>'2014'!L63</f>
        <v>31.932083487505661</v>
      </c>
      <c r="K62" s="6">
        <f>'2013'!L63</f>
        <v>32.25507594679538</v>
      </c>
      <c r="L62" s="6">
        <f>'2012'!L63</f>
        <v>33.702665213562618</v>
      </c>
      <c r="M62" s="6">
        <f>'2011'!L63</f>
        <v>32.800214307179786</v>
      </c>
      <c r="N62" s="6">
        <f>'2010'!L63</f>
        <v>32.842965920157134</v>
      </c>
    </row>
    <row r="63" spans="1:14" x14ac:dyDescent="0.2">
      <c r="A63" s="17">
        <v>55</v>
      </c>
      <c r="B63" s="44">
        <f>'2022'!L64</f>
        <v>32.056701303505015</v>
      </c>
      <c r="C63" s="44">
        <f>'2021'!L64</f>
        <v>32.69455877526709</v>
      </c>
      <c r="D63" s="44">
        <f>'2020'!L64</f>
        <v>29.076140500407977</v>
      </c>
      <c r="E63" s="44">
        <f>'2019'!L64</f>
        <v>32.122737466668191</v>
      </c>
      <c r="F63" s="44">
        <f>'2018'!L64</f>
        <v>33.405387036423207</v>
      </c>
      <c r="G63" s="44">
        <f>'2017'!L64</f>
        <v>32.009734511405348</v>
      </c>
      <c r="H63" s="44">
        <f>'2016'!L64</f>
        <v>32.851333833104093</v>
      </c>
      <c r="I63" s="44">
        <f>'2015'!L64</f>
        <v>31.638709926241745</v>
      </c>
      <c r="J63" s="45">
        <f>'2014'!L64</f>
        <v>30.932083487505658</v>
      </c>
      <c r="K63" s="45">
        <f>'2013'!L64</f>
        <v>31.25507594679538</v>
      </c>
      <c r="L63" s="45">
        <f>'2012'!L64</f>
        <v>32.753048620563469</v>
      </c>
      <c r="M63" s="45">
        <f>'2011'!L64</f>
        <v>31.961312632901379</v>
      </c>
      <c r="N63" s="45">
        <f>'2010'!L64</f>
        <v>31.903251038368047</v>
      </c>
    </row>
    <row r="64" spans="1:14" x14ac:dyDescent="0.2">
      <c r="A64" s="17">
        <v>56</v>
      </c>
      <c r="B64" s="50">
        <f>'2022'!L65</f>
        <v>31.17313215437883</v>
      </c>
      <c r="C64" s="50">
        <f>'2021'!L65</f>
        <v>31.728086473598736</v>
      </c>
      <c r="D64" s="50">
        <f>'2020'!L65</f>
        <v>28.199868557478656</v>
      </c>
      <c r="E64" s="50">
        <f>'2019'!L65</f>
        <v>31.193088384280355</v>
      </c>
      <c r="F64" s="50">
        <f>'2018'!L65</f>
        <v>32.522557554060327</v>
      </c>
      <c r="G64" s="50">
        <f>'2017'!L65</f>
        <v>31.087873964626439</v>
      </c>
      <c r="H64" s="50">
        <f>'2016'!L65</f>
        <v>31.894070073306338</v>
      </c>
      <c r="I64" s="50">
        <f>'2015'!L65</f>
        <v>30.682972484772296</v>
      </c>
      <c r="J64" s="6">
        <f>'2014'!L65</f>
        <v>29.932083487505658</v>
      </c>
      <c r="K64" s="6">
        <f>'2013'!L65</f>
        <v>30.396478594826625</v>
      </c>
      <c r="L64" s="6">
        <f>'2012'!L65</f>
        <v>31.753048620563465</v>
      </c>
      <c r="M64" s="6">
        <f>'2011'!L65</f>
        <v>30.961312632901379</v>
      </c>
      <c r="N64" s="6">
        <f>'2010'!L65</f>
        <v>30.963238146368752</v>
      </c>
    </row>
    <row r="65" spans="1:14" x14ac:dyDescent="0.2">
      <c r="A65" s="17">
        <v>57</v>
      </c>
      <c r="B65" s="50">
        <f>'2022'!L66</f>
        <v>30.203942723157322</v>
      </c>
      <c r="C65" s="50">
        <f>'2021'!L66</f>
        <v>30.72808647359874</v>
      </c>
      <c r="D65" s="50">
        <f>'2020'!L66</f>
        <v>27.383323733948775</v>
      </c>
      <c r="E65" s="50">
        <f>'2019'!L66</f>
        <v>30.301800621768948</v>
      </c>
      <c r="F65" s="50">
        <f>'2018'!L66</f>
        <v>31.562067187069651</v>
      </c>
      <c r="G65" s="50">
        <f>'2017'!L66</f>
        <v>30.128015531509149</v>
      </c>
      <c r="H65" s="50">
        <f>'2016'!L66</f>
        <v>30.983321160934786</v>
      </c>
      <c r="I65" s="50">
        <f>'2015'!L66</f>
        <v>29.728021697436137</v>
      </c>
      <c r="J65" s="6">
        <f>'2014'!L66</f>
        <v>28.977086673266371</v>
      </c>
      <c r="K65" s="6">
        <f>'2013'!L66</f>
        <v>29.396478594826629</v>
      </c>
      <c r="L65" s="6">
        <f>'2012'!L66</f>
        <v>30.80900752588229</v>
      </c>
      <c r="M65" s="6">
        <f>'2011'!L66</f>
        <v>30.018409751238586</v>
      </c>
      <c r="N65" s="6">
        <f>'2010'!L66</f>
        <v>30.024286719808362</v>
      </c>
    </row>
    <row r="66" spans="1:14" x14ac:dyDescent="0.2">
      <c r="A66" s="17">
        <v>58</v>
      </c>
      <c r="B66" s="50">
        <f>'2022'!L67</f>
        <v>29.266846186448976</v>
      </c>
      <c r="C66" s="50">
        <f>'2021'!L67</f>
        <v>29.864313148680349</v>
      </c>
      <c r="D66" s="50">
        <f>'2020'!L67</f>
        <v>26.448339017832303</v>
      </c>
      <c r="E66" s="50">
        <f>'2019'!L67</f>
        <v>29.374443645831761</v>
      </c>
      <c r="F66" s="50">
        <f>'2018'!L67</f>
        <v>30.562067187069651</v>
      </c>
      <c r="G66" s="50">
        <f>'2017'!L67</f>
        <v>29.256182866180424</v>
      </c>
      <c r="H66" s="50">
        <f>'2016'!L67</f>
        <v>30.261495954798828</v>
      </c>
      <c r="I66" s="50">
        <f>'2015'!L67</f>
        <v>28.817540906310363</v>
      </c>
      <c r="J66" s="6">
        <f>'2014'!L67</f>
        <v>28.023315710073625</v>
      </c>
      <c r="K66" s="6">
        <f>'2013'!L67</f>
        <v>28.396478594826629</v>
      </c>
      <c r="L66" s="6">
        <f>'2012'!L67</f>
        <v>29.920745802475402</v>
      </c>
      <c r="M66" s="6">
        <f>'2011'!L67</f>
        <v>29.018409751238586</v>
      </c>
      <c r="N66" s="6">
        <f>'2010'!L67</f>
        <v>29.024286719808362</v>
      </c>
    </row>
    <row r="67" spans="1:14" x14ac:dyDescent="0.2">
      <c r="A67" s="17">
        <v>59</v>
      </c>
      <c r="B67" s="50">
        <f>'2022'!L68</f>
        <v>28.331407330862195</v>
      </c>
      <c r="C67" s="50">
        <f>'2021'!L68</f>
        <v>28.934618329650402</v>
      </c>
      <c r="D67" s="50">
        <f>'2020'!L68</f>
        <v>25.542826261746889</v>
      </c>
      <c r="E67" s="50">
        <f>'2019'!L68</f>
        <v>28.448862315022044</v>
      </c>
      <c r="F67" s="50">
        <f>'2018'!L68</f>
        <v>29.649014597589016</v>
      </c>
      <c r="G67" s="50">
        <f>'2017'!L68</f>
        <v>28.387890573964455</v>
      </c>
      <c r="H67" s="50">
        <f>'2016'!L68</f>
        <v>29.352301434447337</v>
      </c>
      <c r="I67" s="50">
        <f>'2015'!L68</f>
        <v>27.862776594659103</v>
      </c>
      <c r="J67" s="6">
        <f>'2014'!L68</f>
        <v>27.216123525906013</v>
      </c>
      <c r="K67" s="6">
        <f>'2013'!L68</f>
        <v>27.447758886361235</v>
      </c>
      <c r="L67" s="6">
        <f>'2012'!L68</f>
        <v>29.033793817086256</v>
      </c>
      <c r="M67" s="6">
        <f>'2011'!L68</f>
        <v>28.077885058331887</v>
      </c>
      <c r="N67" s="6">
        <f>'2010'!L68</f>
        <v>28.088821305147299</v>
      </c>
    </row>
    <row r="68" spans="1:14" x14ac:dyDescent="0.2">
      <c r="A68" s="17">
        <v>60</v>
      </c>
      <c r="B68" s="44">
        <f>'2022'!L69</f>
        <v>27.431059940899544</v>
      </c>
      <c r="C68" s="44">
        <f>'2021'!L69</f>
        <v>28.003737455036568</v>
      </c>
      <c r="D68" s="44">
        <f>'2020'!L69</f>
        <v>24.67253701977296</v>
      </c>
      <c r="E68" s="44">
        <f>'2019'!L69</f>
        <v>27.489250844379015</v>
      </c>
      <c r="F68" s="44">
        <f>'2018'!L69</f>
        <v>28.737748279773456</v>
      </c>
      <c r="G68" s="44">
        <f>'2017'!L69</f>
        <v>27.558198302660426</v>
      </c>
      <c r="H68" s="44">
        <f>'2016'!L69</f>
        <v>28.537104005684789</v>
      </c>
      <c r="I68" s="44">
        <f>'2015'!L69</f>
        <v>26.90975131842676</v>
      </c>
      <c r="J68" s="45">
        <f>'2014'!L69</f>
        <v>26.264654177179231</v>
      </c>
      <c r="K68" s="45">
        <f>'2013'!L69</f>
        <v>26.499333544516947</v>
      </c>
      <c r="L68" s="45">
        <f>'2012'!L69</f>
        <v>28.150615900267773</v>
      </c>
      <c r="M68" s="45">
        <f>'2011'!L69</f>
        <v>27.20058977494293</v>
      </c>
      <c r="N68" s="45">
        <f>'2010'!L69</f>
        <v>27.088821305147299</v>
      </c>
    </row>
    <row r="69" spans="1:14" x14ac:dyDescent="0.2">
      <c r="A69" s="17">
        <v>61</v>
      </c>
      <c r="B69" s="50">
        <f>'2022'!L70</f>
        <v>26.530579627574976</v>
      </c>
      <c r="C69" s="50">
        <f>'2021'!L70</f>
        <v>27.039455692116924</v>
      </c>
      <c r="D69" s="50">
        <f>'2020'!L70</f>
        <v>23.742397217630728</v>
      </c>
      <c r="E69" s="50">
        <f>'2019'!L70</f>
        <v>26.530236798584603</v>
      </c>
      <c r="F69" s="50">
        <f>'2018'!L70</f>
        <v>27.737748279773456</v>
      </c>
      <c r="G69" s="50">
        <f>'2017'!L70</f>
        <v>26.643690240425546</v>
      </c>
      <c r="H69" s="50">
        <f>'2016'!L70</f>
        <v>27.681625160353263</v>
      </c>
      <c r="I69" s="50">
        <f>'2015'!L70</f>
        <v>25.957336455937433</v>
      </c>
      <c r="J69" s="6">
        <f>'2014'!L70</f>
        <v>25.362711852449184</v>
      </c>
      <c r="K69" s="6">
        <f>'2013'!L70</f>
        <v>25.552501915773632</v>
      </c>
      <c r="L69" s="6">
        <f>'2012'!L70</f>
        <v>27.150615900267773</v>
      </c>
      <c r="M69" s="6">
        <f>'2011'!L70</f>
        <v>26.262828911947462</v>
      </c>
      <c r="N69" s="6">
        <f>'2010'!L70</f>
        <v>26.088821305147299</v>
      </c>
    </row>
    <row r="70" spans="1:14" x14ac:dyDescent="0.2">
      <c r="A70" s="17">
        <v>62</v>
      </c>
      <c r="B70" s="50">
        <f>'2022'!L71</f>
        <v>25.632131427481227</v>
      </c>
      <c r="C70" s="50">
        <f>'2021'!L71</f>
        <v>26.077978497181025</v>
      </c>
      <c r="D70" s="50">
        <f>'2020'!L71</f>
        <v>22.987897811578556</v>
      </c>
      <c r="E70" s="50">
        <f>'2019'!L71</f>
        <v>25.568771568086579</v>
      </c>
      <c r="F70" s="50">
        <f>'2018'!L71</f>
        <v>26.780407243406618</v>
      </c>
      <c r="G70" s="50">
        <f>'2017'!L71</f>
        <v>25.643690240425546</v>
      </c>
      <c r="H70" s="50">
        <f>'2016'!L71</f>
        <v>26.778963119745754</v>
      </c>
      <c r="I70" s="50">
        <f>'2015'!L71</f>
        <v>25.054224510955272</v>
      </c>
      <c r="J70" s="6">
        <f>'2014'!L71</f>
        <v>24.41386969576698</v>
      </c>
      <c r="K70" s="6">
        <f>'2013'!L71</f>
        <v>24.663846368732624</v>
      </c>
      <c r="L70" s="6">
        <f>'2012'!L71</f>
        <v>26.211462055291218</v>
      </c>
      <c r="M70" s="6">
        <f>'2011'!L71</f>
        <v>25.321715378031914</v>
      </c>
      <c r="N70" s="6">
        <f>'2010'!L71</f>
        <v>25.149458322458074</v>
      </c>
    </row>
    <row r="71" spans="1:14" x14ac:dyDescent="0.2">
      <c r="A71" s="17">
        <v>63</v>
      </c>
      <c r="B71" s="50">
        <f>'2022'!L72</f>
        <v>24.741738622502325</v>
      </c>
      <c r="C71" s="50">
        <f>'2021'!L72</f>
        <v>25.192794834168065</v>
      </c>
      <c r="D71" s="50">
        <f>'2020'!L72</f>
        <v>22.020956494415724</v>
      </c>
      <c r="E71" s="50">
        <f>'2019'!L72</f>
        <v>24.725085030709099</v>
      </c>
      <c r="F71" s="50">
        <f>'2018'!L72</f>
        <v>25.957827714248179</v>
      </c>
      <c r="G71" s="50">
        <f>'2017'!L72</f>
        <v>24.732615758517234</v>
      </c>
      <c r="H71" s="50">
        <f>'2016'!L72</f>
        <v>25.778963119745754</v>
      </c>
      <c r="I71" s="50">
        <f>'2015'!L72</f>
        <v>24.152835854372764</v>
      </c>
      <c r="J71" s="6">
        <f>'2014'!L72</f>
        <v>23.46636995854583</v>
      </c>
      <c r="K71" s="6">
        <f>'2013'!L72</f>
        <v>23.718764201388833</v>
      </c>
      <c r="L71" s="6">
        <f>'2012'!L72</f>
        <v>25.211462055291218</v>
      </c>
      <c r="M71" s="6">
        <f>'2011'!L72</f>
        <v>24.321715378031918</v>
      </c>
      <c r="N71" s="6">
        <f>'2010'!L72</f>
        <v>24.149458322458074</v>
      </c>
    </row>
    <row r="72" spans="1:14" x14ac:dyDescent="0.2">
      <c r="A72" s="17">
        <v>64</v>
      </c>
      <c r="B72" s="50">
        <f>'2022'!L73</f>
        <v>23.92206540331237</v>
      </c>
      <c r="C72" s="50">
        <f>'2021'!L73</f>
        <v>24.301095664937687</v>
      </c>
      <c r="D72" s="50">
        <f>'2020'!L73</f>
        <v>21.120713967909971</v>
      </c>
      <c r="E72" s="50">
        <f>'2019'!L73</f>
        <v>23.84641266859245</v>
      </c>
      <c r="F72" s="50">
        <f>'2018'!L73</f>
        <v>25.047389113418799</v>
      </c>
      <c r="G72" s="50">
        <f>'2017'!L73</f>
        <v>23.732615758517234</v>
      </c>
      <c r="H72" s="50">
        <f>'2016'!L73</f>
        <v>24.880281609203649</v>
      </c>
      <c r="I72" s="50">
        <f>'2015'!L73</f>
        <v>23.360089618704617</v>
      </c>
      <c r="J72" s="6">
        <f>'2014'!L73</f>
        <v>22.466369958545826</v>
      </c>
      <c r="K72" s="6">
        <f>'2013'!L73</f>
        <v>22.772018247722293</v>
      </c>
      <c r="L72" s="6">
        <f>'2012'!L73</f>
        <v>24.385895905093271</v>
      </c>
      <c r="M72" s="6">
        <f>'2011'!L73</f>
        <v>23.321715378031918</v>
      </c>
      <c r="N72" s="6">
        <f>'2010'!L73</f>
        <v>23.149458322458074</v>
      </c>
    </row>
    <row r="73" spans="1:14" x14ac:dyDescent="0.2">
      <c r="A73" s="17">
        <v>65</v>
      </c>
      <c r="B73" s="44">
        <f>'2022'!L74</f>
        <v>22.955252035401443</v>
      </c>
      <c r="C73" s="44">
        <f>'2021'!L74</f>
        <v>23.337502078808992</v>
      </c>
      <c r="D73" s="44">
        <f>'2020'!L74</f>
        <v>20.155111116193229</v>
      </c>
      <c r="E73" s="44">
        <f>'2019'!L74</f>
        <v>22.969073330599063</v>
      </c>
      <c r="F73" s="44">
        <f>'2018'!L74</f>
        <v>24.092102026193697</v>
      </c>
      <c r="G73" s="44">
        <f>'2017'!L74</f>
        <v>22.871042466115149</v>
      </c>
      <c r="H73" s="44">
        <f>'2016'!L74</f>
        <v>23.986629620585127</v>
      </c>
      <c r="I73" s="44">
        <f>'2015'!L74</f>
        <v>22.411288027705076</v>
      </c>
      <c r="J73" s="45">
        <f>'2014'!L74</f>
        <v>21.466369958545826</v>
      </c>
      <c r="K73" s="45">
        <f>'2013'!L74</f>
        <v>21.875609030269842</v>
      </c>
      <c r="L73" s="45">
        <f>'2012'!L74</f>
        <v>23.502697352061944</v>
      </c>
      <c r="M73" s="45">
        <f>'2011'!L74</f>
        <v>22.511632565643833</v>
      </c>
      <c r="N73" s="45">
        <f>'2010'!L74</f>
        <v>22.217782480293547</v>
      </c>
    </row>
    <row r="74" spans="1:14" x14ac:dyDescent="0.2">
      <c r="A74" s="17">
        <v>66</v>
      </c>
      <c r="B74" s="50">
        <f>'2022'!L75</f>
        <v>22.058001841512691</v>
      </c>
      <c r="C74" s="50">
        <f>'2021'!L75</f>
        <v>22.568792515763079</v>
      </c>
      <c r="D74" s="50">
        <f>'2020'!L75</f>
        <v>19.398343899891508</v>
      </c>
      <c r="E74" s="50">
        <f>'2019'!L75</f>
        <v>22.050409342655534</v>
      </c>
      <c r="F74" s="50">
        <f>'2018'!L75</f>
        <v>23.138543171914549</v>
      </c>
      <c r="G74" s="50">
        <f>'2017'!L75</f>
        <v>22.015995225074857</v>
      </c>
      <c r="H74" s="50">
        <f>'2016'!L75</f>
        <v>23.194475900413313</v>
      </c>
      <c r="I74" s="50">
        <f>'2015'!L75</f>
        <v>21.460033941003644</v>
      </c>
      <c r="J74" s="6">
        <f>'2014'!L75</f>
        <v>20.66027858243989</v>
      </c>
      <c r="K74" s="6">
        <f>'2013'!L75</f>
        <v>20.98142887695435</v>
      </c>
      <c r="L74" s="6">
        <f>'2012'!L75</f>
        <v>22.632656094163991</v>
      </c>
      <c r="M74" s="6">
        <f>'2011'!L75</f>
        <v>21.839674779736885</v>
      </c>
      <c r="N74" s="6">
        <f>'2010'!L75</f>
        <v>21.342957019084864</v>
      </c>
    </row>
    <row r="75" spans="1:14" x14ac:dyDescent="0.2">
      <c r="A75" s="17">
        <v>67</v>
      </c>
      <c r="B75" s="50">
        <f>'2022'!L76</f>
        <v>21.166098207848094</v>
      </c>
      <c r="C75" s="50">
        <f>'2021'!L76</f>
        <v>21.76187169412843</v>
      </c>
      <c r="D75" s="50">
        <f>'2020'!L76</f>
        <v>18.465883875883851</v>
      </c>
      <c r="E75" s="50">
        <f>'2019'!L76</f>
        <v>21.092295463826876</v>
      </c>
      <c r="F75" s="50">
        <f>'2018'!L76</f>
        <v>22.138543171914545</v>
      </c>
      <c r="G75" s="50">
        <f>'2017'!L76</f>
        <v>21.110467212890772</v>
      </c>
      <c r="H75" s="50">
        <f>'2016'!L76</f>
        <v>22.34460473768176</v>
      </c>
      <c r="I75" s="50">
        <f>'2015'!L76</f>
        <v>20.653213977326256</v>
      </c>
      <c r="J75" s="6">
        <f>'2014'!L76</f>
        <v>19.911340582221207</v>
      </c>
      <c r="K75" s="6">
        <f>'2013'!L76</f>
        <v>20.038799826189518</v>
      </c>
      <c r="L75" s="6">
        <f>'2012'!L76</f>
        <v>21.69775214149977</v>
      </c>
      <c r="M75" s="6">
        <f>'2011'!L76</f>
        <v>20.901350140371964</v>
      </c>
      <c r="N75" s="6">
        <f>'2010'!L76</f>
        <v>20.342957019084864</v>
      </c>
    </row>
    <row r="76" spans="1:14" x14ac:dyDescent="0.2">
      <c r="A76" s="17">
        <v>68</v>
      </c>
      <c r="B76" s="50">
        <f>'2022'!L77</f>
        <v>20.380689938226151</v>
      </c>
      <c r="C76" s="50">
        <f>'2021'!L77</f>
        <v>20.837883727950189</v>
      </c>
      <c r="D76" s="50">
        <f>'2020'!L77</f>
        <v>17.569646938726667</v>
      </c>
      <c r="E76" s="50">
        <f>'2019'!L77</f>
        <v>20.266991501696033</v>
      </c>
      <c r="F76" s="50">
        <f>'2018'!L77</f>
        <v>21.185532407901334</v>
      </c>
      <c r="G76" s="50">
        <f>'2017'!L77</f>
        <v>20.338964632102421</v>
      </c>
      <c r="H76" s="50">
        <f>'2016'!L77</f>
        <v>21.44620755041516</v>
      </c>
      <c r="I76" s="50">
        <f>'2015'!L77</f>
        <v>19.804932024834358</v>
      </c>
      <c r="J76" s="6">
        <f>'2014'!L77</f>
        <v>18.911340582221207</v>
      </c>
      <c r="K76" s="6">
        <f>'2013'!L77</f>
        <v>19.384619292139774</v>
      </c>
      <c r="L76" s="6">
        <f>'2012'!L77</f>
        <v>20.819578303232525</v>
      </c>
      <c r="M76" s="6">
        <f>'2011'!L77</f>
        <v>20.022426402332627</v>
      </c>
      <c r="N76" s="6">
        <f>'2010'!L77</f>
        <v>19.544068069953969</v>
      </c>
    </row>
    <row r="77" spans="1:14" x14ac:dyDescent="0.2">
      <c r="A77" s="17">
        <v>69</v>
      </c>
      <c r="B77" s="50">
        <f>'2022'!L78</f>
        <v>19.451801140551154</v>
      </c>
      <c r="C77" s="50">
        <f>'2021'!L78</f>
        <v>20.071659773419054</v>
      </c>
      <c r="D77" s="50">
        <f>'2020'!L78</f>
        <v>16.710689475108229</v>
      </c>
      <c r="E77" s="50">
        <f>'2019'!L78</f>
        <v>19.43540037497992</v>
      </c>
      <c r="F77" s="50">
        <f>'2018'!L78</f>
        <v>20.230306287572116</v>
      </c>
      <c r="G77" s="50">
        <f>'2017'!L78</f>
        <v>19.384519085907478</v>
      </c>
      <c r="H77" s="50">
        <f>'2016'!L78</f>
        <v>20.446207550415163</v>
      </c>
      <c r="I77" s="50">
        <f>'2015'!L78</f>
        <v>18.966705198226826</v>
      </c>
      <c r="J77" s="6">
        <f>'2014'!L78</f>
        <v>18.018072991393506</v>
      </c>
      <c r="K77" s="6">
        <f>'2013'!L78</f>
        <v>18.493464360105996</v>
      </c>
      <c r="L77" s="6">
        <f>'2012'!L78</f>
        <v>19.939812494375911</v>
      </c>
      <c r="M77" s="6">
        <f>'2011'!L78</f>
        <v>19.152143521285002</v>
      </c>
      <c r="N77" s="6">
        <f>'2010'!L78</f>
        <v>18.704102255415766</v>
      </c>
    </row>
    <row r="78" spans="1:14" x14ac:dyDescent="0.2">
      <c r="A78" s="17">
        <v>70</v>
      </c>
      <c r="B78" s="44">
        <f>'2022'!L79</f>
        <v>18.488333601990931</v>
      </c>
      <c r="C78" s="44">
        <f>'2021'!L79</f>
        <v>19.151451281206153</v>
      </c>
      <c r="D78" s="44">
        <f>'2020'!L79</f>
        <v>15.881243396740409</v>
      </c>
      <c r="E78" s="44">
        <f>'2019'!L79</f>
        <v>18.640773480999222</v>
      </c>
      <c r="F78" s="44">
        <f>'2018'!L79</f>
        <v>19.364526058235874</v>
      </c>
      <c r="G78" s="44">
        <f>'2017'!L79</f>
        <v>18.6165156348744</v>
      </c>
      <c r="H78" s="44">
        <f>'2016'!L79</f>
        <v>19.665698142441737</v>
      </c>
      <c r="I78" s="44">
        <f>'2015'!L79</f>
        <v>18.01901881068639</v>
      </c>
      <c r="J78" s="45">
        <f>'2014'!L79</f>
        <v>17.217709150839585</v>
      </c>
      <c r="K78" s="45">
        <f>'2013'!L79</f>
        <v>17.546386314106311</v>
      </c>
      <c r="L78" s="45">
        <f>'2012'!L79</f>
        <v>19.067705997628384</v>
      </c>
      <c r="M78" s="45">
        <f>'2011'!L79</f>
        <v>18.46496773128559</v>
      </c>
      <c r="N78" s="45">
        <f>'2010'!L79</f>
        <v>17.776055228757333</v>
      </c>
    </row>
    <row r="79" spans="1:14" x14ac:dyDescent="0.2">
      <c r="A79" s="17">
        <v>71</v>
      </c>
      <c r="B79" s="50">
        <f>'2022'!L80</f>
        <v>17.632679780863498</v>
      </c>
      <c r="C79" s="50">
        <f>'2021'!L80</f>
        <v>18.270219745486656</v>
      </c>
      <c r="D79" s="50">
        <f>'2020'!L80</f>
        <v>15.179899187949038</v>
      </c>
      <c r="E79" s="50">
        <f>'2019'!L80</f>
        <v>17.844831675386168</v>
      </c>
      <c r="F79" s="50">
        <f>'2018'!L80</f>
        <v>18.364526058235874</v>
      </c>
      <c r="G79" s="50">
        <f>'2017'!L80</f>
        <v>17.912698451793329</v>
      </c>
      <c r="H79" s="50">
        <f>'2016'!L80</f>
        <v>19.045216917539594</v>
      </c>
      <c r="I79" s="50">
        <f>'2015'!L80</f>
        <v>17.068160518430247</v>
      </c>
      <c r="J79" s="6">
        <f>'2014'!L80</f>
        <v>16.315616671488719</v>
      </c>
      <c r="K79" s="6">
        <f>'2013'!L80</f>
        <v>16.768851388352395</v>
      </c>
      <c r="L79" s="6">
        <f>'2012'!L80</f>
        <v>18.143647535450995</v>
      </c>
      <c r="M79" s="6">
        <f>'2011'!L80</f>
        <v>17.534464705101009</v>
      </c>
      <c r="N79" s="6">
        <f>'2010'!L80</f>
        <v>16.922773319872043</v>
      </c>
    </row>
    <row r="80" spans="1:14" x14ac:dyDescent="0.2">
      <c r="A80" s="17">
        <v>72</v>
      </c>
      <c r="B80" s="50">
        <f>'2022'!L81</f>
        <v>16.931070852906341</v>
      </c>
      <c r="C80" s="50">
        <f>'2021'!L81</f>
        <v>17.346747124702013</v>
      </c>
      <c r="D80" s="50">
        <f>'2020'!L81</f>
        <v>14.409585481542171</v>
      </c>
      <c r="E80" s="50">
        <f>'2019'!L81</f>
        <v>17.135295363729952</v>
      </c>
      <c r="F80" s="50">
        <f>'2018'!L81</f>
        <v>17.458922497116909</v>
      </c>
      <c r="G80" s="50">
        <f>'2017'!L81</f>
        <v>17.208664997716163</v>
      </c>
      <c r="H80" s="50">
        <f>'2016'!L81</f>
        <v>18.149992154361851</v>
      </c>
      <c r="I80" s="50">
        <f>'2015'!L81</f>
        <v>16.116605432226827</v>
      </c>
      <c r="J80" s="6">
        <f>'2014'!L81</f>
        <v>15.524059724819708</v>
      </c>
      <c r="K80" s="6">
        <f>'2013'!L81</f>
        <v>15.835663919721398</v>
      </c>
      <c r="L80" s="6">
        <f>'2012'!L81</f>
        <v>17.211638470077009</v>
      </c>
      <c r="M80" s="6">
        <f>'2011'!L81</f>
        <v>16.89384159761369</v>
      </c>
      <c r="N80" s="6">
        <f>'2010'!L81</f>
        <v>16.270345241985741</v>
      </c>
    </row>
    <row r="81" spans="1:14" x14ac:dyDescent="0.2">
      <c r="A81" s="17">
        <v>73</v>
      </c>
      <c r="B81" s="50">
        <f>'2022'!L82</f>
        <v>16.036594051859943</v>
      </c>
      <c r="C81" s="50">
        <f>'2021'!L82</f>
        <v>16.568272141541264</v>
      </c>
      <c r="D81" s="50">
        <f>'2020'!L82</f>
        <v>13.575041217351968</v>
      </c>
      <c r="E81" s="50">
        <f>'2019'!L82</f>
        <v>16.223898801086705</v>
      </c>
      <c r="F81" s="50">
        <f>'2018'!L82</f>
        <v>16.553930466288431</v>
      </c>
      <c r="G81" s="50">
        <f>'2017'!L82</f>
        <v>16.588407384027892</v>
      </c>
      <c r="H81" s="50">
        <f>'2016'!L82</f>
        <v>17.202057027973538</v>
      </c>
      <c r="I81" s="50">
        <f>'2015'!L82</f>
        <v>15.217847606827974</v>
      </c>
      <c r="J81" s="6">
        <f>'2014'!L82</f>
        <v>14.584397314076011</v>
      </c>
      <c r="K81" s="6">
        <f>'2013'!L82</f>
        <v>15.136363212264953</v>
      </c>
      <c r="L81" s="6">
        <f>'2012'!L82</f>
        <v>16.351777996031533</v>
      </c>
      <c r="M81" s="6">
        <f>'2011'!L82</f>
        <v>16.154061305512322</v>
      </c>
      <c r="N81" s="6">
        <f>'2010'!L82</f>
        <v>15.565808384692735</v>
      </c>
    </row>
    <row r="82" spans="1:14" x14ac:dyDescent="0.2">
      <c r="A82" s="17">
        <v>74</v>
      </c>
      <c r="B82" s="50">
        <f>'2022'!L83</f>
        <v>15.174601875888863</v>
      </c>
      <c r="C82" s="50">
        <f>'2021'!L83</f>
        <v>15.838136924054172</v>
      </c>
      <c r="D82" s="50">
        <f>'2020'!L83</f>
        <v>12.886530407475293</v>
      </c>
      <c r="E82" s="50">
        <f>'2019'!L83</f>
        <v>15.614285254079205</v>
      </c>
      <c r="F82" s="50">
        <f>'2018'!L83</f>
        <v>15.688272980650677</v>
      </c>
      <c r="G82" s="50">
        <f>'2017'!L83</f>
        <v>15.635935913965938</v>
      </c>
      <c r="H82" s="50">
        <f>'2016'!L83</f>
        <v>16.309986314099376</v>
      </c>
      <c r="I82" s="50">
        <f>'2015'!L83</f>
        <v>14.392023318151381</v>
      </c>
      <c r="J82" s="6">
        <f>'2014'!L83</f>
        <v>13.799426280703125</v>
      </c>
      <c r="K82" s="6">
        <f>'2013'!L83</f>
        <v>14.258587539716018</v>
      </c>
      <c r="L82" s="6">
        <f>'2012'!L83</f>
        <v>15.604060934960417</v>
      </c>
      <c r="M82" s="6">
        <f>'2011'!L83</f>
        <v>15.301047796643891</v>
      </c>
      <c r="N82" s="6">
        <f>'2010'!L83</f>
        <v>14.691356787898508</v>
      </c>
    </row>
    <row r="83" spans="1:14" x14ac:dyDescent="0.2">
      <c r="A83" s="17">
        <v>75</v>
      </c>
      <c r="B83" s="44">
        <f>'2022'!L84</f>
        <v>14.413790075755518</v>
      </c>
      <c r="C83" s="44">
        <f>'2021'!L84</f>
        <v>14.877498359926737</v>
      </c>
      <c r="D83" s="44">
        <f>'2020'!L84</f>
        <v>11.988109243043386</v>
      </c>
      <c r="E83" s="44">
        <f>'2019'!L84</f>
        <v>14.741652826445041</v>
      </c>
      <c r="F83" s="44">
        <f>'2018'!L84</f>
        <v>14.960708370438132</v>
      </c>
      <c r="G83" s="44">
        <f>'2017'!L84</f>
        <v>14.782412713133349</v>
      </c>
      <c r="H83" s="44">
        <f>'2016'!L84</f>
        <v>15.372108067789357</v>
      </c>
      <c r="I83" s="44">
        <f>'2015'!L84</f>
        <v>13.444644618598923</v>
      </c>
      <c r="J83" s="45">
        <f>'2014'!L84</f>
        <v>13.256058942701513</v>
      </c>
      <c r="K83" s="45">
        <f>'2013'!L84</f>
        <v>13.712167348717644</v>
      </c>
      <c r="L83" s="45">
        <f>'2012'!L84</f>
        <v>14.604060934960417</v>
      </c>
      <c r="M83" s="45">
        <f>'2011'!L84</f>
        <v>14.542205398218538</v>
      </c>
      <c r="N83" s="45">
        <f>'2010'!L84</f>
        <v>13.930873358158399</v>
      </c>
    </row>
    <row r="84" spans="1:14" x14ac:dyDescent="0.2">
      <c r="A84" s="17">
        <v>76</v>
      </c>
      <c r="B84" s="50">
        <f>'2022'!L85</f>
        <v>13.626785080534578</v>
      </c>
      <c r="C84" s="50">
        <f>'2021'!L85</f>
        <v>14.073405963391135</v>
      </c>
      <c r="D84" s="50">
        <f>'2020'!L85</f>
        <v>11.213146205935333</v>
      </c>
      <c r="E84" s="50">
        <f>'2019'!L85</f>
        <v>13.907736241330698</v>
      </c>
      <c r="F84" s="50">
        <f>'2018'!L85</f>
        <v>14.144628349712384</v>
      </c>
      <c r="G84" s="50">
        <f>'2017'!L85</f>
        <v>13.950441097993741</v>
      </c>
      <c r="H84" s="50">
        <f>'2016'!L85</f>
        <v>14.658661209750617</v>
      </c>
      <c r="I84" s="50">
        <f>'2015'!L85</f>
        <v>12.664978995085715</v>
      </c>
      <c r="J84" s="6">
        <f>'2014'!L85</f>
        <v>12.393962282622612</v>
      </c>
      <c r="K84" s="6">
        <f>'2013'!L85</f>
        <v>12.962634976181487</v>
      </c>
      <c r="L84" s="6">
        <f>'2012'!L85</f>
        <v>13.777827599456847</v>
      </c>
      <c r="M84" s="6">
        <f>'2011'!L85</f>
        <v>13.896955850384058</v>
      </c>
      <c r="N84" s="6">
        <f>'2010'!L85</f>
        <v>13.405252991117635</v>
      </c>
    </row>
    <row r="85" spans="1:14" x14ac:dyDescent="0.2">
      <c r="A85" s="17">
        <v>77</v>
      </c>
      <c r="B85" s="50">
        <f>'2022'!L86</f>
        <v>12.881032394713603</v>
      </c>
      <c r="C85" s="50">
        <f>'2021'!L86</f>
        <v>13.410239024194368</v>
      </c>
      <c r="D85" s="50">
        <f>'2020'!L86</f>
        <v>10.493980688674561</v>
      </c>
      <c r="E85" s="50">
        <f>'2019'!L86</f>
        <v>12.992595331465703</v>
      </c>
      <c r="F85" s="50">
        <f>'2018'!L86</f>
        <v>13.411124997167706</v>
      </c>
      <c r="G85" s="50">
        <f>'2017'!L86</f>
        <v>13.366702331200511</v>
      </c>
      <c r="H85" s="50">
        <f>'2016'!L86</f>
        <v>14.020929726844452</v>
      </c>
      <c r="I85" s="50">
        <f>'2015'!L86</f>
        <v>12.068237967298501</v>
      </c>
      <c r="J85" s="6">
        <f>'2014'!L86</f>
        <v>11.566338547588158</v>
      </c>
      <c r="K85" s="6">
        <f>'2013'!L86</f>
        <v>12.433911088726164</v>
      </c>
      <c r="L85" s="6">
        <f>'2012'!L86</f>
        <v>13.001454169552964</v>
      </c>
      <c r="M85" s="6">
        <f>'2011'!L86</f>
        <v>13.014990703691407</v>
      </c>
      <c r="N85" s="6">
        <f>'2010'!L86</f>
        <v>12.627278849029336</v>
      </c>
    </row>
    <row r="86" spans="1:14" x14ac:dyDescent="0.2">
      <c r="A86" s="17">
        <v>78</v>
      </c>
      <c r="B86" s="50">
        <f>'2022'!L87</f>
        <v>12.053838653554985</v>
      </c>
      <c r="C86" s="50">
        <f>'2021'!L87</f>
        <v>12.755729430410986</v>
      </c>
      <c r="D86" s="50">
        <f>'2020'!L87</f>
        <v>9.8155466097084929</v>
      </c>
      <c r="E86" s="50">
        <f>'2019'!L87</f>
        <v>12.330233043126938</v>
      </c>
      <c r="F86" s="50">
        <f>'2018'!L87</f>
        <v>12.606748103185399</v>
      </c>
      <c r="G86" s="50">
        <f>'2017'!L87</f>
        <v>12.639880724644259</v>
      </c>
      <c r="H86" s="50">
        <f>'2016'!L87</f>
        <v>13.319734803680793</v>
      </c>
      <c r="I86" s="50">
        <f>'2015'!L87</f>
        <v>11.235893590012971</v>
      </c>
      <c r="J86" s="6">
        <f>'2014'!L87</f>
        <v>10.750012216427793</v>
      </c>
      <c r="K86" s="6">
        <f>'2013'!L87</f>
        <v>11.686748188063582</v>
      </c>
      <c r="L86" s="6">
        <f>'2012'!L87</f>
        <v>12.278648275308019</v>
      </c>
      <c r="M86" s="6">
        <f>'2011'!L87</f>
        <v>12.499441956737526</v>
      </c>
      <c r="N86" s="6">
        <f>'2010'!L87</f>
        <v>11.830245859054932</v>
      </c>
    </row>
    <row r="87" spans="1:14" x14ac:dyDescent="0.2">
      <c r="A87" s="17">
        <v>79</v>
      </c>
      <c r="B87" s="50">
        <f>'2022'!L88</f>
        <v>11.366440948569867</v>
      </c>
      <c r="C87" s="50">
        <f>'2021'!L88</f>
        <v>11.948282692536589</v>
      </c>
      <c r="D87" s="50">
        <f>'2020'!L88</f>
        <v>9.4726595998947705</v>
      </c>
      <c r="E87" s="50">
        <f>'2019'!L88</f>
        <v>11.508802598494892</v>
      </c>
      <c r="F87" s="50">
        <f>'2018'!L88</f>
        <v>11.920529911475301</v>
      </c>
      <c r="G87" s="50">
        <f>'2017'!L88</f>
        <v>11.978983538181808</v>
      </c>
      <c r="H87" s="50">
        <f>'2016'!L88</f>
        <v>12.624966584720813</v>
      </c>
      <c r="I87" s="50">
        <f>'2015'!L88</f>
        <v>10.409053164045437</v>
      </c>
      <c r="J87" s="6">
        <f>'2014'!L88</f>
        <v>10.135995940058965</v>
      </c>
      <c r="K87" s="6">
        <f>'2013'!L88</f>
        <v>10.834590675130503</v>
      </c>
      <c r="L87" s="6">
        <f>'2012'!L88</f>
        <v>11.481728417985744</v>
      </c>
      <c r="M87" s="6">
        <f>'2011'!L88</f>
        <v>11.956080339869187</v>
      </c>
      <c r="N87" s="6">
        <f>'2010'!L88</f>
        <v>11.02351231294073</v>
      </c>
    </row>
    <row r="88" spans="1:14" x14ac:dyDescent="0.2">
      <c r="A88" s="17">
        <v>80</v>
      </c>
      <c r="B88" s="44">
        <f>'2022'!L89</f>
        <v>10.780060439629979</v>
      </c>
      <c r="C88" s="44">
        <f>'2021'!L89</f>
        <v>11.170073221860441</v>
      </c>
      <c r="D88" s="44">
        <f>'2020'!L89</f>
        <v>8.7202482991982659</v>
      </c>
      <c r="E88" s="44">
        <f>'2019'!L89</f>
        <v>10.602097535770273</v>
      </c>
      <c r="F88" s="44">
        <f>'2018'!L89</f>
        <v>11.34918250868885</v>
      </c>
      <c r="G88" s="44">
        <f>'2017'!L89</f>
        <v>11.137679163133631</v>
      </c>
      <c r="H88" s="44">
        <f>'2016'!L89</f>
        <v>11.72216070564042</v>
      </c>
      <c r="I88" s="44">
        <f>'2015'!L89</f>
        <v>9.826276455163141</v>
      </c>
      <c r="J88" s="45">
        <f>'2014'!L89</f>
        <v>9.3941029741676854</v>
      </c>
      <c r="K88" s="45">
        <f>'2013'!L89</f>
        <v>10.237237065070651</v>
      </c>
      <c r="L88" s="45">
        <f>'2012'!L89</f>
        <v>10.897878126456783</v>
      </c>
      <c r="M88" s="45">
        <f>'2011'!L89</f>
        <v>11.438441617337361</v>
      </c>
      <c r="N88" s="45">
        <f>'2010'!L89</f>
        <v>10.304764312395715</v>
      </c>
    </row>
    <row r="89" spans="1:14" x14ac:dyDescent="0.2">
      <c r="A89" s="17">
        <v>81</v>
      </c>
      <c r="B89" s="50">
        <f>'2022'!L90</f>
        <v>10.176085497326049</v>
      </c>
      <c r="C89" s="50">
        <f>'2021'!L90</f>
        <v>10.506066346034084</v>
      </c>
      <c r="D89" s="50">
        <f>'2020'!L90</f>
        <v>8.2581536184010886</v>
      </c>
      <c r="E89" s="50">
        <f>'2019'!L90</f>
        <v>9.9161523814418882</v>
      </c>
      <c r="F89" s="50">
        <f>'2018'!L90</f>
        <v>10.64642038563923</v>
      </c>
      <c r="G89" s="50">
        <f>'2017'!L90</f>
        <v>10.435534179701374</v>
      </c>
      <c r="H89" s="50">
        <f>'2016'!L90</f>
        <v>10.857912649660264</v>
      </c>
      <c r="I89" s="50">
        <f>'2015'!L90</f>
        <v>9.0695706235587004</v>
      </c>
      <c r="J89" s="6">
        <f>'2014'!L90</f>
        <v>8.8946369077788532</v>
      </c>
      <c r="K89" s="6">
        <f>'2013'!L90</f>
        <v>9.4821990038145678</v>
      </c>
      <c r="L89" s="6">
        <f>'2012'!L90</f>
        <v>10.401740062100062</v>
      </c>
      <c r="M89" s="6">
        <f>'2011'!L90</f>
        <v>11.041941844500801</v>
      </c>
      <c r="N89" s="6">
        <f>'2010'!L90</f>
        <v>9.5816047165104195</v>
      </c>
    </row>
    <row r="90" spans="1:14" x14ac:dyDescent="0.2">
      <c r="A90" s="17">
        <v>82</v>
      </c>
      <c r="B90" s="50">
        <f>'2022'!L91</f>
        <v>9.7104078495837971</v>
      </c>
      <c r="C90" s="50">
        <f>'2021'!L91</f>
        <v>9.900526346641211</v>
      </c>
      <c r="D90" s="50">
        <f>'2020'!L91</f>
        <v>7.71875647808689</v>
      </c>
      <c r="E90" s="50">
        <f>'2019'!L91</f>
        <v>9.3880324552271297</v>
      </c>
      <c r="F90" s="50">
        <f>'2018'!L91</f>
        <v>10.095557706532718</v>
      </c>
      <c r="G90" s="50">
        <f>'2017'!L91</f>
        <v>9.5980787061586579</v>
      </c>
      <c r="H90" s="50">
        <f>'2016'!L91</f>
        <v>10.316227368671779</v>
      </c>
      <c r="I90" s="50">
        <f>'2015'!L91</f>
        <v>8.4767640441165657</v>
      </c>
      <c r="J90" s="6">
        <f>'2014'!L91</f>
        <v>8.3580351234948829</v>
      </c>
      <c r="K90" s="6">
        <f>'2013'!L91</f>
        <v>8.908998956479623</v>
      </c>
      <c r="L90" s="6">
        <f>'2012'!L91</f>
        <v>9.8049783451720103</v>
      </c>
      <c r="M90" s="6">
        <f>'2011'!L91</f>
        <v>10.478160127721525</v>
      </c>
      <c r="N90" s="6">
        <f>'2010'!L91</f>
        <v>9.179381229495915</v>
      </c>
    </row>
    <row r="91" spans="1:14" x14ac:dyDescent="0.2">
      <c r="A91" s="17">
        <v>83</v>
      </c>
      <c r="B91" s="50">
        <f>'2022'!L92</f>
        <v>9.07824127353215</v>
      </c>
      <c r="C91" s="50">
        <f>'2021'!L92</f>
        <v>9.3629660720151779</v>
      </c>
      <c r="D91" s="50">
        <f>'2020'!L92</f>
        <v>7.2162447999132935</v>
      </c>
      <c r="E91" s="50">
        <f>'2019'!L92</f>
        <v>9.0292532335601514</v>
      </c>
      <c r="F91" s="50">
        <f>'2018'!L92</f>
        <v>9.3258510914895023</v>
      </c>
      <c r="G91" s="50">
        <f>'2017'!L92</f>
        <v>8.919423649422539</v>
      </c>
      <c r="H91" s="50">
        <f>'2016'!L92</f>
        <v>10.002077315827886</v>
      </c>
      <c r="I91" s="50">
        <f>'2015'!L92</f>
        <v>7.8747730608708242</v>
      </c>
      <c r="J91" s="6">
        <f>'2014'!L92</f>
        <v>7.9011390629156963</v>
      </c>
      <c r="K91" s="6">
        <f>'2013'!L92</f>
        <v>8.2965104291284533</v>
      </c>
      <c r="L91" s="6">
        <f>'2012'!L92</f>
        <v>9.2512602801922501</v>
      </c>
      <c r="M91" s="6">
        <f>'2011'!L92</f>
        <v>9.9660897183191537</v>
      </c>
      <c r="N91" s="6">
        <f>'2010'!L92</f>
        <v>8.7692420897529182</v>
      </c>
    </row>
    <row r="92" spans="1:14" x14ac:dyDescent="0.2">
      <c r="A92" s="17">
        <v>84</v>
      </c>
      <c r="B92" s="50">
        <f>'2022'!L93</f>
        <v>8.3524445531608542</v>
      </c>
      <c r="C92" s="50">
        <f>'2021'!L93</f>
        <v>8.6921118284199839</v>
      </c>
      <c r="D92" s="50">
        <f>'2020'!L93</f>
        <v>6.642586534996008</v>
      </c>
      <c r="E92" s="50">
        <f>'2019'!L93</f>
        <v>8.394318547058834</v>
      </c>
      <c r="F92" s="50">
        <f>'2018'!L93</f>
        <v>8.5893093330265025</v>
      </c>
      <c r="G92" s="50">
        <f>'2017'!L93</f>
        <v>8.3186204603865388</v>
      </c>
      <c r="H92" s="50">
        <f>'2016'!L93</f>
        <v>9.4366837627056697</v>
      </c>
      <c r="I92" s="50">
        <f>'2015'!L93</f>
        <v>7.3866878937295359</v>
      </c>
      <c r="J92" s="6">
        <f>'2014'!L93</f>
        <v>7.3593048144295246</v>
      </c>
      <c r="K92" s="6">
        <f>'2013'!L93</f>
        <v>7.5935203502381095</v>
      </c>
      <c r="L92" s="6">
        <f>'2012'!L93</f>
        <v>8.7635291746425281</v>
      </c>
      <c r="M92" s="6">
        <f>'2011'!L93</f>
        <v>9.5070091307945326</v>
      </c>
      <c r="N92" s="6">
        <f>'2010'!L93</f>
        <v>8.517411612159135</v>
      </c>
    </row>
    <row r="93" spans="1:14" x14ac:dyDescent="0.2">
      <c r="A93" s="17">
        <v>85</v>
      </c>
      <c r="B93" s="44">
        <f>'2022'!L94</f>
        <v>7.5921227198239212</v>
      </c>
      <c r="C93" s="44">
        <f>'2021'!L94</f>
        <v>8.1246200590065865</v>
      </c>
      <c r="D93" s="44">
        <f>'2020'!L94</f>
        <v>6.2911207699651008</v>
      </c>
      <c r="E93" s="44">
        <f>'2019'!L94</f>
        <v>7.9803596619059949</v>
      </c>
      <c r="F93" s="44">
        <f>'2018'!L94</f>
        <v>7.9402555079951131</v>
      </c>
      <c r="G93" s="44">
        <f>'2017'!L94</f>
        <v>7.7775751205350154</v>
      </c>
      <c r="H93" s="44">
        <f>'2016'!L94</f>
        <v>8.9830312416483729</v>
      </c>
      <c r="I93" s="44">
        <f>'2015'!L94</f>
        <v>6.8569982864720407</v>
      </c>
      <c r="J93" s="45">
        <f>'2014'!L94</f>
        <v>6.9645375921733068</v>
      </c>
      <c r="K93" s="45">
        <f>'2013'!L94</f>
        <v>7.4345047216580911</v>
      </c>
      <c r="L93" s="45">
        <f>'2012'!L94</f>
        <v>8.1560958812763769</v>
      </c>
      <c r="M93" s="45">
        <f>'2011'!L94</f>
        <v>8.794904399815362</v>
      </c>
      <c r="N93" s="45">
        <f>'2010'!L94</f>
        <v>8.2870831269264116</v>
      </c>
    </row>
    <row r="94" spans="1:14" x14ac:dyDescent="0.2">
      <c r="A94" s="17">
        <v>86</v>
      </c>
      <c r="B94" s="50">
        <f>'2022'!L95</f>
        <v>7.0093710346922009</v>
      </c>
      <c r="C94" s="50">
        <f>'2021'!L95</f>
        <v>7.5902958674490755</v>
      </c>
      <c r="D94" s="50">
        <f>'2020'!L95</f>
        <v>5.7711218252963228</v>
      </c>
      <c r="E94" s="50">
        <f>'2019'!L95</f>
        <v>7.471411718486257</v>
      </c>
      <c r="F94" s="50">
        <f>'2018'!L95</f>
        <v>7.4717023299947645</v>
      </c>
      <c r="G94" s="50">
        <f>'2017'!L95</f>
        <v>7.093991430123495</v>
      </c>
      <c r="H94" s="50">
        <f>'2016'!L95</f>
        <v>8.6516445414827281</v>
      </c>
      <c r="I94" s="50">
        <f>'2015'!L95</f>
        <v>6.4564174797373948</v>
      </c>
      <c r="J94" s="6">
        <f>'2014'!L95</f>
        <v>6.5567089746624641</v>
      </c>
      <c r="K94" s="6">
        <f>'2013'!L95</f>
        <v>6.9851353695316858</v>
      </c>
      <c r="L94" s="6">
        <f>'2012'!L95</f>
        <v>7.720427273016651</v>
      </c>
      <c r="M94" s="6">
        <f>'2011'!L95</f>
        <v>8.5123015370966915</v>
      </c>
      <c r="N94" s="6">
        <f>'2010'!L95</f>
        <v>7.7700030107668097</v>
      </c>
    </row>
    <row r="95" spans="1:14" x14ac:dyDescent="0.2">
      <c r="A95" s="17">
        <v>87</v>
      </c>
      <c r="B95" s="50">
        <f>'2022'!L96</f>
        <v>6.5905105621685731</v>
      </c>
      <c r="C95" s="50">
        <f>'2021'!L96</f>
        <v>7.1443858098628272</v>
      </c>
      <c r="D95" s="50">
        <f>'2020'!L96</f>
        <v>5.4690162456922611</v>
      </c>
      <c r="E95" s="50">
        <f>'2019'!L96</f>
        <v>7.1272091398571522</v>
      </c>
      <c r="F95" s="50">
        <f>'2018'!L96</f>
        <v>6.9598740467558855</v>
      </c>
      <c r="G95" s="50">
        <f>'2017'!L96</f>
        <v>6.6241615953595545</v>
      </c>
      <c r="H95" s="50">
        <f>'2016'!L96</f>
        <v>8.1623499826358614</v>
      </c>
      <c r="I95" s="50">
        <f>'2015'!L96</f>
        <v>6.1216011576776115</v>
      </c>
      <c r="J95" s="6">
        <f>'2014'!L96</f>
        <v>6.1379083207159324</v>
      </c>
      <c r="K95" s="6">
        <f>'2013'!L96</f>
        <v>6.4368363405438425</v>
      </c>
      <c r="L95" s="6">
        <f>'2012'!L96</f>
        <v>7.0844824296393387</v>
      </c>
      <c r="M95" s="6">
        <f>'2011'!L96</f>
        <v>7.8908354679831483</v>
      </c>
      <c r="N95" s="6">
        <f>'2010'!L96</f>
        <v>7.4478587693464657</v>
      </c>
    </row>
    <row r="96" spans="1:14" x14ac:dyDescent="0.2">
      <c r="A96" s="17">
        <v>88</v>
      </c>
      <c r="B96" s="50">
        <f>'2022'!L97</f>
        <v>6.3783663840838587</v>
      </c>
      <c r="C96" s="50">
        <f>'2021'!L97</f>
        <v>6.6947204070299238</v>
      </c>
      <c r="D96" s="50">
        <f>'2020'!L97</f>
        <v>5.0010562119575956</v>
      </c>
      <c r="E96" s="50">
        <f>'2019'!L97</f>
        <v>6.8092038164420057</v>
      </c>
      <c r="F96" s="50">
        <f>'2018'!L97</f>
        <v>6.6241284474505777</v>
      </c>
      <c r="G96" s="50">
        <f>'2017'!L97</f>
        <v>6.100981962881467</v>
      </c>
      <c r="H96" s="50">
        <f>'2016'!L97</f>
        <v>7.7399140516787659</v>
      </c>
      <c r="I96" s="50">
        <f>'2015'!L97</f>
        <v>5.8848472678583841</v>
      </c>
      <c r="J96" s="6">
        <f>'2014'!L97</f>
        <v>5.7772587488383591</v>
      </c>
      <c r="K96" s="6">
        <f>'2013'!L97</f>
        <v>6.0691621046254358</v>
      </c>
      <c r="L96" s="6">
        <f>'2012'!L97</f>
        <v>6.8369947073124058</v>
      </c>
      <c r="M96" s="6">
        <f>'2011'!L97</f>
        <v>7.4212782049197372</v>
      </c>
      <c r="N96" s="6">
        <f>'2010'!L97</f>
        <v>7.1029918542972492</v>
      </c>
    </row>
    <row r="97" spans="1:14" x14ac:dyDescent="0.2">
      <c r="A97" s="17">
        <v>89</v>
      </c>
      <c r="B97" s="50">
        <f>'2022'!L98</f>
        <v>5.9481467926102827</v>
      </c>
      <c r="C97" s="50">
        <f>'2021'!L98</f>
        <v>6.3283704580897311</v>
      </c>
      <c r="D97" s="50">
        <f>'2020'!L98</f>
        <v>4.7164369625923381</v>
      </c>
      <c r="E97" s="50">
        <f>'2019'!L98</f>
        <v>6.1632917857321177</v>
      </c>
      <c r="F97" s="50">
        <f>'2018'!L98</f>
        <v>5.9774435501881102</v>
      </c>
      <c r="G97" s="50">
        <f>'2017'!L98</f>
        <v>5.687618477696982</v>
      </c>
      <c r="H97" s="50">
        <f>'2016'!L98</f>
        <v>7.1525516401164166</v>
      </c>
      <c r="I97" s="50">
        <f>'2015'!L98</f>
        <v>5.5796662701626918</v>
      </c>
      <c r="J97" s="6">
        <f>'2014'!L98</f>
        <v>5.377665432837933</v>
      </c>
      <c r="K97" s="6">
        <f>'2013'!L98</f>
        <v>5.8028241782886667</v>
      </c>
      <c r="L97" s="6">
        <f>'2012'!L98</f>
        <v>6.5411052303471173</v>
      </c>
      <c r="M97" s="6">
        <f>'2011'!L98</f>
        <v>7.1479215860136733</v>
      </c>
      <c r="N97" s="6">
        <f>'2010'!L98</f>
        <v>6.9173018416904757</v>
      </c>
    </row>
    <row r="98" spans="1:14" x14ac:dyDescent="0.2">
      <c r="A98" s="17">
        <v>90</v>
      </c>
      <c r="B98" s="44">
        <f>'2022'!L99</f>
        <v>5.5050432747700446</v>
      </c>
      <c r="C98" s="44">
        <f>'2021'!L99</f>
        <v>5.6351250776773236</v>
      </c>
      <c r="D98" s="44">
        <f>'2020'!L99</f>
        <v>4.2814942701396204</v>
      </c>
      <c r="E98" s="44">
        <f>'2019'!L99</f>
        <v>5.5189574534351005</v>
      </c>
      <c r="F98" s="44">
        <f>'2018'!L99</f>
        <v>5.6100092095274192</v>
      </c>
      <c r="G98" s="44">
        <f>'2017'!L99</f>
        <v>5.2181703674614477</v>
      </c>
      <c r="H98" s="44">
        <f>'2016'!L99</f>
        <v>6.7412730241975147</v>
      </c>
      <c r="I98" s="44">
        <f>'2015'!L99</f>
        <v>4.9754844210844604</v>
      </c>
      <c r="J98" s="45">
        <f>'2014'!L99</f>
        <v>4.9109150299970645</v>
      </c>
      <c r="K98" s="45">
        <f>'2013'!L99</f>
        <v>5.2777039554488452</v>
      </c>
      <c r="L98" s="45">
        <f>'2012'!L99</f>
        <v>6.3170270030522522</v>
      </c>
      <c r="M98" s="45">
        <f>'2011'!L99</f>
        <v>6.7645403997888547</v>
      </c>
      <c r="N98" s="45">
        <f>'2010'!L99</f>
        <v>6.468481140976774</v>
      </c>
    </row>
    <row r="99" spans="1:14" x14ac:dyDescent="0.2">
      <c r="A99" s="17">
        <v>91</v>
      </c>
      <c r="B99" s="50">
        <f>'2022'!L100</f>
        <v>5.2122517927964314</v>
      </c>
      <c r="C99" s="50">
        <f>'2021'!L100</f>
        <v>5.3838976577558402</v>
      </c>
      <c r="D99" s="50">
        <f>'2020'!L100</f>
        <v>4.1904814324731428</v>
      </c>
      <c r="E99" s="50">
        <f>'2019'!L100</f>
        <v>5.1804819315382939</v>
      </c>
      <c r="F99" s="50">
        <f>'2018'!L100</f>
        <v>5.1931333835876057</v>
      </c>
      <c r="G99" s="50">
        <f>'2017'!L100</f>
        <v>5.0924639179814601</v>
      </c>
      <c r="H99" s="50">
        <f>'2016'!L100</f>
        <v>6.6268590614147289</v>
      </c>
      <c r="I99" s="50">
        <f>'2015'!L100</f>
        <v>4.5619272072955273</v>
      </c>
      <c r="J99" s="6">
        <f>'2014'!L100</f>
        <v>4.4659308284735166</v>
      </c>
      <c r="K99" s="6">
        <f>'2013'!L100</f>
        <v>4.8491236976287739</v>
      </c>
      <c r="L99" s="6">
        <f>'2012'!L100</f>
        <v>5.9213934449278112</v>
      </c>
      <c r="M99" s="6">
        <f>'2011'!L100</f>
        <v>6.6682773754960998</v>
      </c>
      <c r="N99" s="6">
        <f>'2010'!L100</f>
        <v>5.9990127979524877</v>
      </c>
    </row>
    <row r="100" spans="1:14" x14ac:dyDescent="0.2">
      <c r="A100" s="17">
        <v>92</v>
      </c>
      <c r="B100" s="50">
        <f>'2022'!L101</f>
        <v>4.8909573125982622</v>
      </c>
      <c r="C100" s="50">
        <f>'2021'!L101</f>
        <v>5.1968726121159365</v>
      </c>
      <c r="D100" s="50">
        <f>'2020'!L101</f>
        <v>4.194632395705967</v>
      </c>
      <c r="E100" s="50">
        <f>'2019'!L101</f>
        <v>4.9229032034374711</v>
      </c>
      <c r="F100" s="50">
        <f>'2018'!L101</f>
        <v>4.9523167250503057</v>
      </c>
      <c r="G100" s="50">
        <f>'2017'!L101</f>
        <v>4.846450531381401</v>
      </c>
      <c r="H100" s="50">
        <f>'2016'!L101</f>
        <v>6.7108418184342584</v>
      </c>
      <c r="I100" s="50">
        <f>'2015'!L101</f>
        <v>4.2921613119778694</v>
      </c>
      <c r="J100" s="6">
        <f>'2014'!L101</f>
        <v>4.3178715249604194</v>
      </c>
      <c r="K100" s="6">
        <f>'2013'!L101</f>
        <v>4.4479160907805619</v>
      </c>
      <c r="L100" s="6">
        <f>'2012'!L101</f>
        <v>5.9844117674626771</v>
      </c>
      <c r="M100" s="6">
        <f>'2011'!L101</f>
        <v>6.4361127334416723</v>
      </c>
      <c r="N100" s="6">
        <f>'2010'!L101</f>
        <v>5.8582335476325635</v>
      </c>
    </row>
    <row r="101" spans="1:14" x14ac:dyDescent="0.2">
      <c r="A101" s="17">
        <v>93</v>
      </c>
      <c r="B101" s="50">
        <f>'2022'!L102</f>
        <v>4.7144213240743484</v>
      </c>
      <c r="C101" s="50">
        <f>'2021'!L102</f>
        <v>4.9021721386517259</v>
      </c>
      <c r="D101" s="50">
        <f>'2020'!L102</f>
        <v>4.0075006626026948</v>
      </c>
      <c r="E101" s="50">
        <f>'2019'!L102</f>
        <v>4.8481967606419634</v>
      </c>
      <c r="F101" s="50">
        <f>'2018'!L102</f>
        <v>5.0604488877294935</v>
      </c>
      <c r="G101" s="50">
        <f>'2017'!L102</f>
        <v>4.7311263032554915</v>
      </c>
      <c r="H101" s="50">
        <f>'2016'!L102</f>
        <v>6.9317765348786002</v>
      </c>
      <c r="I101" s="50">
        <f>'2015'!L102</f>
        <v>4.1672754608958389</v>
      </c>
      <c r="J101" s="6">
        <f>'2014'!L102</f>
        <v>3.9432125506004883</v>
      </c>
      <c r="K101" s="6">
        <f>'2013'!L102</f>
        <v>4.4348951134757018</v>
      </c>
      <c r="L101" s="6">
        <f>'2012'!L102</f>
        <v>5.9032660949956917</v>
      </c>
      <c r="M101" s="6">
        <f>'2011'!L102</f>
        <v>6.3439887985562811</v>
      </c>
      <c r="N101" s="6">
        <f>'2010'!L102</f>
        <v>5.2659252306046058</v>
      </c>
    </row>
    <row r="102" spans="1:14" x14ac:dyDescent="0.2">
      <c r="A102" s="17">
        <v>94</v>
      </c>
      <c r="B102" s="50">
        <f>'2022'!L103</f>
        <v>4.3374587966416112</v>
      </c>
      <c r="C102" s="50">
        <f>'2021'!L103</f>
        <v>4.3962106968898356</v>
      </c>
      <c r="D102" s="50">
        <f>'2020'!L103</f>
        <v>3.7465699127713434</v>
      </c>
      <c r="E102" s="50">
        <f>'2019'!L103</f>
        <v>4.7705415280508641</v>
      </c>
      <c r="F102" s="50">
        <f>'2018'!L103</f>
        <v>4.6533072431343276</v>
      </c>
      <c r="G102" s="50">
        <f>'2017'!L103</f>
        <v>4.5310407287465795</v>
      </c>
      <c r="H102" s="50">
        <f>'2016'!L103</f>
        <v>7.6381662278055762</v>
      </c>
      <c r="I102" s="50">
        <f>'2015'!L103</f>
        <v>4.055142151428516</v>
      </c>
      <c r="J102" s="6">
        <f>'2014'!L103</f>
        <v>3.8280604686318975</v>
      </c>
      <c r="K102" s="6">
        <f>'2013'!L103</f>
        <v>4.2816446948565492</v>
      </c>
      <c r="L102" s="6">
        <f>'2012'!L103</f>
        <v>5.9595436774760513</v>
      </c>
      <c r="M102" s="6">
        <f>'2011'!L103</f>
        <v>6.1180270500206895</v>
      </c>
      <c r="N102" s="6">
        <f>'2010'!L103</f>
        <v>4.8233433862308752</v>
      </c>
    </row>
    <row r="103" spans="1:14" x14ac:dyDescent="0.2">
      <c r="A103" s="17">
        <v>95</v>
      </c>
      <c r="B103" s="44">
        <f>'2022'!L104</f>
        <v>3.9697501815995873</v>
      </c>
      <c r="C103" s="44">
        <f>'2021'!L104</f>
        <v>4.1465072099147546</v>
      </c>
      <c r="D103" s="44">
        <f>'2020'!L104</f>
        <v>3.3757256764142096</v>
      </c>
      <c r="E103" s="44">
        <f>'2019'!L104</f>
        <v>4.5426168325572354</v>
      </c>
      <c r="F103" s="44">
        <f>'2018'!L104</f>
        <v>4.4686804442404542</v>
      </c>
      <c r="G103" s="44">
        <f>'2017'!L104</f>
        <v>4.4795209002163618</v>
      </c>
      <c r="H103" s="44">
        <f>'2016'!L104</f>
        <v>8.7430101154918347</v>
      </c>
      <c r="I103" s="44">
        <f>'2015'!L104</f>
        <v>3.5956900808854835</v>
      </c>
      <c r="J103" s="45">
        <f>'2014'!L104</f>
        <v>3.3827372134038804</v>
      </c>
      <c r="K103" s="45">
        <f>'2013'!L104</f>
        <v>3.975524455380687</v>
      </c>
      <c r="L103" s="45">
        <f>'2012'!L104</f>
        <v>5.4836598705137511</v>
      </c>
      <c r="M103" s="45">
        <f>'2011'!L104</f>
        <v>6.5021786420547727</v>
      </c>
      <c r="N103" s="45">
        <f>'2010'!L104</f>
        <v>4.1484067987294369</v>
      </c>
    </row>
    <row r="104" spans="1:14" x14ac:dyDescent="0.2">
      <c r="A104" s="17">
        <v>96</v>
      </c>
      <c r="B104" s="50">
        <f>'2022'!L105</f>
        <v>3.5538893041209159</v>
      </c>
      <c r="C104" s="50">
        <f>'2021'!L105</f>
        <v>3.8373405676540311</v>
      </c>
      <c r="D104" s="50">
        <f>'2020'!L105</f>
        <v>3.4620833139074176</v>
      </c>
      <c r="E104" s="50">
        <f>'2019'!L105</f>
        <v>4.61272128823415</v>
      </c>
      <c r="F104" s="50">
        <f>'2018'!L105</f>
        <v>4.2797976153260935</v>
      </c>
      <c r="G104" s="50">
        <f>'2017'!L105</f>
        <v>3.9375952484427059</v>
      </c>
      <c r="H104" s="50">
        <f>'2016'!L105</f>
        <v>8.5614650205761311</v>
      </c>
      <c r="I104" s="50">
        <f>'2015'!L105</f>
        <v>3.4723456790123461</v>
      </c>
      <c r="J104" s="6">
        <f>'2014'!L105</f>
        <v>3.0379047619047621</v>
      </c>
      <c r="K104" s="6">
        <f>'2013'!L105</f>
        <v>4.2461462992833026</v>
      </c>
      <c r="L104" s="6">
        <f>'2012'!L105</f>
        <v>5.489536174654142</v>
      </c>
      <c r="M104" s="6">
        <f>'2011'!L105</f>
        <v>6.7271130588006445</v>
      </c>
      <c r="N104" s="6">
        <f>'2010'!L105</f>
        <v>3.6141608581417062</v>
      </c>
    </row>
    <row r="105" spans="1:14" x14ac:dyDescent="0.2">
      <c r="A105" s="17">
        <v>97</v>
      </c>
      <c r="B105" s="50">
        <f>'2022'!L106</f>
        <v>3.523911584112807</v>
      </c>
      <c r="C105" s="50">
        <f>'2021'!L106</f>
        <v>3.5901879552845979</v>
      </c>
      <c r="D105" s="50">
        <f>'2020'!L106</f>
        <v>3.3991147594514883</v>
      </c>
      <c r="E105" s="50">
        <f>'2019'!L106</f>
        <v>4.9346674165951265</v>
      </c>
      <c r="F105" s="50">
        <f>'2018'!L106</f>
        <v>3.8149901980271337</v>
      </c>
      <c r="G105" s="50">
        <f>'2017'!L106</f>
        <v>4.060075329566855</v>
      </c>
      <c r="H105" s="50">
        <f>'2016'!L106</f>
        <v>8.3840634920634916</v>
      </c>
      <c r="I105" s="50">
        <f>'2015'!L106</f>
        <v>3.2039999999999997</v>
      </c>
      <c r="J105" s="6">
        <f>'2014'!L106</f>
        <v>3.0530666666666662</v>
      </c>
      <c r="K105" s="6">
        <f>'2013'!L106</f>
        <v>3.8705040158305204</v>
      </c>
      <c r="L105" s="6">
        <f>'2012'!L106</f>
        <v>5.8950393224440409</v>
      </c>
      <c r="M105" s="6">
        <f>'2011'!L106</f>
        <v>6.7774694783573795</v>
      </c>
      <c r="N105" s="6">
        <f>'2010'!L106</f>
        <v>3.2282207456626066</v>
      </c>
    </row>
    <row r="106" spans="1:14" x14ac:dyDescent="0.2">
      <c r="A106" s="17">
        <v>98</v>
      </c>
      <c r="B106" s="50">
        <f>'2022'!L107</f>
        <v>3.3721217413916689</v>
      </c>
      <c r="C106" s="50">
        <f>'2021'!L107</f>
        <v>3.9282416300408713</v>
      </c>
      <c r="D106" s="50">
        <f>'2020'!L107</f>
        <v>3.7446529348635984</v>
      </c>
      <c r="E106" s="50">
        <f>'2019'!L107</f>
        <v>4.7929901423877324</v>
      </c>
      <c r="F106" s="50">
        <f>'2018'!L107</f>
        <v>3.9490657920890482</v>
      </c>
      <c r="G106" s="50">
        <f>'2017'!L107</f>
        <v>4.2118644067796609</v>
      </c>
      <c r="H106" s="50">
        <f>'2016'!L107</f>
        <v>10.068</v>
      </c>
      <c r="I106" s="50">
        <f>'2015'!L107</f>
        <v>3.556</v>
      </c>
      <c r="J106" s="6">
        <f>'2014'!L107</f>
        <v>2.6913333333333331</v>
      </c>
      <c r="K106" s="6">
        <f>'2013'!L107</f>
        <v>3.6983471074380163</v>
      </c>
      <c r="L106" s="6">
        <f>'2012'!L107</f>
        <v>6.9700544464609804</v>
      </c>
      <c r="M106" s="6">
        <f>'2011'!L107</f>
        <v>7.1226415094339623</v>
      </c>
      <c r="N106" s="6">
        <f>'2010'!L107</f>
        <v>3.1569767441860468</v>
      </c>
    </row>
    <row r="107" spans="1:14" x14ac:dyDescent="0.2">
      <c r="A107" s="17">
        <v>99</v>
      </c>
      <c r="B107" s="50">
        <f>'2022'!L108</f>
        <v>3.5173116521960646</v>
      </c>
      <c r="C107" s="50">
        <f>'2021'!L108</f>
        <v>4.4030706022272685</v>
      </c>
      <c r="D107" s="50">
        <f>'2020'!L108</f>
        <v>4.3926396772957093</v>
      </c>
      <c r="E107" s="50">
        <f>'2019'!L108</f>
        <v>4.8181818181818175</v>
      </c>
      <c r="F107" s="50">
        <f>'2018'!L108</f>
        <v>3.505366726296959</v>
      </c>
      <c r="G107" s="50">
        <f>'2017'!L108</f>
        <v>4.3666666666666663</v>
      </c>
      <c r="H107" s="50">
        <f>'2016'!L108</f>
        <v>9.9</v>
      </c>
      <c r="I107" s="50">
        <f>'2015'!L108</f>
        <v>2.9727272727272727</v>
      </c>
      <c r="J107" s="6">
        <f>'2014'!L108</f>
        <v>2.7293333333333334</v>
      </c>
      <c r="K107" s="6">
        <f>'2013'!L108</f>
        <v>3.5909090909090908</v>
      </c>
      <c r="L107" s="6">
        <f>'2012'!L108</f>
        <v>7.6578947368421053</v>
      </c>
      <c r="M107" s="6">
        <f>'2011'!L108</f>
        <v>7.3</v>
      </c>
      <c r="N107" s="6">
        <f>'2010'!L108</f>
        <v>2.4294871794871797</v>
      </c>
    </row>
    <row r="108" spans="1:14" x14ac:dyDescent="0.2">
      <c r="A108" s="17" t="s">
        <v>21</v>
      </c>
      <c r="B108" s="44">
        <f>'2022'!L109</f>
        <v>3.3333333333333335</v>
      </c>
      <c r="C108" s="44">
        <f>'2021'!L109</f>
        <v>5.166666666666667</v>
      </c>
      <c r="D108" s="44">
        <f>'2020'!L109</f>
        <v>4.6500000000000004</v>
      </c>
      <c r="E108" s="44">
        <f>'2019'!L109</f>
        <v>4.7777777777777777</v>
      </c>
      <c r="F108" s="44">
        <f>'2018'!L109</f>
        <v>3.1923076923076925</v>
      </c>
      <c r="G108" s="44">
        <f>'2017'!L109</f>
        <v>4.6999999999999993</v>
      </c>
      <c r="H108" s="44">
        <f>'2016'!L109</f>
        <v>11.249999999999998</v>
      </c>
      <c r="I108" s="44">
        <f>'2015'!L109</f>
        <v>2.7</v>
      </c>
      <c r="J108" s="45">
        <f>'2014'!L109</f>
        <v>2.4333333333333336</v>
      </c>
      <c r="K108" s="45">
        <f>'2013'!L109</f>
        <v>3.5</v>
      </c>
      <c r="L108" s="45">
        <f>'2012'!L109</f>
        <v>10.833333333333332</v>
      </c>
      <c r="M108" s="45">
        <f>'2011'!L109</f>
        <v>7.5000000000000009</v>
      </c>
      <c r="N108" s="45">
        <f>'2010'!L109</f>
        <v>1.65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</v>
      </c>
      <c r="C9" s="9">
        <v>896</v>
      </c>
      <c r="D9" s="9">
        <v>835</v>
      </c>
      <c r="E9" s="18">
        <v>0.5</v>
      </c>
      <c r="F9" s="19">
        <f>B9/((C9+D9)/2)</f>
        <v>2.3108030040439051E-3</v>
      </c>
      <c r="G9" s="19">
        <f t="shared" ref="G9:G72" si="0">F9/((1+(1-E9)*F9))</f>
        <v>2.3081361800346223E-3</v>
      </c>
      <c r="H9" s="14">
        <v>100000</v>
      </c>
      <c r="I9" s="14">
        <f>H9*G9</f>
        <v>230.81361800346224</v>
      </c>
      <c r="J9" s="14">
        <f t="shared" ref="J9:J72" si="1">H10+I9*E9</f>
        <v>99884.593190998261</v>
      </c>
      <c r="K9" s="14">
        <f t="shared" ref="K9:K72" si="2">K10+J9</f>
        <v>8488094.1460247003</v>
      </c>
      <c r="L9" s="20">
        <f>K9/H9</f>
        <v>84.880941460247001</v>
      </c>
    </row>
    <row r="10" spans="1:13" x14ac:dyDescent="0.2">
      <c r="A10" s="17">
        <v>1</v>
      </c>
      <c r="B10" s="9">
        <v>0</v>
      </c>
      <c r="C10" s="9">
        <v>958</v>
      </c>
      <c r="D10" s="9">
        <v>930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99769.186381996537</v>
      </c>
      <c r="I10" s="14">
        <f t="shared" ref="I10:I73" si="4">H10*G10</f>
        <v>0</v>
      </c>
      <c r="J10" s="14">
        <f t="shared" si="1"/>
        <v>99769.186381996537</v>
      </c>
      <c r="K10" s="14">
        <f t="shared" si="2"/>
        <v>8388209.5528337015</v>
      </c>
      <c r="L10" s="21">
        <f t="shared" ref="L10:L73" si="5">K10/H10</f>
        <v>84.076154742977465</v>
      </c>
    </row>
    <row r="11" spans="1:13" x14ac:dyDescent="0.2">
      <c r="A11" s="17">
        <v>2</v>
      </c>
      <c r="B11" s="9">
        <v>0</v>
      </c>
      <c r="C11" s="9">
        <v>1036</v>
      </c>
      <c r="D11" s="9">
        <v>970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99769.186381996537</v>
      </c>
      <c r="I11" s="14">
        <f t="shared" si="4"/>
        <v>0</v>
      </c>
      <c r="J11" s="14">
        <f t="shared" si="1"/>
        <v>99769.186381996537</v>
      </c>
      <c r="K11" s="14">
        <f t="shared" si="2"/>
        <v>8288440.3664517049</v>
      </c>
      <c r="L11" s="21">
        <f t="shared" si="5"/>
        <v>83.076154742977465</v>
      </c>
    </row>
    <row r="12" spans="1:13" x14ac:dyDescent="0.2">
      <c r="A12" s="17">
        <v>3</v>
      </c>
      <c r="B12" s="9">
        <v>0</v>
      </c>
      <c r="C12" s="9">
        <v>1018</v>
      </c>
      <c r="D12" s="9">
        <v>1042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99769.186381996537</v>
      </c>
      <c r="I12" s="14">
        <f t="shared" si="4"/>
        <v>0</v>
      </c>
      <c r="J12" s="14">
        <f t="shared" si="1"/>
        <v>99769.186381996537</v>
      </c>
      <c r="K12" s="14">
        <f t="shared" si="2"/>
        <v>8188671.1800697083</v>
      </c>
      <c r="L12" s="21">
        <f t="shared" si="5"/>
        <v>82.076154742977465</v>
      </c>
    </row>
    <row r="13" spans="1:13" x14ac:dyDescent="0.2">
      <c r="A13" s="17">
        <v>4</v>
      </c>
      <c r="B13" s="9">
        <v>0</v>
      </c>
      <c r="C13" s="9">
        <v>1006</v>
      </c>
      <c r="D13" s="9">
        <v>1013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99769.186381996537</v>
      </c>
      <c r="I13" s="14">
        <f t="shared" si="4"/>
        <v>0</v>
      </c>
      <c r="J13" s="14">
        <f t="shared" si="1"/>
        <v>99769.186381996537</v>
      </c>
      <c r="K13" s="14">
        <f t="shared" si="2"/>
        <v>8088901.9936877117</v>
      </c>
      <c r="L13" s="21">
        <f t="shared" si="5"/>
        <v>81.076154742977465</v>
      </c>
    </row>
    <row r="14" spans="1:13" x14ac:dyDescent="0.2">
      <c r="A14" s="17">
        <v>5</v>
      </c>
      <c r="B14" s="9">
        <v>0</v>
      </c>
      <c r="C14" s="9">
        <v>1029</v>
      </c>
      <c r="D14" s="9">
        <v>1018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99769.186381996537</v>
      </c>
      <c r="I14" s="14">
        <f t="shared" si="4"/>
        <v>0</v>
      </c>
      <c r="J14" s="14">
        <f t="shared" si="1"/>
        <v>99769.186381996537</v>
      </c>
      <c r="K14" s="14">
        <f t="shared" si="2"/>
        <v>7989132.807305715</v>
      </c>
      <c r="L14" s="21">
        <f t="shared" si="5"/>
        <v>80.076154742977465</v>
      </c>
    </row>
    <row r="15" spans="1:13" x14ac:dyDescent="0.2">
      <c r="A15" s="17">
        <v>6</v>
      </c>
      <c r="B15" s="9">
        <v>0</v>
      </c>
      <c r="C15" s="9">
        <v>969</v>
      </c>
      <c r="D15" s="9">
        <v>1025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99769.186381996537</v>
      </c>
      <c r="I15" s="14">
        <f t="shared" si="4"/>
        <v>0</v>
      </c>
      <c r="J15" s="14">
        <f t="shared" si="1"/>
        <v>99769.186381996537</v>
      </c>
      <c r="K15" s="14">
        <f t="shared" si="2"/>
        <v>7889363.6209237184</v>
      </c>
      <c r="L15" s="21">
        <f t="shared" si="5"/>
        <v>79.076154742977465</v>
      </c>
    </row>
    <row r="16" spans="1:13" x14ac:dyDescent="0.2">
      <c r="A16" s="17">
        <v>7</v>
      </c>
      <c r="B16" s="9">
        <v>0</v>
      </c>
      <c r="C16" s="9">
        <v>988</v>
      </c>
      <c r="D16" s="9">
        <v>971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99769.186381996537</v>
      </c>
      <c r="I16" s="14">
        <f t="shared" si="4"/>
        <v>0</v>
      </c>
      <c r="J16" s="14">
        <f t="shared" si="1"/>
        <v>99769.186381996537</v>
      </c>
      <c r="K16" s="14">
        <f t="shared" si="2"/>
        <v>7789594.4345417218</v>
      </c>
      <c r="L16" s="21">
        <f t="shared" si="5"/>
        <v>78.076154742977465</v>
      </c>
    </row>
    <row r="17" spans="1:12" x14ac:dyDescent="0.2">
      <c r="A17" s="17">
        <v>8</v>
      </c>
      <c r="B17" s="9">
        <v>0</v>
      </c>
      <c r="C17" s="9">
        <v>891</v>
      </c>
      <c r="D17" s="9">
        <v>1006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99769.186381996537</v>
      </c>
      <c r="I17" s="14">
        <f t="shared" si="4"/>
        <v>0</v>
      </c>
      <c r="J17" s="14">
        <f t="shared" si="1"/>
        <v>99769.186381996537</v>
      </c>
      <c r="K17" s="14">
        <f t="shared" si="2"/>
        <v>7689825.2481597252</v>
      </c>
      <c r="L17" s="21">
        <f t="shared" si="5"/>
        <v>77.076154742977465</v>
      </c>
    </row>
    <row r="18" spans="1:12" x14ac:dyDescent="0.2">
      <c r="A18" s="17">
        <v>9</v>
      </c>
      <c r="B18" s="9">
        <v>0</v>
      </c>
      <c r="C18" s="9">
        <v>823</v>
      </c>
      <c r="D18" s="9">
        <v>902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99769.186381996537</v>
      </c>
      <c r="I18" s="14">
        <f t="shared" si="4"/>
        <v>0</v>
      </c>
      <c r="J18" s="14">
        <f t="shared" si="1"/>
        <v>99769.186381996537</v>
      </c>
      <c r="K18" s="14">
        <f t="shared" si="2"/>
        <v>7590056.0617777286</v>
      </c>
      <c r="L18" s="21">
        <f t="shared" si="5"/>
        <v>76.076154742977465</v>
      </c>
    </row>
    <row r="19" spans="1:12" x14ac:dyDescent="0.2">
      <c r="A19" s="17">
        <v>10</v>
      </c>
      <c r="B19" s="9">
        <v>1</v>
      </c>
      <c r="C19" s="9">
        <v>848</v>
      </c>
      <c r="D19" s="9">
        <v>825</v>
      </c>
      <c r="E19" s="18">
        <v>0.5</v>
      </c>
      <c r="F19" s="19">
        <f t="shared" si="3"/>
        <v>1.195457262402869E-3</v>
      </c>
      <c r="G19" s="19">
        <f t="shared" si="0"/>
        <v>1.1947431302270011E-3</v>
      </c>
      <c r="H19" s="14">
        <f t="shared" si="6"/>
        <v>99769.186381996537</v>
      </c>
      <c r="I19" s="14">
        <f t="shared" si="4"/>
        <v>119.19855003822764</v>
      </c>
      <c r="J19" s="14">
        <f t="shared" si="1"/>
        <v>99709.587106977415</v>
      </c>
      <c r="K19" s="14">
        <f t="shared" si="2"/>
        <v>7490286.875395732</v>
      </c>
      <c r="L19" s="21">
        <f t="shared" si="5"/>
        <v>75.076154742977465</v>
      </c>
    </row>
    <row r="20" spans="1:12" x14ac:dyDescent="0.2">
      <c r="A20" s="17">
        <v>11</v>
      </c>
      <c r="B20" s="9">
        <v>0</v>
      </c>
      <c r="C20" s="9">
        <v>733</v>
      </c>
      <c r="D20" s="9">
        <v>862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99649.987831958308</v>
      </c>
      <c r="I20" s="14">
        <f t="shared" si="4"/>
        <v>0</v>
      </c>
      <c r="J20" s="14">
        <f t="shared" si="1"/>
        <v>99649.987831958308</v>
      </c>
      <c r="K20" s="14">
        <f t="shared" si="2"/>
        <v>7390577.2882887544</v>
      </c>
      <c r="L20" s="21">
        <f t="shared" si="5"/>
        <v>74.165360669703517</v>
      </c>
    </row>
    <row r="21" spans="1:12" x14ac:dyDescent="0.2">
      <c r="A21" s="17">
        <v>12</v>
      </c>
      <c r="B21" s="9">
        <v>0</v>
      </c>
      <c r="C21" s="9">
        <v>743</v>
      </c>
      <c r="D21" s="9">
        <v>735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99649.987831958308</v>
      </c>
      <c r="I21" s="14">
        <f t="shared" si="4"/>
        <v>0</v>
      </c>
      <c r="J21" s="14">
        <f t="shared" si="1"/>
        <v>99649.987831958308</v>
      </c>
      <c r="K21" s="14">
        <f t="shared" si="2"/>
        <v>7290927.3004567958</v>
      </c>
      <c r="L21" s="21">
        <f t="shared" si="5"/>
        <v>73.165360669703517</v>
      </c>
    </row>
    <row r="22" spans="1:12" x14ac:dyDescent="0.2">
      <c r="A22" s="17">
        <v>13</v>
      </c>
      <c r="B22" s="9">
        <v>0</v>
      </c>
      <c r="C22" s="9">
        <v>728</v>
      </c>
      <c r="D22" s="9">
        <v>745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99649.987831958308</v>
      </c>
      <c r="I22" s="14">
        <f t="shared" si="4"/>
        <v>0</v>
      </c>
      <c r="J22" s="14">
        <f t="shared" si="1"/>
        <v>99649.987831958308</v>
      </c>
      <c r="K22" s="14">
        <f t="shared" si="2"/>
        <v>7191277.3126248373</v>
      </c>
      <c r="L22" s="21">
        <f t="shared" si="5"/>
        <v>72.165360669703503</v>
      </c>
    </row>
    <row r="23" spans="1:12" x14ac:dyDescent="0.2">
      <c r="A23" s="17">
        <v>14</v>
      </c>
      <c r="B23" s="9">
        <v>0</v>
      </c>
      <c r="C23" s="9">
        <v>640</v>
      </c>
      <c r="D23" s="9">
        <v>732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99649.987831958308</v>
      </c>
      <c r="I23" s="14">
        <f t="shared" si="4"/>
        <v>0</v>
      </c>
      <c r="J23" s="14">
        <f t="shared" si="1"/>
        <v>99649.987831958308</v>
      </c>
      <c r="K23" s="14">
        <f t="shared" si="2"/>
        <v>7091627.3247928787</v>
      </c>
      <c r="L23" s="21">
        <f t="shared" si="5"/>
        <v>71.165360669703503</v>
      </c>
    </row>
    <row r="24" spans="1:12" x14ac:dyDescent="0.2">
      <c r="A24" s="17">
        <v>15</v>
      </c>
      <c r="B24" s="9">
        <v>0</v>
      </c>
      <c r="C24" s="9">
        <v>603</v>
      </c>
      <c r="D24" s="9">
        <v>648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99649.987831958308</v>
      </c>
      <c r="I24" s="14">
        <f t="shared" si="4"/>
        <v>0</v>
      </c>
      <c r="J24" s="14">
        <f t="shared" si="1"/>
        <v>99649.987831958308</v>
      </c>
      <c r="K24" s="14">
        <f t="shared" si="2"/>
        <v>6991977.3369609201</v>
      </c>
      <c r="L24" s="21">
        <f t="shared" si="5"/>
        <v>70.165360669703503</v>
      </c>
    </row>
    <row r="25" spans="1:12" x14ac:dyDescent="0.2">
      <c r="A25" s="17">
        <v>16</v>
      </c>
      <c r="B25" s="9">
        <v>0</v>
      </c>
      <c r="C25" s="9">
        <v>621</v>
      </c>
      <c r="D25" s="9">
        <v>618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99649.987831958308</v>
      </c>
      <c r="I25" s="14">
        <f t="shared" si="4"/>
        <v>0</v>
      </c>
      <c r="J25" s="14">
        <f t="shared" si="1"/>
        <v>99649.987831958308</v>
      </c>
      <c r="K25" s="14">
        <f t="shared" si="2"/>
        <v>6892327.3491289616</v>
      </c>
      <c r="L25" s="21">
        <f t="shared" si="5"/>
        <v>69.165360669703503</v>
      </c>
    </row>
    <row r="26" spans="1:12" x14ac:dyDescent="0.2">
      <c r="A26" s="17">
        <v>17</v>
      </c>
      <c r="B26" s="9">
        <v>0</v>
      </c>
      <c r="C26" s="9">
        <v>641</v>
      </c>
      <c r="D26" s="9">
        <v>612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99649.987831958308</v>
      </c>
      <c r="I26" s="14">
        <f t="shared" si="4"/>
        <v>0</v>
      </c>
      <c r="J26" s="14">
        <f t="shared" si="1"/>
        <v>99649.987831958308</v>
      </c>
      <c r="K26" s="14">
        <f t="shared" si="2"/>
        <v>6792677.361297003</v>
      </c>
      <c r="L26" s="21">
        <f t="shared" si="5"/>
        <v>68.165360669703503</v>
      </c>
    </row>
    <row r="27" spans="1:12" x14ac:dyDescent="0.2">
      <c r="A27" s="17">
        <v>18</v>
      </c>
      <c r="B27" s="9">
        <v>0</v>
      </c>
      <c r="C27" s="9">
        <v>603</v>
      </c>
      <c r="D27" s="9">
        <v>634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99649.987831958308</v>
      </c>
      <c r="I27" s="14">
        <f t="shared" si="4"/>
        <v>0</v>
      </c>
      <c r="J27" s="14">
        <f t="shared" si="1"/>
        <v>99649.987831958308</v>
      </c>
      <c r="K27" s="14">
        <f t="shared" si="2"/>
        <v>6693027.3734650444</v>
      </c>
      <c r="L27" s="21">
        <f t="shared" si="5"/>
        <v>67.165360669703489</v>
      </c>
    </row>
    <row r="28" spans="1:12" x14ac:dyDescent="0.2">
      <c r="A28" s="17">
        <v>19</v>
      </c>
      <c r="B28" s="9">
        <v>0</v>
      </c>
      <c r="C28" s="9">
        <v>609</v>
      </c>
      <c r="D28" s="9">
        <v>605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99649.987831958308</v>
      </c>
      <c r="I28" s="14">
        <f t="shared" si="4"/>
        <v>0</v>
      </c>
      <c r="J28" s="14">
        <f t="shared" si="1"/>
        <v>99649.987831958308</v>
      </c>
      <c r="K28" s="14">
        <f t="shared" si="2"/>
        <v>6593377.3856330859</v>
      </c>
      <c r="L28" s="21">
        <f t="shared" si="5"/>
        <v>66.165360669703489</v>
      </c>
    </row>
    <row r="29" spans="1:12" x14ac:dyDescent="0.2">
      <c r="A29" s="17">
        <v>20</v>
      </c>
      <c r="B29" s="9">
        <v>0</v>
      </c>
      <c r="C29" s="9">
        <v>539</v>
      </c>
      <c r="D29" s="9">
        <v>615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99649.987831958308</v>
      </c>
      <c r="I29" s="14">
        <f t="shared" si="4"/>
        <v>0</v>
      </c>
      <c r="J29" s="14">
        <f t="shared" si="1"/>
        <v>99649.987831958308</v>
      </c>
      <c r="K29" s="14">
        <f t="shared" si="2"/>
        <v>6493727.3978011273</v>
      </c>
      <c r="L29" s="21">
        <f t="shared" si="5"/>
        <v>65.165360669703489</v>
      </c>
    </row>
    <row r="30" spans="1:12" x14ac:dyDescent="0.2">
      <c r="A30" s="17">
        <v>21</v>
      </c>
      <c r="B30" s="9">
        <v>0</v>
      </c>
      <c r="C30" s="9">
        <v>569</v>
      </c>
      <c r="D30" s="9">
        <v>555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99649.987831958308</v>
      </c>
      <c r="I30" s="14">
        <f t="shared" si="4"/>
        <v>0</v>
      </c>
      <c r="J30" s="14">
        <f t="shared" si="1"/>
        <v>99649.987831958308</v>
      </c>
      <c r="K30" s="14">
        <f t="shared" si="2"/>
        <v>6394077.4099691687</v>
      </c>
      <c r="L30" s="21">
        <f t="shared" si="5"/>
        <v>64.165360669703489</v>
      </c>
    </row>
    <row r="31" spans="1:12" x14ac:dyDescent="0.2">
      <c r="A31" s="17">
        <v>22</v>
      </c>
      <c r="B31" s="9">
        <v>0</v>
      </c>
      <c r="C31" s="9">
        <v>552</v>
      </c>
      <c r="D31" s="9">
        <v>566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99649.987831958308</v>
      </c>
      <c r="I31" s="14">
        <f t="shared" si="4"/>
        <v>0</v>
      </c>
      <c r="J31" s="14">
        <f t="shared" si="1"/>
        <v>99649.987831958308</v>
      </c>
      <c r="K31" s="14">
        <f t="shared" si="2"/>
        <v>6294427.4221372101</v>
      </c>
      <c r="L31" s="21">
        <f t="shared" si="5"/>
        <v>63.165360669703482</v>
      </c>
    </row>
    <row r="32" spans="1:12" x14ac:dyDescent="0.2">
      <c r="A32" s="17">
        <v>23</v>
      </c>
      <c r="B32" s="9">
        <v>0</v>
      </c>
      <c r="C32" s="9">
        <v>566</v>
      </c>
      <c r="D32" s="9">
        <v>573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99649.987831958308</v>
      </c>
      <c r="I32" s="14">
        <f t="shared" si="4"/>
        <v>0</v>
      </c>
      <c r="J32" s="14">
        <f t="shared" si="1"/>
        <v>99649.987831958308</v>
      </c>
      <c r="K32" s="14">
        <f t="shared" si="2"/>
        <v>6194777.4343052516</v>
      </c>
      <c r="L32" s="21">
        <f t="shared" si="5"/>
        <v>62.165360669703482</v>
      </c>
    </row>
    <row r="33" spans="1:12" x14ac:dyDescent="0.2">
      <c r="A33" s="17">
        <v>24</v>
      </c>
      <c r="B33" s="9">
        <v>0</v>
      </c>
      <c r="C33" s="9">
        <v>692</v>
      </c>
      <c r="D33" s="9">
        <v>570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99649.987831958308</v>
      </c>
      <c r="I33" s="14">
        <f t="shared" si="4"/>
        <v>0</v>
      </c>
      <c r="J33" s="14">
        <f t="shared" si="1"/>
        <v>99649.987831958308</v>
      </c>
      <c r="K33" s="14">
        <f t="shared" si="2"/>
        <v>6095127.446473293</v>
      </c>
      <c r="L33" s="21">
        <f t="shared" si="5"/>
        <v>61.165360669703482</v>
      </c>
    </row>
    <row r="34" spans="1:12" x14ac:dyDescent="0.2">
      <c r="A34" s="17">
        <v>25</v>
      </c>
      <c r="B34" s="9">
        <v>0</v>
      </c>
      <c r="C34" s="9">
        <v>638</v>
      </c>
      <c r="D34" s="9">
        <v>706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99649.987831958308</v>
      </c>
      <c r="I34" s="14">
        <f t="shared" si="4"/>
        <v>0</v>
      </c>
      <c r="J34" s="14">
        <f t="shared" si="1"/>
        <v>99649.987831958308</v>
      </c>
      <c r="K34" s="14">
        <f t="shared" si="2"/>
        <v>5995477.4586413344</v>
      </c>
      <c r="L34" s="21">
        <f t="shared" si="5"/>
        <v>60.165360669703475</v>
      </c>
    </row>
    <row r="35" spans="1:12" x14ac:dyDescent="0.2">
      <c r="A35" s="17">
        <v>26</v>
      </c>
      <c r="B35" s="9">
        <v>0</v>
      </c>
      <c r="C35" s="9">
        <v>694</v>
      </c>
      <c r="D35" s="9">
        <v>651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99649.987831958308</v>
      </c>
      <c r="I35" s="14">
        <f t="shared" si="4"/>
        <v>0</v>
      </c>
      <c r="J35" s="14">
        <f t="shared" si="1"/>
        <v>99649.987831958308</v>
      </c>
      <c r="K35" s="14">
        <f t="shared" si="2"/>
        <v>5895827.4708093759</v>
      </c>
      <c r="L35" s="21">
        <f t="shared" si="5"/>
        <v>59.165360669703475</v>
      </c>
    </row>
    <row r="36" spans="1:12" x14ac:dyDescent="0.2">
      <c r="A36" s="17">
        <v>27</v>
      </c>
      <c r="B36" s="9">
        <v>0</v>
      </c>
      <c r="C36" s="9">
        <v>740</v>
      </c>
      <c r="D36" s="9">
        <v>724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99649.987831958308</v>
      </c>
      <c r="I36" s="14">
        <f t="shared" si="4"/>
        <v>0</v>
      </c>
      <c r="J36" s="14">
        <f t="shared" si="1"/>
        <v>99649.987831958308</v>
      </c>
      <c r="K36" s="14">
        <f t="shared" si="2"/>
        <v>5796177.4829774173</v>
      </c>
      <c r="L36" s="21">
        <f t="shared" si="5"/>
        <v>58.165360669703475</v>
      </c>
    </row>
    <row r="37" spans="1:12" x14ac:dyDescent="0.2">
      <c r="A37" s="17">
        <v>28</v>
      </c>
      <c r="B37" s="9">
        <v>0</v>
      </c>
      <c r="C37" s="9">
        <v>837</v>
      </c>
      <c r="D37" s="9">
        <v>765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99649.987831958308</v>
      </c>
      <c r="I37" s="14">
        <f t="shared" si="4"/>
        <v>0</v>
      </c>
      <c r="J37" s="14">
        <f t="shared" si="1"/>
        <v>99649.987831958308</v>
      </c>
      <c r="K37" s="14">
        <f t="shared" si="2"/>
        <v>5696527.4951454587</v>
      </c>
      <c r="L37" s="21">
        <f t="shared" si="5"/>
        <v>57.165360669703468</v>
      </c>
    </row>
    <row r="38" spans="1:12" x14ac:dyDescent="0.2">
      <c r="A38" s="17">
        <v>29</v>
      </c>
      <c r="B38" s="9">
        <v>0</v>
      </c>
      <c r="C38" s="9">
        <v>939</v>
      </c>
      <c r="D38" s="9">
        <v>855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99649.987831958308</v>
      </c>
      <c r="I38" s="14">
        <f t="shared" si="4"/>
        <v>0</v>
      </c>
      <c r="J38" s="14">
        <f t="shared" si="1"/>
        <v>99649.987831958308</v>
      </c>
      <c r="K38" s="14">
        <f t="shared" si="2"/>
        <v>5596877.5073135002</v>
      </c>
      <c r="L38" s="21">
        <f t="shared" si="5"/>
        <v>56.165360669703468</v>
      </c>
    </row>
    <row r="39" spans="1:12" x14ac:dyDescent="0.2">
      <c r="A39" s="17">
        <v>30</v>
      </c>
      <c r="B39" s="9">
        <v>0</v>
      </c>
      <c r="C39" s="9">
        <v>1049</v>
      </c>
      <c r="D39" s="9">
        <v>943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99649.987831958308</v>
      </c>
      <c r="I39" s="14">
        <f t="shared" si="4"/>
        <v>0</v>
      </c>
      <c r="J39" s="14">
        <f t="shared" si="1"/>
        <v>99649.987831958308</v>
      </c>
      <c r="K39" s="14">
        <f t="shared" si="2"/>
        <v>5497227.5194815416</v>
      </c>
      <c r="L39" s="21">
        <f t="shared" si="5"/>
        <v>55.165360669703468</v>
      </c>
    </row>
    <row r="40" spans="1:12" x14ac:dyDescent="0.2">
      <c r="A40" s="17">
        <v>31</v>
      </c>
      <c r="B40" s="9">
        <v>1</v>
      </c>
      <c r="C40" s="9">
        <v>1140</v>
      </c>
      <c r="D40" s="9">
        <v>1094</v>
      </c>
      <c r="E40" s="18">
        <v>0.5</v>
      </c>
      <c r="F40" s="19">
        <f t="shared" si="3"/>
        <v>8.9525514771709937E-4</v>
      </c>
      <c r="G40" s="19">
        <f t="shared" si="0"/>
        <v>8.9485458612975394E-4</v>
      </c>
      <c r="H40" s="14">
        <f t="shared" si="6"/>
        <v>99649.987831958308</v>
      </c>
      <c r="I40" s="14">
        <f t="shared" si="4"/>
        <v>89.172248619202065</v>
      </c>
      <c r="J40" s="14">
        <f t="shared" si="1"/>
        <v>99605.401707648707</v>
      </c>
      <c r="K40" s="14">
        <f t="shared" si="2"/>
        <v>5397577.531649583</v>
      </c>
      <c r="L40" s="21">
        <f t="shared" si="5"/>
        <v>54.16536066970346</v>
      </c>
    </row>
    <row r="41" spans="1:12" x14ac:dyDescent="0.2">
      <c r="A41" s="17">
        <v>32</v>
      </c>
      <c r="B41" s="9">
        <v>0</v>
      </c>
      <c r="C41" s="9">
        <v>1219</v>
      </c>
      <c r="D41" s="9">
        <v>1163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99560.815583339107</v>
      </c>
      <c r="I41" s="14">
        <f t="shared" si="4"/>
        <v>0</v>
      </c>
      <c r="J41" s="14">
        <f t="shared" si="1"/>
        <v>99560.815583339107</v>
      </c>
      <c r="K41" s="14">
        <f t="shared" si="2"/>
        <v>5297972.1299419347</v>
      </c>
      <c r="L41" s="21">
        <f t="shared" si="5"/>
        <v>53.213426375632444</v>
      </c>
    </row>
    <row r="42" spans="1:12" x14ac:dyDescent="0.2">
      <c r="A42" s="17">
        <v>33</v>
      </c>
      <c r="B42" s="9">
        <v>0</v>
      </c>
      <c r="C42" s="9">
        <v>1321</v>
      </c>
      <c r="D42" s="9">
        <v>1228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99560.815583339107</v>
      </c>
      <c r="I42" s="14">
        <f t="shared" si="4"/>
        <v>0</v>
      </c>
      <c r="J42" s="14">
        <f t="shared" si="1"/>
        <v>99560.815583339107</v>
      </c>
      <c r="K42" s="14">
        <f t="shared" si="2"/>
        <v>5198411.3143585958</v>
      </c>
      <c r="L42" s="21">
        <f t="shared" si="5"/>
        <v>52.213426375632444</v>
      </c>
    </row>
    <row r="43" spans="1:12" x14ac:dyDescent="0.2">
      <c r="A43" s="17">
        <v>34</v>
      </c>
      <c r="B43" s="9">
        <v>1</v>
      </c>
      <c r="C43" s="9">
        <v>1391</v>
      </c>
      <c r="D43" s="9">
        <v>1335</v>
      </c>
      <c r="E43" s="18">
        <v>0.5</v>
      </c>
      <c r="F43" s="19">
        <f t="shared" si="3"/>
        <v>7.3367571533382249E-4</v>
      </c>
      <c r="G43" s="19">
        <f t="shared" si="0"/>
        <v>7.3340667400073351E-4</v>
      </c>
      <c r="H43" s="14">
        <f t="shared" si="6"/>
        <v>99560.815583339107</v>
      </c>
      <c r="I43" s="14">
        <f t="shared" si="4"/>
        <v>73.01856661777714</v>
      </c>
      <c r="J43" s="14">
        <f t="shared" si="1"/>
        <v>99524.306300030221</v>
      </c>
      <c r="K43" s="14">
        <f t="shared" si="2"/>
        <v>5098850.4987752568</v>
      </c>
      <c r="L43" s="21">
        <f t="shared" si="5"/>
        <v>51.213426375632444</v>
      </c>
    </row>
    <row r="44" spans="1:12" x14ac:dyDescent="0.2">
      <c r="A44" s="17">
        <v>35</v>
      </c>
      <c r="B44" s="9">
        <v>0</v>
      </c>
      <c r="C44" s="9">
        <v>1475</v>
      </c>
      <c r="D44" s="9">
        <v>1401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99487.797016721335</v>
      </c>
      <c r="I44" s="14">
        <f t="shared" si="4"/>
        <v>0</v>
      </c>
      <c r="J44" s="14">
        <f t="shared" si="1"/>
        <v>99487.797016721335</v>
      </c>
      <c r="K44" s="14">
        <f t="shared" si="2"/>
        <v>4999326.1924752267</v>
      </c>
      <c r="L44" s="21">
        <f t="shared" si="5"/>
        <v>50.250647239027401</v>
      </c>
    </row>
    <row r="45" spans="1:12" x14ac:dyDescent="0.2">
      <c r="A45" s="17">
        <v>36</v>
      </c>
      <c r="B45" s="9">
        <v>0</v>
      </c>
      <c r="C45" s="9">
        <v>1483</v>
      </c>
      <c r="D45" s="9">
        <v>1488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99487.797016721335</v>
      </c>
      <c r="I45" s="14">
        <f t="shared" si="4"/>
        <v>0</v>
      </c>
      <c r="J45" s="14">
        <f t="shared" si="1"/>
        <v>99487.797016721335</v>
      </c>
      <c r="K45" s="14">
        <f t="shared" si="2"/>
        <v>4899838.3954585055</v>
      </c>
      <c r="L45" s="21">
        <f t="shared" si="5"/>
        <v>49.250647239027401</v>
      </c>
    </row>
    <row r="46" spans="1:12" x14ac:dyDescent="0.2">
      <c r="A46" s="17">
        <v>37</v>
      </c>
      <c r="B46" s="9">
        <v>1</v>
      </c>
      <c r="C46" s="9">
        <v>1505</v>
      </c>
      <c r="D46" s="9">
        <v>1473</v>
      </c>
      <c r="E46" s="18">
        <v>0.5</v>
      </c>
      <c r="F46" s="19">
        <f t="shared" si="3"/>
        <v>6.7159167226326397E-4</v>
      </c>
      <c r="G46" s="19">
        <f t="shared" si="0"/>
        <v>6.7136623027861698E-4</v>
      </c>
      <c r="H46" s="14">
        <f t="shared" si="6"/>
        <v>99487.797016721335</v>
      </c>
      <c r="I46" s="14">
        <f t="shared" si="4"/>
        <v>66.792747241840445</v>
      </c>
      <c r="J46" s="14">
        <f t="shared" si="1"/>
        <v>99454.400643100424</v>
      </c>
      <c r="K46" s="14">
        <f t="shared" si="2"/>
        <v>4800350.5984417843</v>
      </c>
      <c r="L46" s="21">
        <f t="shared" si="5"/>
        <v>48.250647239027408</v>
      </c>
    </row>
    <row r="47" spans="1:12" x14ac:dyDescent="0.2">
      <c r="A47" s="17">
        <v>38</v>
      </c>
      <c r="B47" s="9">
        <v>0</v>
      </c>
      <c r="C47" s="9">
        <v>1450</v>
      </c>
      <c r="D47" s="9">
        <v>1525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99421.004269479497</v>
      </c>
      <c r="I47" s="14">
        <f t="shared" si="4"/>
        <v>0</v>
      </c>
      <c r="J47" s="14">
        <f t="shared" si="1"/>
        <v>99421.004269479497</v>
      </c>
      <c r="K47" s="14">
        <f t="shared" si="2"/>
        <v>4700896.1977986842</v>
      </c>
      <c r="L47" s="21">
        <f t="shared" si="5"/>
        <v>47.282726948291113</v>
      </c>
    </row>
    <row r="48" spans="1:12" x14ac:dyDescent="0.2">
      <c r="A48" s="17">
        <v>39</v>
      </c>
      <c r="B48" s="9">
        <v>0</v>
      </c>
      <c r="C48" s="9">
        <v>1345</v>
      </c>
      <c r="D48" s="9">
        <v>1478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99421.004269479497</v>
      </c>
      <c r="I48" s="14">
        <f t="shared" si="4"/>
        <v>0</v>
      </c>
      <c r="J48" s="14">
        <f t="shared" si="1"/>
        <v>99421.004269479497</v>
      </c>
      <c r="K48" s="14">
        <f t="shared" si="2"/>
        <v>4601475.1935292045</v>
      </c>
      <c r="L48" s="21">
        <f t="shared" si="5"/>
        <v>46.282726948291113</v>
      </c>
    </row>
    <row r="49" spans="1:12" x14ac:dyDescent="0.2">
      <c r="A49" s="17">
        <v>40</v>
      </c>
      <c r="B49" s="9">
        <v>1</v>
      </c>
      <c r="C49" s="9">
        <v>1314</v>
      </c>
      <c r="D49" s="9">
        <v>1371</v>
      </c>
      <c r="E49" s="18">
        <v>0.5</v>
      </c>
      <c r="F49" s="19">
        <f t="shared" si="3"/>
        <v>7.4487895716945994E-4</v>
      </c>
      <c r="G49" s="19">
        <f t="shared" si="0"/>
        <v>7.4460163812360388E-4</v>
      </c>
      <c r="H49" s="14">
        <f t="shared" si="6"/>
        <v>99421.004269479497</v>
      </c>
      <c r="I49" s="14">
        <f t="shared" si="4"/>
        <v>74.029042642948255</v>
      </c>
      <c r="J49" s="14">
        <f t="shared" si="1"/>
        <v>99383.989748158026</v>
      </c>
      <c r="K49" s="14">
        <f t="shared" si="2"/>
        <v>4502054.1892597247</v>
      </c>
      <c r="L49" s="21">
        <f t="shared" si="5"/>
        <v>45.282726948291106</v>
      </c>
    </row>
    <row r="50" spans="1:12" x14ac:dyDescent="0.2">
      <c r="A50" s="17">
        <v>41</v>
      </c>
      <c r="B50" s="9">
        <v>0</v>
      </c>
      <c r="C50" s="9">
        <v>1294</v>
      </c>
      <c r="D50" s="9">
        <v>1344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99346.975226836556</v>
      </c>
      <c r="I50" s="14">
        <f t="shared" si="4"/>
        <v>0</v>
      </c>
      <c r="J50" s="14">
        <f t="shared" si="1"/>
        <v>99346.975226836556</v>
      </c>
      <c r="K50" s="14">
        <f t="shared" si="2"/>
        <v>4402670.1995115671</v>
      </c>
      <c r="L50" s="21">
        <f t="shared" si="5"/>
        <v>44.316097087596845</v>
      </c>
    </row>
    <row r="51" spans="1:12" x14ac:dyDescent="0.2">
      <c r="A51" s="17">
        <v>42</v>
      </c>
      <c r="B51" s="9">
        <v>1</v>
      </c>
      <c r="C51" s="9">
        <v>1224</v>
      </c>
      <c r="D51" s="9">
        <v>1301</v>
      </c>
      <c r="E51" s="18">
        <v>0.5</v>
      </c>
      <c r="F51" s="19">
        <f t="shared" si="3"/>
        <v>7.9207920792079213E-4</v>
      </c>
      <c r="G51" s="19">
        <f t="shared" si="0"/>
        <v>7.9176563737133816E-4</v>
      </c>
      <c r="H51" s="14">
        <f t="shared" si="6"/>
        <v>99346.975226836556</v>
      </c>
      <c r="I51" s="14">
        <f t="shared" si="4"/>
        <v>78.659521161390785</v>
      </c>
      <c r="J51" s="14">
        <f t="shared" si="1"/>
        <v>99307.645466255868</v>
      </c>
      <c r="K51" s="14">
        <f t="shared" si="2"/>
        <v>4303323.2242847309</v>
      </c>
      <c r="L51" s="21">
        <f t="shared" si="5"/>
        <v>43.316097087596845</v>
      </c>
    </row>
    <row r="52" spans="1:12" x14ac:dyDescent="0.2">
      <c r="A52" s="17">
        <v>43</v>
      </c>
      <c r="B52" s="9">
        <v>2</v>
      </c>
      <c r="C52" s="9">
        <v>1167</v>
      </c>
      <c r="D52" s="9">
        <v>1233</v>
      </c>
      <c r="E52" s="18">
        <v>0.5</v>
      </c>
      <c r="F52" s="19">
        <f t="shared" si="3"/>
        <v>1.6666666666666668E-3</v>
      </c>
      <c r="G52" s="19">
        <f t="shared" si="0"/>
        <v>1.6652789342214824E-3</v>
      </c>
      <c r="H52" s="14">
        <f t="shared" si="6"/>
        <v>99268.315705675166</v>
      </c>
      <c r="I52" s="14">
        <f t="shared" si="4"/>
        <v>165.30943498030837</v>
      </c>
      <c r="J52" s="14">
        <f t="shared" si="1"/>
        <v>99185.660988185002</v>
      </c>
      <c r="K52" s="14">
        <f t="shared" si="2"/>
        <v>4204015.5788184749</v>
      </c>
      <c r="L52" s="21">
        <f t="shared" si="5"/>
        <v>42.3500242643699</v>
      </c>
    </row>
    <row r="53" spans="1:12" x14ac:dyDescent="0.2">
      <c r="A53" s="17">
        <v>44</v>
      </c>
      <c r="B53" s="9">
        <v>1</v>
      </c>
      <c r="C53" s="9">
        <v>1173</v>
      </c>
      <c r="D53" s="9">
        <v>1174</v>
      </c>
      <c r="E53" s="18">
        <v>0.5</v>
      </c>
      <c r="F53" s="19">
        <f t="shared" si="3"/>
        <v>8.5215168299957388E-4</v>
      </c>
      <c r="G53" s="19">
        <f t="shared" si="0"/>
        <v>8.5178875638841568E-4</v>
      </c>
      <c r="H53" s="14">
        <f t="shared" si="6"/>
        <v>99103.006270694852</v>
      </c>
      <c r="I53" s="14">
        <f t="shared" si="4"/>
        <v>84.414826465668526</v>
      </c>
      <c r="J53" s="14">
        <f t="shared" si="1"/>
        <v>99060.79885746201</v>
      </c>
      <c r="K53" s="14">
        <f t="shared" si="2"/>
        <v>4104829.9178302898</v>
      </c>
      <c r="L53" s="21">
        <f t="shared" si="5"/>
        <v>41.419832478322142</v>
      </c>
    </row>
    <row r="54" spans="1:12" x14ac:dyDescent="0.2">
      <c r="A54" s="17">
        <v>45</v>
      </c>
      <c r="B54" s="9">
        <v>1</v>
      </c>
      <c r="C54" s="9">
        <v>1110</v>
      </c>
      <c r="D54" s="9">
        <v>1171</v>
      </c>
      <c r="E54" s="18">
        <v>0.5</v>
      </c>
      <c r="F54" s="19">
        <f t="shared" si="3"/>
        <v>8.7680841736080669E-4</v>
      </c>
      <c r="G54" s="19">
        <f t="shared" si="0"/>
        <v>8.7642418930762491E-4</v>
      </c>
      <c r="H54" s="14">
        <f t="shared" si="6"/>
        <v>99018.591444229183</v>
      </c>
      <c r="I54" s="14">
        <f t="shared" si="4"/>
        <v>86.782288732891487</v>
      </c>
      <c r="J54" s="14">
        <f t="shared" si="1"/>
        <v>98975.200299862729</v>
      </c>
      <c r="K54" s="14">
        <f t="shared" si="2"/>
        <v>4005769.1189728277</v>
      </c>
      <c r="L54" s="21">
        <f t="shared" si="5"/>
        <v>40.454717245993351</v>
      </c>
    </row>
    <row r="55" spans="1:12" x14ac:dyDescent="0.2">
      <c r="A55" s="17">
        <v>46</v>
      </c>
      <c r="B55" s="9">
        <v>0</v>
      </c>
      <c r="C55" s="9">
        <v>1119</v>
      </c>
      <c r="D55" s="9">
        <v>1117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98931.809155496288</v>
      </c>
      <c r="I55" s="14">
        <f t="shared" si="4"/>
        <v>0</v>
      </c>
      <c r="J55" s="14">
        <f t="shared" si="1"/>
        <v>98931.809155496288</v>
      </c>
      <c r="K55" s="14">
        <f t="shared" si="2"/>
        <v>3906793.9186729649</v>
      </c>
      <c r="L55" s="21">
        <f t="shared" si="5"/>
        <v>39.489765243577551</v>
      </c>
    </row>
    <row r="56" spans="1:12" x14ac:dyDescent="0.2">
      <c r="A56" s="17">
        <v>47</v>
      </c>
      <c r="B56" s="9">
        <v>1</v>
      </c>
      <c r="C56" s="9">
        <v>956</v>
      </c>
      <c r="D56" s="9">
        <v>1113</v>
      </c>
      <c r="E56" s="18">
        <v>0.5</v>
      </c>
      <c r="F56" s="19">
        <f t="shared" si="3"/>
        <v>9.666505558240696E-4</v>
      </c>
      <c r="G56" s="19">
        <f t="shared" si="0"/>
        <v>9.6618357487922714E-4</v>
      </c>
      <c r="H56" s="14">
        <f t="shared" si="6"/>
        <v>98931.809155496288</v>
      </c>
      <c r="I56" s="14">
        <f t="shared" si="4"/>
        <v>95.586289039126854</v>
      </c>
      <c r="J56" s="14">
        <f t="shared" si="1"/>
        <v>98884.016010976717</v>
      </c>
      <c r="K56" s="14">
        <f t="shared" si="2"/>
        <v>3807862.1095174686</v>
      </c>
      <c r="L56" s="21">
        <f t="shared" si="5"/>
        <v>38.489765243577551</v>
      </c>
    </row>
    <row r="57" spans="1:12" x14ac:dyDescent="0.2">
      <c r="A57" s="17">
        <v>48</v>
      </c>
      <c r="B57" s="9">
        <v>3</v>
      </c>
      <c r="C57" s="9">
        <v>910</v>
      </c>
      <c r="D57" s="9">
        <v>949</v>
      </c>
      <c r="E57" s="18">
        <v>0.5</v>
      </c>
      <c r="F57" s="19">
        <f t="shared" si="3"/>
        <v>3.2275416890801506E-3</v>
      </c>
      <c r="G57" s="19">
        <f t="shared" si="0"/>
        <v>3.22234156820623E-3</v>
      </c>
      <c r="H57" s="14">
        <f t="shared" si="6"/>
        <v>98836.222866457159</v>
      </c>
      <c r="I57" s="14">
        <f t="shared" si="4"/>
        <v>318.48406938708001</v>
      </c>
      <c r="J57" s="14">
        <f t="shared" si="1"/>
        <v>98676.98083176362</v>
      </c>
      <c r="K57" s="14">
        <f t="shared" si="2"/>
        <v>3708978.0935064917</v>
      </c>
      <c r="L57" s="21">
        <f t="shared" si="5"/>
        <v>37.526505828919504</v>
      </c>
    </row>
    <row r="58" spans="1:12" x14ac:dyDescent="0.2">
      <c r="A58" s="17">
        <v>49</v>
      </c>
      <c r="B58" s="9">
        <v>2</v>
      </c>
      <c r="C58" s="9">
        <v>912</v>
      </c>
      <c r="D58" s="9">
        <v>912</v>
      </c>
      <c r="E58" s="18">
        <v>0.5</v>
      </c>
      <c r="F58" s="19">
        <f t="shared" si="3"/>
        <v>2.1929824561403508E-3</v>
      </c>
      <c r="G58" s="19">
        <f t="shared" si="0"/>
        <v>2.1905805038335158E-3</v>
      </c>
      <c r="H58" s="14">
        <f t="shared" si="6"/>
        <v>98517.73879707008</v>
      </c>
      <c r="I58" s="14">
        <f t="shared" si="4"/>
        <v>215.81103789062448</v>
      </c>
      <c r="J58" s="14">
        <f t="shared" si="1"/>
        <v>98409.833278124759</v>
      </c>
      <c r="K58" s="14">
        <f t="shared" si="2"/>
        <v>3610301.112674728</v>
      </c>
      <c r="L58" s="21">
        <f t="shared" si="5"/>
        <v>36.646203584831959</v>
      </c>
    </row>
    <row r="59" spans="1:12" x14ac:dyDescent="0.2">
      <c r="A59" s="17">
        <v>50</v>
      </c>
      <c r="B59" s="9">
        <v>2</v>
      </c>
      <c r="C59" s="9">
        <v>849</v>
      </c>
      <c r="D59" s="9">
        <v>906</v>
      </c>
      <c r="E59" s="18">
        <v>0.5</v>
      </c>
      <c r="F59" s="19">
        <f t="shared" si="3"/>
        <v>2.2792022792022791E-3</v>
      </c>
      <c r="G59" s="19">
        <f t="shared" si="0"/>
        <v>2.276607854297097E-3</v>
      </c>
      <c r="H59" s="14">
        <f t="shared" si="6"/>
        <v>98301.927759179453</v>
      </c>
      <c r="I59" s="14">
        <f t="shared" si="4"/>
        <v>223.79494082909378</v>
      </c>
      <c r="J59" s="14">
        <f t="shared" si="1"/>
        <v>98190.030288764916</v>
      </c>
      <c r="K59" s="14">
        <f t="shared" si="2"/>
        <v>3511891.2793966033</v>
      </c>
      <c r="L59" s="21">
        <f t="shared" si="5"/>
        <v>35.725558587213591</v>
      </c>
    </row>
    <row r="60" spans="1:12" x14ac:dyDescent="0.2">
      <c r="A60" s="17">
        <v>51</v>
      </c>
      <c r="B60" s="9">
        <v>1</v>
      </c>
      <c r="C60" s="9">
        <v>811</v>
      </c>
      <c r="D60" s="9">
        <v>849</v>
      </c>
      <c r="E60" s="18">
        <v>0.5</v>
      </c>
      <c r="F60" s="19">
        <f t="shared" si="3"/>
        <v>1.2048192771084338E-3</v>
      </c>
      <c r="G60" s="19">
        <f t="shared" si="0"/>
        <v>1.2040939193257076E-3</v>
      </c>
      <c r="H60" s="14">
        <f t="shared" si="6"/>
        <v>98078.132818350365</v>
      </c>
      <c r="I60" s="14">
        <f t="shared" si="4"/>
        <v>118.0952833453948</v>
      </c>
      <c r="J60" s="14">
        <f t="shared" si="1"/>
        <v>98019.085176677676</v>
      </c>
      <c r="K60" s="14">
        <f t="shared" si="2"/>
        <v>3413701.2491078386</v>
      </c>
      <c r="L60" s="21">
        <f t="shared" si="5"/>
        <v>34.805936359232334</v>
      </c>
    </row>
    <row r="61" spans="1:12" x14ac:dyDescent="0.2">
      <c r="A61" s="17">
        <v>52</v>
      </c>
      <c r="B61" s="9">
        <v>0</v>
      </c>
      <c r="C61" s="9">
        <v>807</v>
      </c>
      <c r="D61" s="9">
        <v>804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97960.037535004973</v>
      </c>
      <c r="I61" s="14">
        <f t="shared" si="4"/>
        <v>0</v>
      </c>
      <c r="J61" s="14">
        <f t="shared" si="1"/>
        <v>97960.037535004973</v>
      </c>
      <c r="K61" s="14">
        <f t="shared" si="2"/>
        <v>3315682.1639311612</v>
      </c>
      <c r="L61" s="21">
        <f t="shared" si="5"/>
        <v>33.84729372675401</v>
      </c>
    </row>
    <row r="62" spans="1:12" x14ac:dyDescent="0.2">
      <c r="A62" s="17">
        <v>53</v>
      </c>
      <c r="B62" s="9">
        <v>2</v>
      </c>
      <c r="C62" s="9">
        <v>720</v>
      </c>
      <c r="D62" s="9">
        <v>808</v>
      </c>
      <c r="E62" s="18">
        <v>0.5</v>
      </c>
      <c r="F62" s="19">
        <f t="shared" si="3"/>
        <v>2.617801047120419E-3</v>
      </c>
      <c r="G62" s="19">
        <f t="shared" si="0"/>
        <v>2.6143790849673205E-3</v>
      </c>
      <c r="H62" s="14">
        <f t="shared" si="6"/>
        <v>97960.037535004973</v>
      </c>
      <c r="I62" s="14">
        <f t="shared" si="4"/>
        <v>256.10467329413069</v>
      </c>
      <c r="J62" s="14">
        <f t="shared" si="1"/>
        <v>97831.985198357899</v>
      </c>
      <c r="K62" s="14">
        <f t="shared" si="2"/>
        <v>3217722.1263961564</v>
      </c>
      <c r="L62" s="21">
        <f t="shared" si="5"/>
        <v>32.84729372675401</v>
      </c>
    </row>
    <row r="63" spans="1:12" x14ac:dyDescent="0.2">
      <c r="A63" s="17">
        <v>54</v>
      </c>
      <c r="B63" s="9">
        <v>0</v>
      </c>
      <c r="C63" s="9">
        <v>684</v>
      </c>
      <c r="D63" s="9">
        <v>713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97703.93286171084</v>
      </c>
      <c r="I63" s="14">
        <f t="shared" si="4"/>
        <v>0</v>
      </c>
      <c r="J63" s="14">
        <f t="shared" si="1"/>
        <v>97703.93286171084</v>
      </c>
      <c r="K63" s="14">
        <f t="shared" si="2"/>
        <v>3119890.1411977983</v>
      </c>
      <c r="L63" s="21">
        <f t="shared" si="5"/>
        <v>31.932083487505661</v>
      </c>
    </row>
    <row r="64" spans="1:12" x14ac:dyDescent="0.2">
      <c r="A64" s="17">
        <v>55</v>
      </c>
      <c r="B64" s="9">
        <v>0</v>
      </c>
      <c r="C64" s="9">
        <v>652</v>
      </c>
      <c r="D64" s="9">
        <v>688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97703.93286171084</v>
      </c>
      <c r="I64" s="14">
        <f t="shared" si="4"/>
        <v>0</v>
      </c>
      <c r="J64" s="14">
        <f t="shared" si="1"/>
        <v>97703.93286171084</v>
      </c>
      <c r="K64" s="14">
        <f t="shared" si="2"/>
        <v>3022186.2083360874</v>
      </c>
      <c r="L64" s="21">
        <f t="shared" si="5"/>
        <v>30.932083487505658</v>
      </c>
    </row>
    <row r="65" spans="1:12" x14ac:dyDescent="0.2">
      <c r="A65" s="17">
        <v>56</v>
      </c>
      <c r="B65" s="9">
        <v>1</v>
      </c>
      <c r="C65" s="9">
        <v>651</v>
      </c>
      <c r="D65" s="9">
        <v>658</v>
      </c>
      <c r="E65" s="18">
        <v>0.5</v>
      </c>
      <c r="F65" s="19">
        <f t="shared" si="3"/>
        <v>1.5278838808250573E-3</v>
      </c>
      <c r="G65" s="19">
        <f t="shared" si="0"/>
        <v>1.5267175572519082E-3</v>
      </c>
      <c r="H65" s="14">
        <f t="shared" si="6"/>
        <v>97703.93286171084</v>
      </c>
      <c r="I65" s="14">
        <f t="shared" si="4"/>
        <v>149.16630971253562</v>
      </c>
      <c r="J65" s="14">
        <f t="shared" si="1"/>
        <v>97629.349706854569</v>
      </c>
      <c r="K65" s="14">
        <f t="shared" si="2"/>
        <v>2924482.2754743765</v>
      </c>
      <c r="L65" s="21">
        <f t="shared" si="5"/>
        <v>29.932083487505658</v>
      </c>
    </row>
    <row r="66" spans="1:12" x14ac:dyDescent="0.2">
      <c r="A66" s="17">
        <v>57</v>
      </c>
      <c r="B66" s="9">
        <v>1</v>
      </c>
      <c r="C66" s="9">
        <v>578</v>
      </c>
      <c r="D66" s="9">
        <v>655</v>
      </c>
      <c r="E66" s="18">
        <v>0.5</v>
      </c>
      <c r="F66" s="19">
        <f t="shared" si="3"/>
        <v>1.6220600162206002E-3</v>
      </c>
      <c r="G66" s="19">
        <f t="shared" si="0"/>
        <v>1.6207455429497568E-3</v>
      </c>
      <c r="H66" s="14">
        <f t="shared" si="6"/>
        <v>97554.766551998298</v>
      </c>
      <c r="I66" s="14">
        <f t="shared" si="4"/>
        <v>158.11145308265526</v>
      </c>
      <c r="J66" s="14">
        <f t="shared" si="1"/>
        <v>97475.710825456961</v>
      </c>
      <c r="K66" s="14">
        <f t="shared" si="2"/>
        <v>2826852.9257675218</v>
      </c>
      <c r="L66" s="21">
        <f t="shared" si="5"/>
        <v>28.977086673266371</v>
      </c>
    </row>
    <row r="67" spans="1:12" x14ac:dyDescent="0.2">
      <c r="A67" s="17">
        <v>58</v>
      </c>
      <c r="B67" s="9">
        <v>4</v>
      </c>
      <c r="C67" s="9">
        <v>551</v>
      </c>
      <c r="D67" s="9">
        <v>595</v>
      </c>
      <c r="E67" s="18">
        <v>0.5</v>
      </c>
      <c r="F67" s="19">
        <f t="shared" si="3"/>
        <v>6.9808027923211171E-3</v>
      </c>
      <c r="G67" s="19">
        <f t="shared" si="0"/>
        <v>6.956521739130435E-3</v>
      </c>
      <c r="H67" s="14">
        <f t="shared" si="6"/>
        <v>97396.655098915639</v>
      </c>
      <c r="I67" s="14">
        <f t="shared" si="4"/>
        <v>677.54194851419572</v>
      </c>
      <c r="J67" s="14">
        <f t="shared" si="1"/>
        <v>97057.884124658551</v>
      </c>
      <c r="K67" s="14">
        <f t="shared" si="2"/>
        <v>2729377.2149420651</v>
      </c>
      <c r="L67" s="21">
        <f t="shared" si="5"/>
        <v>28.023315710073625</v>
      </c>
    </row>
    <row r="68" spans="1:12" x14ac:dyDescent="0.2">
      <c r="A68" s="17">
        <v>59</v>
      </c>
      <c r="B68" s="9">
        <v>1</v>
      </c>
      <c r="C68" s="9">
        <v>533</v>
      </c>
      <c r="D68" s="9">
        <v>569</v>
      </c>
      <c r="E68" s="18">
        <v>0.5</v>
      </c>
      <c r="F68" s="19">
        <f t="shared" si="3"/>
        <v>1.8148820326678765E-3</v>
      </c>
      <c r="G68" s="19">
        <f t="shared" si="0"/>
        <v>1.8132366273798731E-3</v>
      </c>
      <c r="H68" s="14">
        <f t="shared" si="6"/>
        <v>96719.113150401448</v>
      </c>
      <c r="I68" s="14">
        <f t="shared" si="4"/>
        <v>175.37463853200626</v>
      </c>
      <c r="J68" s="14">
        <f t="shared" si="1"/>
        <v>96631.425831135435</v>
      </c>
      <c r="K68" s="14">
        <f t="shared" si="2"/>
        <v>2632319.3308174065</v>
      </c>
      <c r="L68" s="21">
        <f t="shared" si="5"/>
        <v>27.216123525906013</v>
      </c>
    </row>
    <row r="69" spans="1:12" x14ac:dyDescent="0.2">
      <c r="A69" s="17">
        <v>60</v>
      </c>
      <c r="B69" s="9">
        <v>2</v>
      </c>
      <c r="C69" s="9">
        <v>513</v>
      </c>
      <c r="D69" s="9">
        <v>540</v>
      </c>
      <c r="E69" s="18">
        <v>0.5</v>
      </c>
      <c r="F69" s="19">
        <f t="shared" si="3"/>
        <v>3.7986704653371322E-3</v>
      </c>
      <c r="G69" s="19">
        <f t="shared" si="0"/>
        <v>3.7914691943127963E-3</v>
      </c>
      <c r="H69" s="14">
        <f t="shared" si="6"/>
        <v>96543.738511869436</v>
      </c>
      <c r="I69" s="14">
        <f t="shared" si="4"/>
        <v>366.0426104715429</v>
      </c>
      <c r="J69" s="14">
        <f t="shared" si="1"/>
        <v>96360.717206633664</v>
      </c>
      <c r="K69" s="14">
        <f t="shared" si="2"/>
        <v>2535687.9049862712</v>
      </c>
      <c r="L69" s="21">
        <f t="shared" si="5"/>
        <v>26.264654177179231</v>
      </c>
    </row>
    <row r="70" spans="1:12" x14ac:dyDescent="0.2">
      <c r="A70" s="17">
        <v>61</v>
      </c>
      <c r="B70" s="9">
        <v>1</v>
      </c>
      <c r="C70" s="9">
        <v>462</v>
      </c>
      <c r="D70" s="9">
        <v>511</v>
      </c>
      <c r="E70" s="18">
        <v>0.5</v>
      </c>
      <c r="F70" s="19">
        <f t="shared" si="3"/>
        <v>2.0554984583761563E-3</v>
      </c>
      <c r="G70" s="19">
        <f t="shared" si="0"/>
        <v>2.0533880903490761E-3</v>
      </c>
      <c r="H70" s="14">
        <f t="shared" si="6"/>
        <v>96177.695901397892</v>
      </c>
      <c r="I70" s="14">
        <f t="shared" si="4"/>
        <v>197.49013532114557</v>
      </c>
      <c r="J70" s="14">
        <f t="shared" si="1"/>
        <v>96078.950833737312</v>
      </c>
      <c r="K70" s="14">
        <f t="shared" si="2"/>
        <v>2439327.1877796375</v>
      </c>
      <c r="L70" s="21">
        <f t="shared" si="5"/>
        <v>25.362711852449184</v>
      </c>
    </row>
    <row r="71" spans="1:12" x14ac:dyDescent="0.2">
      <c r="A71" s="17">
        <v>62</v>
      </c>
      <c r="B71" s="9">
        <v>1</v>
      </c>
      <c r="C71" s="9">
        <v>440</v>
      </c>
      <c r="D71" s="9">
        <v>472</v>
      </c>
      <c r="E71" s="18">
        <v>0.5</v>
      </c>
      <c r="F71" s="19">
        <f t="shared" si="3"/>
        <v>2.1929824561403508E-3</v>
      </c>
      <c r="G71" s="19">
        <f t="shared" si="0"/>
        <v>2.1905805038335158E-3</v>
      </c>
      <c r="H71" s="14">
        <f t="shared" si="6"/>
        <v>95980.205766076746</v>
      </c>
      <c r="I71" s="14">
        <f t="shared" si="4"/>
        <v>210.25236750509691</v>
      </c>
      <c r="J71" s="14">
        <f t="shared" si="1"/>
        <v>95875.079582324208</v>
      </c>
      <c r="K71" s="14">
        <f t="shared" si="2"/>
        <v>2343248.2369459001</v>
      </c>
      <c r="L71" s="21">
        <f t="shared" si="5"/>
        <v>24.41386969576698</v>
      </c>
    </row>
    <row r="72" spans="1:12" x14ac:dyDescent="0.2">
      <c r="A72" s="17">
        <v>63</v>
      </c>
      <c r="B72" s="9">
        <v>0</v>
      </c>
      <c r="C72" s="9">
        <v>437</v>
      </c>
      <c r="D72" s="9">
        <v>452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95769.953398571655</v>
      </c>
      <c r="I72" s="14">
        <f t="shared" si="4"/>
        <v>0</v>
      </c>
      <c r="J72" s="14">
        <f t="shared" si="1"/>
        <v>95769.953398571655</v>
      </c>
      <c r="K72" s="14">
        <f t="shared" si="2"/>
        <v>2247373.1573635759</v>
      </c>
      <c r="L72" s="21">
        <f t="shared" si="5"/>
        <v>23.46636995854583</v>
      </c>
    </row>
    <row r="73" spans="1:12" x14ac:dyDescent="0.2">
      <c r="A73" s="17">
        <v>64</v>
      </c>
      <c r="B73" s="9">
        <v>0</v>
      </c>
      <c r="C73" s="9">
        <v>441</v>
      </c>
      <c r="D73" s="9">
        <v>445</v>
      </c>
      <c r="E73" s="18">
        <v>0.5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95769.953398571655</v>
      </c>
      <c r="I73" s="14">
        <f t="shared" si="4"/>
        <v>0</v>
      </c>
      <c r="J73" s="14">
        <f t="shared" ref="J73:J108" si="8">H74+I73*E73</f>
        <v>95769.953398571655</v>
      </c>
      <c r="K73" s="14">
        <f t="shared" ref="K73:K97" si="9">K74+J73</f>
        <v>2151603.2039650041</v>
      </c>
      <c r="L73" s="21">
        <f t="shared" si="5"/>
        <v>22.466369958545826</v>
      </c>
    </row>
    <row r="74" spans="1:12" x14ac:dyDescent="0.2">
      <c r="A74" s="17">
        <v>65</v>
      </c>
      <c r="B74" s="9">
        <v>4</v>
      </c>
      <c r="C74" s="9">
        <v>423</v>
      </c>
      <c r="D74" s="9">
        <v>446</v>
      </c>
      <c r="E74" s="18">
        <v>0.5</v>
      </c>
      <c r="F74" s="19">
        <f t="shared" ref="F74:F108" si="10">B74/((C74+D74)/2)</f>
        <v>9.2059838895281933E-3</v>
      </c>
      <c r="G74" s="19">
        <f t="shared" si="7"/>
        <v>9.1638029782359683E-3</v>
      </c>
      <c r="H74" s="14">
        <f t="shared" si="6"/>
        <v>95769.953398571655</v>
      </c>
      <c r="I74" s="14">
        <f t="shared" ref="I74:I108" si="11">H74*G74</f>
        <v>877.61698417935088</v>
      </c>
      <c r="J74" s="14">
        <f t="shared" si="8"/>
        <v>95331.14490648199</v>
      </c>
      <c r="K74" s="14">
        <f t="shared" si="9"/>
        <v>2055833.2505664323</v>
      </c>
      <c r="L74" s="21">
        <f t="shared" ref="L74:L108" si="12">K74/H74</f>
        <v>21.466369958545826</v>
      </c>
    </row>
    <row r="75" spans="1:12" x14ac:dyDescent="0.2">
      <c r="A75" s="17">
        <v>66</v>
      </c>
      <c r="B75" s="9">
        <v>5</v>
      </c>
      <c r="C75" s="9">
        <v>384</v>
      </c>
      <c r="D75" s="9">
        <v>424</v>
      </c>
      <c r="E75" s="18">
        <v>0.5</v>
      </c>
      <c r="F75" s="19">
        <f t="shared" si="10"/>
        <v>1.2376237623762377E-2</v>
      </c>
      <c r="G75" s="19">
        <f t="shared" si="7"/>
        <v>1.2300123001230014E-2</v>
      </c>
      <c r="H75" s="14">
        <f t="shared" ref="H75:H108" si="13">H74-I74</f>
        <v>94892.33641439231</v>
      </c>
      <c r="I75" s="14">
        <f t="shared" si="11"/>
        <v>1167.1874097711234</v>
      </c>
      <c r="J75" s="14">
        <f t="shared" si="8"/>
        <v>94308.74270950674</v>
      </c>
      <c r="K75" s="14">
        <f t="shared" si="9"/>
        <v>1960502.1056599503</v>
      </c>
      <c r="L75" s="21">
        <f t="shared" si="12"/>
        <v>20.66027858243989</v>
      </c>
    </row>
    <row r="76" spans="1:12" x14ac:dyDescent="0.2">
      <c r="A76" s="17">
        <v>67</v>
      </c>
      <c r="B76" s="9">
        <v>0</v>
      </c>
      <c r="C76" s="9">
        <v>328</v>
      </c>
      <c r="D76" s="9">
        <v>381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93725.149004621184</v>
      </c>
      <c r="I76" s="14">
        <f t="shared" si="11"/>
        <v>0</v>
      </c>
      <c r="J76" s="14">
        <f t="shared" si="8"/>
        <v>93725.149004621184</v>
      </c>
      <c r="K76" s="14">
        <f t="shared" si="9"/>
        <v>1866193.3629504435</v>
      </c>
      <c r="L76" s="21">
        <f t="shared" si="12"/>
        <v>19.911340582221207</v>
      </c>
    </row>
    <row r="77" spans="1:12" x14ac:dyDescent="0.2">
      <c r="A77" s="17">
        <v>68</v>
      </c>
      <c r="B77" s="9">
        <v>2</v>
      </c>
      <c r="C77" s="9">
        <v>357</v>
      </c>
      <c r="D77" s="9">
        <v>335</v>
      </c>
      <c r="E77" s="18">
        <v>0.5</v>
      </c>
      <c r="F77" s="19">
        <f t="shared" si="10"/>
        <v>5.7803468208092483E-3</v>
      </c>
      <c r="G77" s="19">
        <f t="shared" si="7"/>
        <v>5.7636887608069169E-3</v>
      </c>
      <c r="H77" s="14">
        <f t="shared" si="13"/>
        <v>93725.149004621184</v>
      </c>
      <c r="I77" s="14">
        <f t="shared" si="11"/>
        <v>540.20258792288871</v>
      </c>
      <c r="J77" s="14">
        <f t="shared" si="8"/>
        <v>93455.047710659739</v>
      </c>
      <c r="K77" s="14">
        <f t="shared" si="9"/>
        <v>1772468.2139458223</v>
      </c>
      <c r="L77" s="21">
        <f t="shared" si="12"/>
        <v>18.911340582221207</v>
      </c>
    </row>
    <row r="78" spans="1:12" x14ac:dyDescent="0.2">
      <c r="A78" s="17">
        <v>69</v>
      </c>
      <c r="B78" s="9">
        <v>4</v>
      </c>
      <c r="C78" s="9">
        <v>340</v>
      </c>
      <c r="D78" s="9">
        <v>366</v>
      </c>
      <c r="E78" s="18">
        <v>0.5</v>
      </c>
      <c r="F78" s="19">
        <f t="shared" si="10"/>
        <v>1.1331444759206799E-2</v>
      </c>
      <c r="G78" s="19">
        <f t="shared" si="7"/>
        <v>1.1267605633802816E-2</v>
      </c>
      <c r="H78" s="14">
        <f t="shared" si="13"/>
        <v>93184.946416698294</v>
      </c>
      <c r="I78" s="14">
        <f t="shared" si="11"/>
        <v>1049.9712272304032</v>
      </c>
      <c r="J78" s="14">
        <f t="shared" si="8"/>
        <v>92659.9608030831</v>
      </c>
      <c r="K78" s="14">
        <f t="shared" si="9"/>
        <v>1679013.1662351626</v>
      </c>
      <c r="L78" s="21">
        <f t="shared" si="12"/>
        <v>18.018072991393506</v>
      </c>
    </row>
    <row r="79" spans="1:12" x14ac:dyDescent="0.2">
      <c r="A79" s="17">
        <v>70</v>
      </c>
      <c r="B79" s="9">
        <v>2</v>
      </c>
      <c r="C79" s="9">
        <v>342</v>
      </c>
      <c r="D79" s="9">
        <v>343</v>
      </c>
      <c r="E79" s="18">
        <v>0.5</v>
      </c>
      <c r="F79" s="19">
        <f t="shared" si="10"/>
        <v>5.8394160583941602E-3</v>
      </c>
      <c r="G79" s="19">
        <f t="shared" si="7"/>
        <v>5.8224163027656472E-3</v>
      </c>
      <c r="H79" s="14">
        <f t="shared" si="13"/>
        <v>92134.975189467892</v>
      </c>
      <c r="I79" s="14">
        <f t="shared" si="11"/>
        <v>536.4481815980663</v>
      </c>
      <c r="J79" s="14">
        <f t="shared" si="8"/>
        <v>91866.751098668858</v>
      </c>
      <c r="K79" s="14">
        <f t="shared" si="9"/>
        <v>1586353.2054320795</v>
      </c>
      <c r="L79" s="21">
        <f t="shared" si="12"/>
        <v>17.217709150839585</v>
      </c>
    </row>
    <row r="80" spans="1:12" x14ac:dyDescent="0.2">
      <c r="A80" s="17">
        <v>71</v>
      </c>
      <c r="B80" s="9">
        <v>4</v>
      </c>
      <c r="C80" s="9">
        <v>273</v>
      </c>
      <c r="D80" s="9">
        <v>338</v>
      </c>
      <c r="E80" s="18">
        <v>0.5</v>
      </c>
      <c r="F80" s="19">
        <f t="shared" si="10"/>
        <v>1.3093289689034371E-2</v>
      </c>
      <c r="G80" s="19">
        <f t="shared" si="7"/>
        <v>1.3008130081300813E-2</v>
      </c>
      <c r="H80" s="14">
        <f t="shared" si="13"/>
        <v>91598.527007869823</v>
      </c>
      <c r="I80" s="14">
        <f t="shared" si="11"/>
        <v>1191.5255545739165</v>
      </c>
      <c r="J80" s="14">
        <f t="shared" si="8"/>
        <v>91002.764230582863</v>
      </c>
      <c r="K80" s="14">
        <f t="shared" si="9"/>
        <v>1494486.4543334106</v>
      </c>
      <c r="L80" s="21">
        <f t="shared" si="12"/>
        <v>16.315616671488719</v>
      </c>
    </row>
    <row r="81" spans="1:12" x14ac:dyDescent="0.2">
      <c r="A81" s="17">
        <v>72</v>
      </c>
      <c r="B81" s="9">
        <v>1</v>
      </c>
      <c r="C81" s="9">
        <v>215</v>
      </c>
      <c r="D81" s="9">
        <v>284</v>
      </c>
      <c r="E81" s="18">
        <v>0.5</v>
      </c>
      <c r="F81" s="19">
        <f t="shared" si="10"/>
        <v>4.0080160320641279E-3</v>
      </c>
      <c r="G81" s="19">
        <f t="shared" si="7"/>
        <v>4.0000000000000001E-3</v>
      </c>
      <c r="H81" s="14">
        <f t="shared" si="13"/>
        <v>90407.001453295903</v>
      </c>
      <c r="I81" s="14">
        <f t="shared" si="11"/>
        <v>361.62800581318362</v>
      </c>
      <c r="J81" s="14">
        <f t="shared" si="8"/>
        <v>90226.18745038932</v>
      </c>
      <c r="K81" s="14">
        <f t="shared" si="9"/>
        <v>1403483.6901028277</v>
      </c>
      <c r="L81" s="21">
        <f t="shared" si="12"/>
        <v>15.524059724819708</v>
      </c>
    </row>
    <row r="82" spans="1:12" x14ac:dyDescent="0.2">
      <c r="A82" s="17">
        <v>73</v>
      </c>
      <c r="B82" s="9">
        <v>4</v>
      </c>
      <c r="C82" s="9">
        <v>303</v>
      </c>
      <c r="D82" s="9">
        <v>225</v>
      </c>
      <c r="E82" s="18">
        <v>0.5</v>
      </c>
      <c r="F82" s="19">
        <f t="shared" si="10"/>
        <v>1.5151515151515152E-2</v>
      </c>
      <c r="G82" s="19">
        <f t="shared" si="7"/>
        <v>1.5037593984962407E-2</v>
      </c>
      <c r="H82" s="14">
        <f t="shared" si="13"/>
        <v>90045.373447482722</v>
      </c>
      <c r="I82" s="14">
        <f t="shared" si="11"/>
        <v>1354.0657661275598</v>
      </c>
      <c r="J82" s="14">
        <f t="shared" si="8"/>
        <v>89368.340564418933</v>
      </c>
      <c r="K82" s="14">
        <f t="shared" si="9"/>
        <v>1313257.5026524384</v>
      </c>
      <c r="L82" s="21">
        <f t="shared" si="12"/>
        <v>14.584397314076011</v>
      </c>
    </row>
    <row r="83" spans="1:12" x14ac:dyDescent="0.2">
      <c r="A83" s="17">
        <v>74</v>
      </c>
      <c r="B83" s="9">
        <v>8</v>
      </c>
      <c r="C83" s="9">
        <v>169</v>
      </c>
      <c r="D83" s="9">
        <v>305</v>
      </c>
      <c r="E83" s="18">
        <v>0.5</v>
      </c>
      <c r="F83" s="19">
        <f t="shared" si="10"/>
        <v>3.3755274261603373E-2</v>
      </c>
      <c r="G83" s="19">
        <f t="shared" si="7"/>
        <v>3.3195020746887967E-2</v>
      </c>
      <c r="H83" s="14">
        <f t="shared" si="13"/>
        <v>88691.30768135516</v>
      </c>
      <c r="I83" s="14">
        <f t="shared" si="11"/>
        <v>2944.1097985512088</v>
      </c>
      <c r="J83" s="14">
        <f t="shared" si="8"/>
        <v>87219.252782079566</v>
      </c>
      <c r="K83" s="14">
        <f t="shared" si="9"/>
        <v>1223889.1620880193</v>
      </c>
      <c r="L83" s="21">
        <f t="shared" si="12"/>
        <v>13.799426280703125</v>
      </c>
    </row>
    <row r="84" spans="1:12" x14ac:dyDescent="0.2">
      <c r="A84" s="17">
        <v>75</v>
      </c>
      <c r="B84" s="9">
        <v>2</v>
      </c>
      <c r="C84" s="9">
        <v>199</v>
      </c>
      <c r="D84" s="9">
        <v>173</v>
      </c>
      <c r="E84" s="18">
        <v>0.5</v>
      </c>
      <c r="F84" s="19">
        <f t="shared" si="10"/>
        <v>1.0752688172043012E-2</v>
      </c>
      <c r="G84" s="19">
        <f t="shared" si="7"/>
        <v>1.0695187165775402E-2</v>
      </c>
      <c r="H84" s="14">
        <f t="shared" si="13"/>
        <v>85747.197882803957</v>
      </c>
      <c r="I84" s="14">
        <f t="shared" si="11"/>
        <v>917.08233029736857</v>
      </c>
      <c r="J84" s="14">
        <f t="shared" si="8"/>
        <v>85288.656717655263</v>
      </c>
      <c r="K84" s="14">
        <f t="shared" si="9"/>
        <v>1136669.9093059397</v>
      </c>
      <c r="L84" s="21">
        <f t="shared" si="12"/>
        <v>13.256058942701513</v>
      </c>
    </row>
    <row r="85" spans="1:12" x14ac:dyDescent="0.2">
      <c r="A85" s="17">
        <v>76</v>
      </c>
      <c r="B85" s="9">
        <v>3</v>
      </c>
      <c r="C85" s="9">
        <v>224</v>
      </c>
      <c r="D85" s="9">
        <v>193</v>
      </c>
      <c r="E85" s="18">
        <v>0.5</v>
      </c>
      <c r="F85" s="19">
        <f t="shared" si="10"/>
        <v>1.4388489208633094E-2</v>
      </c>
      <c r="G85" s="19">
        <f t="shared" si="7"/>
        <v>1.4285714285714287E-2</v>
      </c>
      <c r="H85" s="14">
        <f t="shared" si="13"/>
        <v>84830.115552506584</v>
      </c>
      <c r="I85" s="14">
        <f t="shared" si="11"/>
        <v>1211.858793607237</v>
      </c>
      <c r="J85" s="14">
        <f t="shared" si="8"/>
        <v>84224.186155702962</v>
      </c>
      <c r="K85" s="14">
        <f t="shared" si="9"/>
        <v>1051381.2525882844</v>
      </c>
      <c r="L85" s="21">
        <f t="shared" si="12"/>
        <v>12.393962282622612</v>
      </c>
    </row>
    <row r="86" spans="1:12" x14ac:dyDescent="0.2">
      <c r="A86" s="17">
        <v>77</v>
      </c>
      <c r="B86" s="9">
        <v>4</v>
      </c>
      <c r="C86" s="9">
        <v>259</v>
      </c>
      <c r="D86" s="9">
        <v>227</v>
      </c>
      <c r="E86" s="18">
        <v>0.5</v>
      </c>
      <c r="F86" s="19">
        <f t="shared" si="10"/>
        <v>1.646090534979424E-2</v>
      </c>
      <c r="G86" s="19">
        <f t="shared" si="7"/>
        <v>1.6326530612244899E-2</v>
      </c>
      <c r="H86" s="14">
        <f t="shared" si="13"/>
        <v>83618.256758899341</v>
      </c>
      <c r="I86" s="14">
        <f t="shared" si="11"/>
        <v>1365.196028716724</v>
      </c>
      <c r="J86" s="14">
        <f t="shared" si="8"/>
        <v>82935.658744540982</v>
      </c>
      <c r="K86" s="14">
        <f t="shared" si="9"/>
        <v>967157.0664325814</v>
      </c>
      <c r="L86" s="21">
        <f t="shared" si="12"/>
        <v>11.566338547588158</v>
      </c>
    </row>
    <row r="87" spans="1:12" x14ac:dyDescent="0.2">
      <c r="A87" s="17">
        <v>78</v>
      </c>
      <c r="B87" s="9">
        <v>9</v>
      </c>
      <c r="C87" s="9">
        <v>221</v>
      </c>
      <c r="D87" s="9">
        <v>266</v>
      </c>
      <c r="E87" s="18">
        <v>0.5</v>
      </c>
      <c r="F87" s="19">
        <f t="shared" si="10"/>
        <v>3.6960985626283367E-2</v>
      </c>
      <c r="G87" s="19">
        <f t="shared" si="7"/>
        <v>3.6290322580645164E-2</v>
      </c>
      <c r="H87" s="14">
        <f t="shared" si="13"/>
        <v>82253.060730182624</v>
      </c>
      <c r="I87" s="14">
        <f t="shared" si="11"/>
        <v>2984.9901071437243</v>
      </c>
      <c r="J87" s="14">
        <f t="shared" si="8"/>
        <v>80760.565676610771</v>
      </c>
      <c r="K87" s="14">
        <f t="shared" si="9"/>
        <v>884221.4076880404</v>
      </c>
      <c r="L87" s="21">
        <f t="shared" si="12"/>
        <v>10.750012216427793</v>
      </c>
    </row>
    <row r="88" spans="1:12" x14ac:dyDescent="0.2">
      <c r="A88" s="17">
        <v>79</v>
      </c>
      <c r="B88" s="9">
        <v>6</v>
      </c>
      <c r="C88" s="9">
        <v>232</v>
      </c>
      <c r="D88" s="9">
        <v>222</v>
      </c>
      <c r="E88" s="18">
        <v>0.5</v>
      </c>
      <c r="F88" s="19">
        <f t="shared" si="10"/>
        <v>2.643171806167401E-2</v>
      </c>
      <c r="G88" s="19">
        <f t="shared" si="7"/>
        <v>2.6086956521739129E-2</v>
      </c>
      <c r="H88" s="14">
        <f t="shared" si="13"/>
        <v>79268.070623038904</v>
      </c>
      <c r="I88" s="14">
        <f t="shared" si="11"/>
        <v>2067.8627119053626</v>
      </c>
      <c r="J88" s="14">
        <f t="shared" si="8"/>
        <v>78234.139267086226</v>
      </c>
      <c r="K88" s="14">
        <f t="shared" si="9"/>
        <v>803460.8420114296</v>
      </c>
      <c r="L88" s="21">
        <f t="shared" si="12"/>
        <v>10.135995940058965</v>
      </c>
    </row>
    <row r="89" spans="1:12" x14ac:dyDescent="0.2">
      <c r="A89" s="17">
        <v>80</v>
      </c>
      <c r="B89" s="9">
        <v>13</v>
      </c>
      <c r="C89" s="9">
        <v>242</v>
      </c>
      <c r="D89" s="9">
        <v>233</v>
      </c>
      <c r="E89" s="18">
        <v>0.5</v>
      </c>
      <c r="F89" s="19">
        <f t="shared" si="10"/>
        <v>5.473684210526316E-2</v>
      </c>
      <c r="G89" s="19">
        <f t="shared" si="7"/>
        <v>5.3278688524590168E-2</v>
      </c>
      <c r="H89" s="14">
        <f t="shared" si="13"/>
        <v>77200.207911133548</v>
      </c>
      <c r="I89" s="14">
        <f t="shared" si="11"/>
        <v>4113.1258313308863</v>
      </c>
      <c r="J89" s="14">
        <f t="shared" si="8"/>
        <v>75143.644995468116</v>
      </c>
      <c r="K89" s="14">
        <f t="shared" si="9"/>
        <v>725226.70274434332</v>
      </c>
      <c r="L89" s="21">
        <f t="shared" si="12"/>
        <v>9.3941029741676854</v>
      </c>
    </row>
    <row r="90" spans="1:12" x14ac:dyDescent="0.2">
      <c r="A90" s="17">
        <v>81</v>
      </c>
      <c r="B90" s="9">
        <v>13</v>
      </c>
      <c r="C90" s="9">
        <v>244</v>
      </c>
      <c r="D90" s="9">
        <v>240</v>
      </c>
      <c r="E90" s="18">
        <v>0.5</v>
      </c>
      <c r="F90" s="19">
        <f t="shared" si="10"/>
        <v>5.3719008264462811E-2</v>
      </c>
      <c r="G90" s="19">
        <f t="shared" si="7"/>
        <v>5.2313883299798788E-2</v>
      </c>
      <c r="H90" s="14">
        <f t="shared" si="13"/>
        <v>73087.082079802669</v>
      </c>
      <c r="I90" s="14">
        <f t="shared" si="11"/>
        <v>3823.4690826456122</v>
      </c>
      <c r="J90" s="14">
        <f t="shared" si="8"/>
        <v>71175.347538479866</v>
      </c>
      <c r="K90" s="14">
        <f t="shared" si="9"/>
        <v>650083.05774887523</v>
      </c>
      <c r="L90" s="21">
        <f t="shared" si="12"/>
        <v>8.8946369077788532</v>
      </c>
    </row>
    <row r="91" spans="1:12" x14ac:dyDescent="0.2">
      <c r="A91" s="17">
        <v>82</v>
      </c>
      <c r="B91" s="9">
        <v>16</v>
      </c>
      <c r="C91" s="9">
        <v>231</v>
      </c>
      <c r="D91" s="9">
        <v>248</v>
      </c>
      <c r="E91" s="18">
        <v>0.5</v>
      </c>
      <c r="F91" s="19">
        <f t="shared" si="10"/>
        <v>6.6805845511482248E-2</v>
      </c>
      <c r="G91" s="19">
        <f t="shared" si="7"/>
        <v>6.4646464646464646E-2</v>
      </c>
      <c r="H91" s="14">
        <f t="shared" si="13"/>
        <v>69263.612997157063</v>
      </c>
      <c r="I91" s="14">
        <f t="shared" si="11"/>
        <v>4477.6477089071232</v>
      </c>
      <c r="J91" s="14">
        <f t="shared" si="8"/>
        <v>67024.789142703492</v>
      </c>
      <c r="K91" s="14">
        <f t="shared" si="9"/>
        <v>578907.71021039539</v>
      </c>
      <c r="L91" s="21">
        <f t="shared" si="12"/>
        <v>8.3580351234948829</v>
      </c>
    </row>
    <row r="92" spans="1:12" x14ac:dyDescent="0.2">
      <c r="A92" s="17">
        <v>83</v>
      </c>
      <c r="B92" s="9">
        <v>13</v>
      </c>
      <c r="C92" s="9">
        <v>207</v>
      </c>
      <c r="D92" s="9">
        <v>226</v>
      </c>
      <c r="E92" s="18">
        <v>0.5</v>
      </c>
      <c r="F92" s="19">
        <f t="shared" si="10"/>
        <v>6.0046189376443418E-2</v>
      </c>
      <c r="G92" s="19">
        <f t="shared" si="7"/>
        <v>5.829596412556054E-2</v>
      </c>
      <c r="H92" s="14">
        <f t="shared" si="13"/>
        <v>64785.965288249936</v>
      </c>
      <c r="I92" s="14">
        <f t="shared" si="11"/>
        <v>3776.7603082836285</v>
      </c>
      <c r="J92" s="14">
        <f t="shared" si="8"/>
        <v>62897.585134108122</v>
      </c>
      <c r="K92" s="14">
        <f t="shared" si="9"/>
        <v>511882.92106769193</v>
      </c>
      <c r="L92" s="21">
        <f t="shared" si="12"/>
        <v>7.9011390629156963</v>
      </c>
    </row>
    <row r="93" spans="1:12" x14ac:dyDescent="0.2">
      <c r="A93" s="17">
        <v>84</v>
      </c>
      <c r="B93" s="9">
        <v>18</v>
      </c>
      <c r="C93" s="9">
        <v>218</v>
      </c>
      <c r="D93" s="9">
        <v>208</v>
      </c>
      <c r="E93" s="18">
        <v>0.5</v>
      </c>
      <c r="F93" s="19">
        <f t="shared" si="10"/>
        <v>8.4507042253521125E-2</v>
      </c>
      <c r="G93" s="19">
        <f t="shared" si="7"/>
        <v>8.1081081081081086E-2</v>
      </c>
      <c r="H93" s="14">
        <f t="shared" si="13"/>
        <v>61009.204979966307</v>
      </c>
      <c r="I93" s="14">
        <f t="shared" si="11"/>
        <v>4946.6922956729441</v>
      </c>
      <c r="J93" s="14">
        <f t="shared" si="8"/>
        <v>58535.85883212983</v>
      </c>
      <c r="K93" s="14">
        <f t="shared" si="9"/>
        <v>448985.33593358379</v>
      </c>
      <c r="L93" s="21">
        <f t="shared" si="12"/>
        <v>7.3593048144295246</v>
      </c>
    </row>
    <row r="94" spans="1:12" x14ac:dyDescent="0.2">
      <c r="A94" s="17">
        <v>85</v>
      </c>
      <c r="B94" s="9">
        <v>18</v>
      </c>
      <c r="C94" s="9">
        <v>195</v>
      </c>
      <c r="D94" s="9">
        <v>216</v>
      </c>
      <c r="E94" s="18">
        <v>0.5</v>
      </c>
      <c r="F94" s="19">
        <f t="shared" si="10"/>
        <v>8.7591240875912413E-2</v>
      </c>
      <c r="G94" s="19">
        <f t="shared" si="7"/>
        <v>8.3916083916083919E-2</v>
      </c>
      <c r="H94" s="14">
        <f t="shared" si="13"/>
        <v>56062.512684293361</v>
      </c>
      <c r="I94" s="14">
        <f t="shared" si="11"/>
        <v>4704.5465189616807</v>
      </c>
      <c r="J94" s="14">
        <f t="shared" si="8"/>
        <v>53710.23942481252</v>
      </c>
      <c r="K94" s="14">
        <f t="shared" si="9"/>
        <v>390449.47710145393</v>
      </c>
      <c r="L94" s="21">
        <f t="shared" si="12"/>
        <v>6.9645375921733068</v>
      </c>
    </row>
    <row r="95" spans="1:12" x14ac:dyDescent="0.2">
      <c r="A95" s="17">
        <v>86</v>
      </c>
      <c r="B95" s="9">
        <v>19</v>
      </c>
      <c r="C95" s="9">
        <v>220</v>
      </c>
      <c r="D95" s="9">
        <v>195</v>
      </c>
      <c r="E95" s="18">
        <v>0.5</v>
      </c>
      <c r="F95" s="19">
        <f t="shared" si="10"/>
        <v>9.1566265060240959E-2</v>
      </c>
      <c r="G95" s="19">
        <f t="shared" si="7"/>
        <v>8.7557603686635926E-2</v>
      </c>
      <c r="H95" s="14">
        <f t="shared" si="13"/>
        <v>51357.96616533168</v>
      </c>
      <c r="I95" s="14">
        <f t="shared" si="11"/>
        <v>4496.7804476557685</v>
      </c>
      <c r="J95" s="14">
        <f t="shared" si="8"/>
        <v>49109.57594150379</v>
      </c>
      <c r="K95" s="14">
        <f t="shared" si="9"/>
        <v>336739.23767664138</v>
      </c>
      <c r="L95" s="21">
        <f t="shared" si="12"/>
        <v>6.5567089746624641</v>
      </c>
    </row>
    <row r="96" spans="1:12" x14ac:dyDescent="0.2">
      <c r="A96" s="17">
        <v>87</v>
      </c>
      <c r="B96" s="9">
        <v>22</v>
      </c>
      <c r="C96" s="9">
        <v>193</v>
      </c>
      <c r="D96" s="9">
        <v>217</v>
      </c>
      <c r="E96" s="18">
        <v>0.5</v>
      </c>
      <c r="F96" s="19">
        <f t="shared" si="10"/>
        <v>0.10731707317073171</v>
      </c>
      <c r="G96" s="19">
        <f t="shared" si="7"/>
        <v>0.10185185185185185</v>
      </c>
      <c r="H96" s="14">
        <f t="shared" si="13"/>
        <v>46861.185717675908</v>
      </c>
      <c r="I96" s="14">
        <f t="shared" si="11"/>
        <v>4772.8985453188425</v>
      </c>
      <c r="J96" s="14">
        <f t="shared" si="8"/>
        <v>44474.736445016482</v>
      </c>
      <c r="K96" s="14">
        <f t="shared" si="9"/>
        <v>287629.66173513758</v>
      </c>
      <c r="L96" s="21">
        <f t="shared" si="12"/>
        <v>6.1379083207159324</v>
      </c>
    </row>
    <row r="97" spans="1:12" x14ac:dyDescent="0.2">
      <c r="A97" s="17">
        <v>88</v>
      </c>
      <c r="B97" s="9">
        <v>19</v>
      </c>
      <c r="C97" s="9">
        <v>159</v>
      </c>
      <c r="D97" s="9">
        <v>194</v>
      </c>
      <c r="E97" s="18">
        <v>0.5</v>
      </c>
      <c r="F97" s="19">
        <f t="shared" si="10"/>
        <v>0.10764872521246459</v>
      </c>
      <c r="G97" s="19">
        <f t="shared" si="7"/>
        <v>0.10215053763440861</v>
      </c>
      <c r="H97" s="14">
        <f t="shared" si="13"/>
        <v>42088.287172357064</v>
      </c>
      <c r="I97" s="14">
        <f t="shared" si="11"/>
        <v>4299.3411627676578</v>
      </c>
      <c r="J97" s="14">
        <f t="shared" si="8"/>
        <v>39938.61659097323</v>
      </c>
      <c r="K97" s="14">
        <f t="shared" si="9"/>
        <v>243154.92529012111</v>
      </c>
      <c r="L97" s="21">
        <f t="shared" si="12"/>
        <v>5.7772587488383591</v>
      </c>
    </row>
    <row r="98" spans="1:12" x14ac:dyDescent="0.2">
      <c r="A98" s="17">
        <v>89</v>
      </c>
      <c r="B98" s="9">
        <v>17</v>
      </c>
      <c r="C98" s="9">
        <v>176</v>
      </c>
      <c r="D98" s="9">
        <v>152</v>
      </c>
      <c r="E98" s="18">
        <v>0.5</v>
      </c>
      <c r="F98" s="19">
        <f t="shared" si="10"/>
        <v>0.10365853658536585</v>
      </c>
      <c r="G98" s="19">
        <f t="shared" si="7"/>
        <v>9.8550724637681164E-2</v>
      </c>
      <c r="H98" s="14">
        <f t="shared" si="13"/>
        <v>37788.946009589403</v>
      </c>
      <c r="I98" s="14">
        <f t="shared" si="11"/>
        <v>3724.1280125392454</v>
      </c>
      <c r="J98" s="14">
        <f t="shared" si="8"/>
        <v>35926.882003319784</v>
      </c>
      <c r="K98" s="14">
        <f>K99+J98</f>
        <v>203216.30869914789</v>
      </c>
      <c r="L98" s="21">
        <f t="shared" si="12"/>
        <v>5.377665432837933</v>
      </c>
    </row>
    <row r="99" spans="1:12" x14ac:dyDescent="0.2">
      <c r="A99" s="17">
        <v>90</v>
      </c>
      <c r="B99" s="9">
        <v>19</v>
      </c>
      <c r="C99" s="9">
        <v>163</v>
      </c>
      <c r="D99" s="9">
        <v>158</v>
      </c>
      <c r="E99" s="18">
        <v>0.5</v>
      </c>
      <c r="F99" s="23">
        <f t="shared" si="10"/>
        <v>0.11838006230529595</v>
      </c>
      <c r="G99" s="23">
        <f t="shared" si="7"/>
        <v>0.11176470588235295</v>
      </c>
      <c r="H99" s="24">
        <f t="shared" si="13"/>
        <v>34064.817997050159</v>
      </c>
      <c r="I99" s="24">
        <f t="shared" si="11"/>
        <v>3807.2443643761944</v>
      </c>
      <c r="J99" s="24">
        <f t="shared" si="8"/>
        <v>32161.195814862062</v>
      </c>
      <c r="K99" s="24">
        <f t="shared" ref="K99:K108" si="14">K100+J99</f>
        <v>167289.42669582812</v>
      </c>
      <c r="L99" s="25">
        <f t="shared" si="12"/>
        <v>4.9109150299970645</v>
      </c>
    </row>
    <row r="100" spans="1:12" x14ac:dyDescent="0.2">
      <c r="A100" s="17">
        <v>91</v>
      </c>
      <c r="B100" s="9">
        <v>29</v>
      </c>
      <c r="C100" s="9">
        <v>150</v>
      </c>
      <c r="D100" s="9">
        <v>149</v>
      </c>
      <c r="E100" s="18">
        <v>0.5</v>
      </c>
      <c r="F100" s="23">
        <f t="shared" si="10"/>
        <v>0.1939799331103679</v>
      </c>
      <c r="G100" s="23">
        <f t="shared" si="7"/>
        <v>0.17682926829268295</v>
      </c>
      <c r="H100" s="24">
        <f t="shared" si="13"/>
        <v>30257.573632673964</v>
      </c>
      <c r="I100" s="24">
        <f t="shared" si="11"/>
        <v>5350.4246057777136</v>
      </c>
      <c r="J100" s="24">
        <f t="shared" si="8"/>
        <v>27582.361329785108</v>
      </c>
      <c r="K100" s="24">
        <f t="shared" si="14"/>
        <v>135128.23088096606</v>
      </c>
      <c r="L100" s="25">
        <f t="shared" si="12"/>
        <v>4.4659308284735166</v>
      </c>
    </row>
    <row r="101" spans="1:12" x14ac:dyDescent="0.2">
      <c r="A101" s="17">
        <v>92</v>
      </c>
      <c r="B101" s="9">
        <v>19</v>
      </c>
      <c r="C101" s="9">
        <v>117</v>
      </c>
      <c r="D101" s="9">
        <v>134</v>
      </c>
      <c r="E101" s="18">
        <v>0.5</v>
      </c>
      <c r="F101" s="23">
        <f t="shared" si="10"/>
        <v>0.15139442231075698</v>
      </c>
      <c r="G101" s="23">
        <f t="shared" si="7"/>
        <v>0.14074074074074075</v>
      </c>
      <c r="H101" s="24">
        <f t="shared" si="13"/>
        <v>24907.149026896252</v>
      </c>
      <c r="I101" s="24">
        <f t="shared" si="11"/>
        <v>3505.4506037853985</v>
      </c>
      <c r="J101" s="24">
        <f t="shared" si="8"/>
        <v>23154.423725003555</v>
      </c>
      <c r="K101" s="24">
        <f t="shared" si="14"/>
        <v>107545.86955118095</v>
      </c>
      <c r="L101" s="25">
        <f t="shared" si="12"/>
        <v>4.3178715249604194</v>
      </c>
    </row>
    <row r="102" spans="1:12" x14ac:dyDescent="0.2">
      <c r="A102" s="17">
        <v>93</v>
      </c>
      <c r="B102" s="9">
        <v>23</v>
      </c>
      <c r="C102" s="9">
        <v>103</v>
      </c>
      <c r="D102" s="9">
        <v>99</v>
      </c>
      <c r="E102" s="18">
        <v>0.5</v>
      </c>
      <c r="F102" s="23">
        <f t="shared" si="10"/>
        <v>0.22772277227722773</v>
      </c>
      <c r="G102" s="23">
        <f t="shared" si="7"/>
        <v>0.20444444444444443</v>
      </c>
      <c r="H102" s="24">
        <f t="shared" si="13"/>
        <v>21401.698423110854</v>
      </c>
      <c r="I102" s="24">
        <f t="shared" si="11"/>
        <v>4375.4583442804415</v>
      </c>
      <c r="J102" s="24">
        <f t="shared" si="8"/>
        <v>19213.969250970636</v>
      </c>
      <c r="K102" s="24">
        <f t="shared" si="14"/>
        <v>84391.445826177398</v>
      </c>
      <c r="L102" s="25">
        <f t="shared" si="12"/>
        <v>3.9432125506004883</v>
      </c>
    </row>
    <row r="103" spans="1:12" x14ac:dyDescent="0.2">
      <c r="A103" s="17">
        <v>94</v>
      </c>
      <c r="B103" s="9">
        <v>12</v>
      </c>
      <c r="C103" s="9">
        <v>60</v>
      </c>
      <c r="D103" s="9">
        <v>96</v>
      </c>
      <c r="E103" s="18">
        <v>0.5</v>
      </c>
      <c r="F103" s="23">
        <f t="shared" si="10"/>
        <v>0.15384615384615385</v>
      </c>
      <c r="G103" s="23">
        <f t="shared" si="7"/>
        <v>0.14285714285714288</v>
      </c>
      <c r="H103" s="24">
        <f t="shared" si="13"/>
        <v>17026.240078830415</v>
      </c>
      <c r="I103" s="24">
        <f t="shared" si="11"/>
        <v>2432.3200112614882</v>
      </c>
      <c r="J103" s="24">
        <f t="shared" si="8"/>
        <v>15810.08007319967</v>
      </c>
      <c r="K103" s="24">
        <f t="shared" si="14"/>
        <v>65177.476575206754</v>
      </c>
      <c r="L103" s="25">
        <f t="shared" si="12"/>
        <v>3.8280604686318975</v>
      </c>
    </row>
    <row r="104" spans="1:12" x14ac:dyDescent="0.2">
      <c r="A104" s="17">
        <v>95</v>
      </c>
      <c r="B104" s="9">
        <v>10</v>
      </c>
      <c r="C104" s="9">
        <v>47</v>
      </c>
      <c r="D104" s="9">
        <v>51</v>
      </c>
      <c r="E104" s="18">
        <v>0.5</v>
      </c>
      <c r="F104" s="23">
        <f t="shared" si="10"/>
        <v>0.20408163265306123</v>
      </c>
      <c r="G104" s="23">
        <f t="shared" si="7"/>
        <v>0.1851851851851852</v>
      </c>
      <c r="H104" s="24">
        <f t="shared" si="13"/>
        <v>14593.920067568926</v>
      </c>
      <c r="I104" s="24">
        <f t="shared" si="11"/>
        <v>2702.577790290542</v>
      </c>
      <c r="J104" s="24">
        <f t="shared" si="8"/>
        <v>13242.631172423657</v>
      </c>
      <c r="K104" s="24">
        <f t="shared" si="14"/>
        <v>49367.396502007083</v>
      </c>
      <c r="L104" s="25">
        <f t="shared" si="12"/>
        <v>3.3827372134038804</v>
      </c>
    </row>
    <row r="105" spans="1:12" x14ac:dyDescent="0.2">
      <c r="A105" s="17">
        <v>96</v>
      </c>
      <c r="B105" s="9">
        <v>14</v>
      </c>
      <c r="C105" s="9">
        <v>51</v>
      </c>
      <c r="D105" s="9">
        <v>33</v>
      </c>
      <c r="E105" s="18">
        <v>0.5</v>
      </c>
      <c r="F105" s="23">
        <f t="shared" si="10"/>
        <v>0.33333333333333331</v>
      </c>
      <c r="G105" s="23">
        <f t="shared" si="7"/>
        <v>0.2857142857142857</v>
      </c>
      <c r="H105" s="24">
        <f t="shared" si="13"/>
        <v>11891.342277278385</v>
      </c>
      <c r="I105" s="24">
        <f t="shared" si="11"/>
        <v>3397.5263649366811</v>
      </c>
      <c r="J105" s="24">
        <f t="shared" si="8"/>
        <v>10192.579094810046</v>
      </c>
      <c r="K105" s="24">
        <f t="shared" si="14"/>
        <v>36124.765329583424</v>
      </c>
      <c r="L105" s="25">
        <f t="shared" si="12"/>
        <v>3.0379047619047621</v>
      </c>
    </row>
    <row r="106" spans="1:12" x14ac:dyDescent="0.2">
      <c r="A106" s="17">
        <v>97</v>
      </c>
      <c r="B106" s="9">
        <v>8</v>
      </c>
      <c r="C106" s="9">
        <v>34</v>
      </c>
      <c r="D106" s="9">
        <v>38</v>
      </c>
      <c r="E106" s="18">
        <v>0.5</v>
      </c>
      <c r="F106" s="23">
        <f t="shared" si="10"/>
        <v>0.22222222222222221</v>
      </c>
      <c r="G106" s="23">
        <f t="shared" si="7"/>
        <v>0.19999999999999998</v>
      </c>
      <c r="H106" s="24">
        <f t="shared" si="13"/>
        <v>8493.8159123417045</v>
      </c>
      <c r="I106" s="24">
        <f t="shared" si="11"/>
        <v>1698.7631824683408</v>
      </c>
      <c r="J106" s="24">
        <f t="shared" si="8"/>
        <v>7644.4343211075338</v>
      </c>
      <c r="K106" s="24">
        <f t="shared" si="14"/>
        <v>25932.186234773377</v>
      </c>
      <c r="L106" s="25">
        <f t="shared" si="12"/>
        <v>3.0530666666666662</v>
      </c>
    </row>
    <row r="107" spans="1:12" x14ac:dyDescent="0.2">
      <c r="A107" s="17">
        <v>98</v>
      </c>
      <c r="B107" s="9">
        <v>9</v>
      </c>
      <c r="C107" s="9">
        <v>25</v>
      </c>
      <c r="D107" s="9">
        <v>22</v>
      </c>
      <c r="E107" s="18">
        <v>0.5</v>
      </c>
      <c r="F107" s="23">
        <f t="shared" si="10"/>
        <v>0.38297872340425532</v>
      </c>
      <c r="G107" s="23">
        <f t="shared" si="7"/>
        <v>0.32142857142857145</v>
      </c>
      <c r="H107" s="24">
        <f t="shared" si="13"/>
        <v>6795.0527298733632</v>
      </c>
      <c r="I107" s="24">
        <f t="shared" si="11"/>
        <v>2184.1240917450095</v>
      </c>
      <c r="J107" s="24">
        <f t="shared" si="8"/>
        <v>5702.9906840008589</v>
      </c>
      <c r="K107" s="24">
        <f t="shared" si="14"/>
        <v>18287.751913665845</v>
      </c>
      <c r="L107" s="25">
        <f t="shared" si="12"/>
        <v>2.6913333333333331</v>
      </c>
    </row>
    <row r="108" spans="1:12" x14ac:dyDescent="0.2">
      <c r="A108" s="17">
        <v>99</v>
      </c>
      <c r="B108" s="9">
        <v>6</v>
      </c>
      <c r="C108" s="9">
        <v>23</v>
      </c>
      <c r="D108" s="9">
        <v>21</v>
      </c>
      <c r="E108" s="18">
        <v>0.5</v>
      </c>
      <c r="F108" s="23">
        <f t="shared" si="10"/>
        <v>0.27272727272727271</v>
      </c>
      <c r="G108" s="23">
        <f t="shared" si="7"/>
        <v>0.24000000000000002</v>
      </c>
      <c r="H108" s="24">
        <f t="shared" si="13"/>
        <v>4610.9286381283537</v>
      </c>
      <c r="I108" s="24">
        <f t="shared" si="11"/>
        <v>1106.6228731508049</v>
      </c>
      <c r="J108" s="24">
        <f t="shared" si="8"/>
        <v>4057.617201552951</v>
      </c>
      <c r="K108" s="24">
        <f t="shared" si="14"/>
        <v>12584.761229664986</v>
      </c>
      <c r="L108" s="25">
        <f t="shared" si="12"/>
        <v>2.7293333333333334</v>
      </c>
    </row>
    <row r="109" spans="1:12" x14ac:dyDescent="0.2">
      <c r="A109" s="17" t="s">
        <v>22</v>
      </c>
      <c r="B109" s="9">
        <v>15</v>
      </c>
      <c r="C109" s="9">
        <v>34</v>
      </c>
      <c r="D109" s="9">
        <v>39</v>
      </c>
      <c r="E109" s="18"/>
      <c r="F109" s="23">
        <f>B109/((C109+D109)/2)</f>
        <v>0.41095890410958902</v>
      </c>
      <c r="G109" s="23">
        <v>1</v>
      </c>
      <c r="H109" s="24">
        <f>H108-I108</f>
        <v>3504.3057649775487</v>
      </c>
      <c r="I109" s="24">
        <f>H109*G109</f>
        <v>3504.3057649775487</v>
      </c>
      <c r="J109" s="24">
        <f>H109/F109</f>
        <v>8527.1440281120358</v>
      </c>
      <c r="K109" s="24">
        <f>J109</f>
        <v>8527.1440281120358</v>
      </c>
      <c r="L109" s="25">
        <f>K109/H109</f>
        <v>2.4333333333333336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3</v>
      </c>
      <c r="C9" s="9">
        <v>906</v>
      </c>
      <c r="D9" s="9">
        <v>896</v>
      </c>
      <c r="E9" s="18">
        <v>0.5</v>
      </c>
      <c r="F9" s="19">
        <f>B9/((C9+D9)/2)</f>
        <v>3.3296337402885681E-3</v>
      </c>
      <c r="G9" s="19">
        <f t="shared" ref="G9:G72" si="0">F9/((1+(1-E9)*F9))</f>
        <v>3.3240997229916896E-3</v>
      </c>
      <c r="H9" s="14">
        <v>100000</v>
      </c>
      <c r="I9" s="14">
        <f>H9*G9</f>
        <v>332.40997229916894</v>
      </c>
      <c r="J9" s="14">
        <f t="shared" ref="J9:J72" si="1">H10+I9*E9</f>
        <v>99833.795013850424</v>
      </c>
      <c r="K9" s="14">
        <f t="shared" ref="K9:K72" si="2">K10+J9</f>
        <v>8526670.2676307764</v>
      </c>
      <c r="L9" s="20">
        <f>K9/H9</f>
        <v>85.266702676307759</v>
      </c>
    </row>
    <row r="10" spans="1:13" x14ac:dyDescent="0.2">
      <c r="A10" s="17">
        <v>1</v>
      </c>
      <c r="B10" s="9">
        <v>0</v>
      </c>
      <c r="C10" s="9">
        <v>1019</v>
      </c>
      <c r="D10" s="9">
        <v>958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99667.590027700833</v>
      </c>
      <c r="I10" s="14">
        <f t="shared" ref="I10:I73" si="4">H10*G10</f>
        <v>0</v>
      </c>
      <c r="J10" s="14">
        <f t="shared" si="1"/>
        <v>99667.590027700833</v>
      </c>
      <c r="K10" s="14">
        <f t="shared" si="2"/>
        <v>8426836.4726169258</v>
      </c>
      <c r="L10" s="21">
        <f t="shared" ref="L10:L73" si="5">K10/H10</f>
        <v>84.5494154145278</v>
      </c>
    </row>
    <row r="11" spans="1:13" x14ac:dyDescent="0.2">
      <c r="A11" s="17">
        <v>2</v>
      </c>
      <c r="B11" s="9">
        <v>1</v>
      </c>
      <c r="C11" s="9">
        <v>1008</v>
      </c>
      <c r="D11" s="9">
        <v>1036</v>
      </c>
      <c r="E11" s="18">
        <v>0.5</v>
      </c>
      <c r="F11" s="19">
        <f t="shared" si="3"/>
        <v>9.7847358121330719E-4</v>
      </c>
      <c r="G11" s="19">
        <f t="shared" si="0"/>
        <v>9.7799511002444979E-4</v>
      </c>
      <c r="H11" s="14">
        <f t="shared" ref="H11:H74" si="6">H10-I10</f>
        <v>99667.590027700833</v>
      </c>
      <c r="I11" s="14">
        <f t="shared" si="4"/>
        <v>97.474415675013034</v>
      </c>
      <c r="J11" s="14">
        <f t="shared" si="1"/>
        <v>99618.852819863328</v>
      </c>
      <c r="K11" s="14">
        <f t="shared" si="2"/>
        <v>8327168.8825892257</v>
      </c>
      <c r="L11" s="21">
        <f t="shared" si="5"/>
        <v>83.5494154145278</v>
      </c>
    </row>
    <row r="12" spans="1:13" x14ac:dyDescent="0.2">
      <c r="A12" s="17">
        <v>3</v>
      </c>
      <c r="B12" s="9">
        <v>0</v>
      </c>
      <c r="C12" s="9">
        <v>991</v>
      </c>
      <c r="D12" s="9">
        <v>1018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99570.115612025824</v>
      </c>
      <c r="I12" s="14">
        <f t="shared" si="4"/>
        <v>0</v>
      </c>
      <c r="J12" s="14">
        <f t="shared" si="1"/>
        <v>99570.115612025824</v>
      </c>
      <c r="K12" s="14">
        <f t="shared" si="2"/>
        <v>8227550.029769362</v>
      </c>
      <c r="L12" s="21">
        <f t="shared" si="5"/>
        <v>82.630716849099045</v>
      </c>
    </row>
    <row r="13" spans="1:13" x14ac:dyDescent="0.2">
      <c r="A13" s="17">
        <v>4</v>
      </c>
      <c r="B13" s="9">
        <v>0</v>
      </c>
      <c r="C13" s="9">
        <v>1027</v>
      </c>
      <c r="D13" s="9">
        <v>1006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99570.115612025824</v>
      </c>
      <c r="I13" s="14">
        <f t="shared" si="4"/>
        <v>0</v>
      </c>
      <c r="J13" s="14">
        <f t="shared" si="1"/>
        <v>99570.115612025824</v>
      </c>
      <c r="K13" s="14">
        <f t="shared" si="2"/>
        <v>8127979.9141573366</v>
      </c>
      <c r="L13" s="21">
        <f t="shared" si="5"/>
        <v>81.630716849099045</v>
      </c>
    </row>
    <row r="14" spans="1:13" x14ac:dyDescent="0.2">
      <c r="A14" s="17">
        <v>5</v>
      </c>
      <c r="B14" s="9">
        <v>0</v>
      </c>
      <c r="C14" s="9">
        <v>968</v>
      </c>
      <c r="D14" s="9">
        <v>1029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99570.115612025824</v>
      </c>
      <c r="I14" s="14">
        <f t="shared" si="4"/>
        <v>0</v>
      </c>
      <c r="J14" s="14">
        <f t="shared" si="1"/>
        <v>99570.115612025824</v>
      </c>
      <c r="K14" s="14">
        <f t="shared" si="2"/>
        <v>8028409.7985453112</v>
      </c>
      <c r="L14" s="21">
        <f t="shared" si="5"/>
        <v>80.630716849099059</v>
      </c>
    </row>
    <row r="15" spans="1:13" x14ac:dyDescent="0.2">
      <c r="A15" s="17">
        <v>6</v>
      </c>
      <c r="B15" s="9">
        <v>0</v>
      </c>
      <c r="C15" s="9">
        <v>996</v>
      </c>
      <c r="D15" s="9">
        <v>969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99570.115612025824</v>
      </c>
      <c r="I15" s="14">
        <f t="shared" si="4"/>
        <v>0</v>
      </c>
      <c r="J15" s="14">
        <f t="shared" si="1"/>
        <v>99570.115612025824</v>
      </c>
      <c r="K15" s="14">
        <f t="shared" si="2"/>
        <v>7928839.6829332858</v>
      </c>
      <c r="L15" s="21">
        <f t="shared" si="5"/>
        <v>79.630716849099059</v>
      </c>
    </row>
    <row r="16" spans="1:13" x14ac:dyDescent="0.2">
      <c r="A16" s="17">
        <v>7</v>
      </c>
      <c r="B16" s="9">
        <v>1</v>
      </c>
      <c r="C16" s="9">
        <v>900</v>
      </c>
      <c r="D16" s="9">
        <v>988</v>
      </c>
      <c r="E16" s="18">
        <v>0.5</v>
      </c>
      <c r="F16" s="19">
        <f t="shared" si="3"/>
        <v>1.0593220338983051E-3</v>
      </c>
      <c r="G16" s="19">
        <f t="shared" si="0"/>
        <v>1.0587612493382743E-3</v>
      </c>
      <c r="H16" s="14">
        <f t="shared" si="6"/>
        <v>99570.115612025824</v>
      </c>
      <c r="I16" s="14">
        <f t="shared" si="4"/>
        <v>105.42098000214487</v>
      </c>
      <c r="J16" s="14">
        <f t="shared" si="1"/>
        <v>99517.405122024749</v>
      </c>
      <c r="K16" s="14">
        <f t="shared" si="2"/>
        <v>7829269.5673212605</v>
      </c>
      <c r="L16" s="21">
        <f t="shared" si="5"/>
        <v>78.630716849099059</v>
      </c>
    </row>
    <row r="17" spans="1:12" x14ac:dyDescent="0.2">
      <c r="A17" s="17">
        <v>8</v>
      </c>
      <c r="B17" s="9">
        <v>0</v>
      </c>
      <c r="C17" s="9">
        <v>834</v>
      </c>
      <c r="D17" s="9">
        <v>891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99464.694632023675</v>
      </c>
      <c r="I17" s="14">
        <f t="shared" si="4"/>
        <v>0</v>
      </c>
      <c r="J17" s="14">
        <f t="shared" si="1"/>
        <v>99464.694632023675</v>
      </c>
      <c r="K17" s="14">
        <f t="shared" si="2"/>
        <v>7729752.1621992355</v>
      </c>
      <c r="L17" s="21">
        <f t="shared" si="5"/>
        <v>77.713526299919522</v>
      </c>
    </row>
    <row r="18" spans="1:12" x14ac:dyDescent="0.2">
      <c r="A18" s="17">
        <v>9</v>
      </c>
      <c r="B18" s="9">
        <v>0</v>
      </c>
      <c r="C18" s="9">
        <v>848</v>
      </c>
      <c r="D18" s="9">
        <v>823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99464.694632023675</v>
      </c>
      <c r="I18" s="14">
        <f t="shared" si="4"/>
        <v>0</v>
      </c>
      <c r="J18" s="14">
        <f t="shared" si="1"/>
        <v>99464.694632023675</v>
      </c>
      <c r="K18" s="14">
        <f t="shared" si="2"/>
        <v>7630287.4675672119</v>
      </c>
      <c r="L18" s="21">
        <f t="shared" si="5"/>
        <v>76.713526299919522</v>
      </c>
    </row>
    <row r="19" spans="1:12" x14ac:dyDescent="0.2">
      <c r="A19" s="17">
        <v>10</v>
      </c>
      <c r="B19" s="9">
        <v>0</v>
      </c>
      <c r="C19" s="9">
        <v>736</v>
      </c>
      <c r="D19" s="9">
        <v>848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99464.694632023675</v>
      </c>
      <c r="I19" s="14">
        <f t="shared" si="4"/>
        <v>0</v>
      </c>
      <c r="J19" s="14">
        <f t="shared" si="1"/>
        <v>99464.694632023675</v>
      </c>
      <c r="K19" s="14">
        <f t="shared" si="2"/>
        <v>7530822.7729351884</v>
      </c>
      <c r="L19" s="21">
        <f t="shared" si="5"/>
        <v>75.713526299919522</v>
      </c>
    </row>
    <row r="20" spans="1:12" x14ac:dyDescent="0.2">
      <c r="A20" s="17">
        <v>11</v>
      </c>
      <c r="B20" s="9">
        <v>0</v>
      </c>
      <c r="C20" s="9">
        <v>742</v>
      </c>
      <c r="D20" s="9">
        <v>733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99464.694632023675</v>
      </c>
      <c r="I20" s="14">
        <f t="shared" si="4"/>
        <v>0</v>
      </c>
      <c r="J20" s="14">
        <f t="shared" si="1"/>
        <v>99464.694632023675</v>
      </c>
      <c r="K20" s="14">
        <f t="shared" si="2"/>
        <v>7431358.0783031648</v>
      </c>
      <c r="L20" s="21">
        <f t="shared" si="5"/>
        <v>74.713526299919522</v>
      </c>
    </row>
    <row r="21" spans="1:12" x14ac:dyDescent="0.2">
      <c r="A21" s="17">
        <v>12</v>
      </c>
      <c r="B21" s="9">
        <v>0</v>
      </c>
      <c r="C21" s="9">
        <v>731</v>
      </c>
      <c r="D21" s="9">
        <v>743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99464.694632023675</v>
      </c>
      <c r="I21" s="14">
        <f t="shared" si="4"/>
        <v>0</v>
      </c>
      <c r="J21" s="14">
        <f t="shared" si="1"/>
        <v>99464.694632023675</v>
      </c>
      <c r="K21" s="14">
        <f t="shared" si="2"/>
        <v>7331893.3836711412</v>
      </c>
      <c r="L21" s="21">
        <f t="shared" si="5"/>
        <v>73.713526299919522</v>
      </c>
    </row>
    <row r="22" spans="1:12" x14ac:dyDescent="0.2">
      <c r="A22" s="17">
        <v>13</v>
      </c>
      <c r="B22" s="9">
        <v>0</v>
      </c>
      <c r="C22" s="9">
        <v>642</v>
      </c>
      <c r="D22" s="9">
        <v>728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99464.694632023675</v>
      </c>
      <c r="I22" s="14">
        <f t="shared" si="4"/>
        <v>0</v>
      </c>
      <c r="J22" s="14">
        <f t="shared" si="1"/>
        <v>99464.694632023675</v>
      </c>
      <c r="K22" s="14">
        <f t="shared" si="2"/>
        <v>7232428.6890391177</v>
      </c>
      <c r="L22" s="21">
        <f t="shared" si="5"/>
        <v>72.713526299919522</v>
      </c>
    </row>
    <row r="23" spans="1:12" x14ac:dyDescent="0.2">
      <c r="A23" s="17">
        <v>14</v>
      </c>
      <c r="B23" s="9">
        <v>0</v>
      </c>
      <c r="C23" s="9">
        <v>603</v>
      </c>
      <c r="D23" s="9">
        <v>640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99464.694632023675</v>
      </c>
      <c r="I23" s="14">
        <f t="shared" si="4"/>
        <v>0</v>
      </c>
      <c r="J23" s="14">
        <f t="shared" si="1"/>
        <v>99464.694632023675</v>
      </c>
      <c r="K23" s="14">
        <f t="shared" si="2"/>
        <v>7132963.9944070941</v>
      </c>
      <c r="L23" s="21">
        <f t="shared" si="5"/>
        <v>71.713526299919522</v>
      </c>
    </row>
    <row r="24" spans="1:12" x14ac:dyDescent="0.2">
      <c r="A24" s="17">
        <v>15</v>
      </c>
      <c r="B24" s="9">
        <v>0</v>
      </c>
      <c r="C24" s="9">
        <v>613</v>
      </c>
      <c r="D24" s="9">
        <v>603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99464.694632023675</v>
      </c>
      <c r="I24" s="14">
        <f t="shared" si="4"/>
        <v>0</v>
      </c>
      <c r="J24" s="14">
        <f t="shared" si="1"/>
        <v>99464.694632023675</v>
      </c>
      <c r="K24" s="14">
        <f t="shared" si="2"/>
        <v>7033499.2997750705</v>
      </c>
      <c r="L24" s="21">
        <f t="shared" si="5"/>
        <v>70.713526299919522</v>
      </c>
    </row>
    <row r="25" spans="1:12" x14ac:dyDescent="0.2">
      <c r="A25" s="17">
        <v>16</v>
      </c>
      <c r="B25" s="9">
        <v>1</v>
      </c>
      <c r="C25" s="9">
        <v>643</v>
      </c>
      <c r="D25" s="9">
        <v>621</v>
      </c>
      <c r="E25" s="18">
        <v>0.5</v>
      </c>
      <c r="F25" s="19">
        <f t="shared" si="3"/>
        <v>1.5822784810126582E-3</v>
      </c>
      <c r="G25" s="19">
        <f t="shared" si="0"/>
        <v>1.5810276679841899E-3</v>
      </c>
      <c r="H25" s="14">
        <f t="shared" si="6"/>
        <v>99464.694632023675</v>
      </c>
      <c r="I25" s="14">
        <f t="shared" si="4"/>
        <v>157.25643420082795</v>
      </c>
      <c r="J25" s="14">
        <f t="shared" si="1"/>
        <v>99386.066414923262</v>
      </c>
      <c r="K25" s="14">
        <f t="shared" si="2"/>
        <v>6934034.6051430469</v>
      </c>
      <c r="L25" s="21">
        <f t="shared" si="5"/>
        <v>69.713526299919522</v>
      </c>
    </row>
    <row r="26" spans="1:12" x14ac:dyDescent="0.2">
      <c r="A26" s="17">
        <v>17</v>
      </c>
      <c r="B26" s="9">
        <v>0</v>
      </c>
      <c r="C26" s="9">
        <v>585</v>
      </c>
      <c r="D26" s="9">
        <v>641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99307.438197822848</v>
      </c>
      <c r="I26" s="14">
        <f t="shared" si="4"/>
        <v>0</v>
      </c>
      <c r="J26" s="14">
        <f t="shared" si="1"/>
        <v>99307.438197822848</v>
      </c>
      <c r="K26" s="14">
        <f t="shared" si="2"/>
        <v>6834648.5387281235</v>
      </c>
      <c r="L26" s="21">
        <f t="shared" si="5"/>
        <v>68.823128083450669</v>
      </c>
    </row>
    <row r="27" spans="1:12" x14ac:dyDescent="0.2">
      <c r="A27" s="17">
        <v>18</v>
      </c>
      <c r="B27" s="9">
        <v>0</v>
      </c>
      <c r="C27" s="9">
        <v>613</v>
      </c>
      <c r="D27" s="9">
        <v>603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99307.438197822848</v>
      </c>
      <c r="I27" s="14">
        <f t="shared" si="4"/>
        <v>0</v>
      </c>
      <c r="J27" s="14">
        <f t="shared" si="1"/>
        <v>99307.438197822848</v>
      </c>
      <c r="K27" s="14">
        <f t="shared" si="2"/>
        <v>6735341.1005303003</v>
      </c>
      <c r="L27" s="21">
        <f t="shared" si="5"/>
        <v>67.823128083450669</v>
      </c>
    </row>
    <row r="28" spans="1:12" x14ac:dyDescent="0.2">
      <c r="A28" s="17">
        <v>19</v>
      </c>
      <c r="B28" s="9">
        <v>0</v>
      </c>
      <c r="C28" s="9">
        <v>534</v>
      </c>
      <c r="D28" s="9">
        <v>609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99307.438197822848</v>
      </c>
      <c r="I28" s="14">
        <f t="shared" si="4"/>
        <v>0</v>
      </c>
      <c r="J28" s="14">
        <f t="shared" si="1"/>
        <v>99307.438197822848</v>
      </c>
      <c r="K28" s="14">
        <f t="shared" si="2"/>
        <v>6636033.662332477</v>
      </c>
      <c r="L28" s="21">
        <f t="shared" si="5"/>
        <v>66.823128083450669</v>
      </c>
    </row>
    <row r="29" spans="1:12" x14ac:dyDescent="0.2">
      <c r="A29" s="17">
        <v>20</v>
      </c>
      <c r="B29" s="9">
        <v>0</v>
      </c>
      <c r="C29" s="9">
        <v>575</v>
      </c>
      <c r="D29" s="9">
        <v>539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99307.438197822848</v>
      </c>
      <c r="I29" s="14">
        <f t="shared" si="4"/>
        <v>0</v>
      </c>
      <c r="J29" s="14">
        <f t="shared" si="1"/>
        <v>99307.438197822848</v>
      </c>
      <c r="K29" s="14">
        <f t="shared" si="2"/>
        <v>6536726.2241346538</v>
      </c>
      <c r="L29" s="21">
        <f t="shared" si="5"/>
        <v>65.823128083450655</v>
      </c>
    </row>
    <row r="30" spans="1:12" x14ac:dyDescent="0.2">
      <c r="A30" s="17">
        <v>21</v>
      </c>
      <c r="B30" s="9">
        <v>0</v>
      </c>
      <c r="C30" s="9">
        <v>559</v>
      </c>
      <c r="D30" s="9">
        <v>569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99307.438197822848</v>
      </c>
      <c r="I30" s="14">
        <f t="shared" si="4"/>
        <v>0</v>
      </c>
      <c r="J30" s="14">
        <f t="shared" si="1"/>
        <v>99307.438197822848</v>
      </c>
      <c r="K30" s="14">
        <f t="shared" si="2"/>
        <v>6437418.7859368306</v>
      </c>
      <c r="L30" s="21">
        <f t="shared" si="5"/>
        <v>64.823128083450655</v>
      </c>
    </row>
    <row r="31" spans="1:12" x14ac:dyDescent="0.2">
      <c r="A31" s="17">
        <v>22</v>
      </c>
      <c r="B31" s="9">
        <v>0</v>
      </c>
      <c r="C31" s="9">
        <v>552</v>
      </c>
      <c r="D31" s="9">
        <v>552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99307.438197822848</v>
      </c>
      <c r="I31" s="14">
        <f t="shared" si="4"/>
        <v>0</v>
      </c>
      <c r="J31" s="14">
        <f t="shared" si="1"/>
        <v>99307.438197822848</v>
      </c>
      <c r="K31" s="14">
        <f t="shared" si="2"/>
        <v>6338111.3477390073</v>
      </c>
      <c r="L31" s="21">
        <f t="shared" si="5"/>
        <v>63.823128083450648</v>
      </c>
    </row>
    <row r="32" spans="1:12" x14ac:dyDescent="0.2">
      <c r="A32" s="17">
        <v>23</v>
      </c>
      <c r="B32" s="9">
        <v>0</v>
      </c>
      <c r="C32" s="9">
        <v>677</v>
      </c>
      <c r="D32" s="9">
        <v>566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99307.438197822848</v>
      </c>
      <c r="I32" s="14">
        <f t="shared" si="4"/>
        <v>0</v>
      </c>
      <c r="J32" s="14">
        <f t="shared" si="1"/>
        <v>99307.438197822848</v>
      </c>
      <c r="K32" s="14">
        <f t="shared" si="2"/>
        <v>6238803.9095411841</v>
      </c>
      <c r="L32" s="21">
        <f t="shared" si="5"/>
        <v>62.823128083450648</v>
      </c>
    </row>
    <row r="33" spans="1:12" x14ac:dyDescent="0.2">
      <c r="A33" s="17">
        <v>24</v>
      </c>
      <c r="B33" s="9">
        <v>0</v>
      </c>
      <c r="C33" s="9">
        <v>629</v>
      </c>
      <c r="D33" s="9">
        <v>692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99307.438197822848</v>
      </c>
      <c r="I33" s="14">
        <f t="shared" si="4"/>
        <v>0</v>
      </c>
      <c r="J33" s="14">
        <f t="shared" si="1"/>
        <v>99307.438197822848</v>
      </c>
      <c r="K33" s="14">
        <f t="shared" si="2"/>
        <v>6139496.4713433608</v>
      </c>
      <c r="L33" s="21">
        <f t="shared" si="5"/>
        <v>61.823128083450641</v>
      </c>
    </row>
    <row r="34" spans="1:12" x14ac:dyDescent="0.2">
      <c r="A34" s="17">
        <v>25</v>
      </c>
      <c r="B34" s="9">
        <v>0</v>
      </c>
      <c r="C34" s="9">
        <v>685</v>
      </c>
      <c r="D34" s="9">
        <v>638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99307.438197822848</v>
      </c>
      <c r="I34" s="14">
        <f t="shared" si="4"/>
        <v>0</v>
      </c>
      <c r="J34" s="14">
        <f t="shared" si="1"/>
        <v>99307.438197822848</v>
      </c>
      <c r="K34" s="14">
        <f t="shared" si="2"/>
        <v>6040189.0331455376</v>
      </c>
      <c r="L34" s="21">
        <f t="shared" si="5"/>
        <v>60.823128083450641</v>
      </c>
    </row>
    <row r="35" spans="1:12" x14ac:dyDescent="0.2">
      <c r="A35" s="17">
        <v>26</v>
      </c>
      <c r="B35" s="9">
        <v>0</v>
      </c>
      <c r="C35" s="9">
        <v>726</v>
      </c>
      <c r="D35" s="9">
        <v>694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99307.438197822848</v>
      </c>
      <c r="I35" s="14">
        <f t="shared" si="4"/>
        <v>0</v>
      </c>
      <c r="J35" s="14">
        <f t="shared" si="1"/>
        <v>99307.438197822848</v>
      </c>
      <c r="K35" s="14">
        <f t="shared" si="2"/>
        <v>5940881.5949477144</v>
      </c>
      <c r="L35" s="21">
        <f t="shared" si="5"/>
        <v>59.823128083450634</v>
      </c>
    </row>
    <row r="36" spans="1:12" x14ac:dyDescent="0.2">
      <c r="A36" s="17">
        <v>27</v>
      </c>
      <c r="B36" s="9">
        <v>0</v>
      </c>
      <c r="C36" s="9">
        <v>821</v>
      </c>
      <c r="D36" s="9">
        <v>740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99307.438197822848</v>
      </c>
      <c r="I36" s="14">
        <f t="shared" si="4"/>
        <v>0</v>
      </c>
      <c r="J36" s="14">
        <f t="shared" si="1"/>
        <v>99307.438197822848</v>
      </c>
      <c r="K36" s="14">
        <f t="shared" si="2"/>
        <v>5841574.1567498911</v>
      </c>
      <c r="L36" s="21">
        <f t="shared" si="5"/>
        <v>58.823128083450634</v>
      </c>
    </row>
    <row r="37" spans="1:12" x14ac:dyDescent="0.2">
      <c r="A37" s="17">
        <v>28</v>
      </c>
      <c r="B37" s="9">
        <v>0</v>
      </c>
      <c r="C37" s="9">
        <v>915</v>
      </c>
      <c r="D37" s="9">
        <v>837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99307.438197822848</v>
      </c>
      <c r="I37" s="14">
        <f t="shared" si="4"/>
        <v>0</v>
      </c>
      <c r="J37" s="14">
        <f t="shared" si="1"/>
        <v>99307.438197822848</v>
      </c>
      <c r="K37" s="14">
        <f t="shared" si="2"/>
        <v>5742266.7185520679</v>
      </c>
      <c r="L37" s="21">
        <f t="shared" si="5"/>
        <v>57.823128083450626</v>
      </c>
    </row>
    <row r="38" spans="1:12" x14ac:dyDescent="0.2">
      <c r="A38" s="17">
        <v>29</v>
      </c>
      <c r="B38" s="9">
        <v>0</v>
      </c>
      <c r="C38" s="9">
        <v>989</v>
      </c>
      <c r="D38" s="9">
        <v>939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99307.438197822848</v>
      </c>
      <c r="I38" s="14">
        <f t="shared" si="4"/>
        <v>0</v>
      </c>
      <c r="J38" s="14">
        <f t="shared" si="1"/>
        <v>99307.438197822848</v>
      </c>
      <c r="K38" s="14">
        <f t="shared" si="2"/>
        <v>5642959.2803542446</v>
      </c>
      <c r="L38" s="21">
        <f t="shared" si="5"/>
        <v>56.823128083450626</v>
      </c>
    </row>
    <row r="39" spans="1:12" x14ac:dyDescent="0.2">
      <c r="A39" s="17">
        <v>30</v>
      </c>
      <c r="B39" s="9">
        <v>0</v>
      </c>
      <c r="C39" s="9">
        <v>1119</v>
      </c>
      <c r="D39" s="9">
        <v>1049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99307.438197822848</v>
      </c>
      <c r="I39" s="14">
        <f t="shared" si="4"/>
        <v>0</v>
      </c>
      <c r="J39" s="14">
        <f t="shared" si="1"/>
        <v>99307.438197822848</v>
      </c>
      <c r="K39" s="14">
        <f t="shared" si="2"/>
        <v>5543651.8421564214</v>
      </c>
      <c r="L39" s="21">
        <f t="shared" si="5"/>
        <v>55.823128083450619</v>
      </c>
    </row>
    <row r="40" spans="1:12" x14ac:dyDescent="0.2">
      <c r="A40" s="17">
        <v>31</v>
      </c>
      <c r="B40" s="9">
        <v>0</v>
      </c>
      <c r="C40" s="9">
        <v>1184</v>
      </c>
      <c r="D40" s="9">
        <v>1140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99307.438197822848</v>
      </c>
      <c r="I40" s="14">
        <f t="shared" si="4"/>
        <v>0</v>
      </c>
      <c r="J40" s="14">
        <f t="shared" si="1"/>
        <v>99307.438197822848</v>
      </c>
      <c r="K40" s="14">
        <f t="shared" si="2"/>
        <v>5444344.4039585982</v>
      </c>
      <c r="L40" s="21">
        <f t="shared" si="5"/>
        <v>54.823128083450612</v>
      </c>
    </row>
    <row r="41" spans="1:12" x14ac:dyDescent="0.2">
      <c r="A41" s="17">
        <v>32</v>
      </c>
      <c r="B41" s="9">
        <v>1</v>
      </c>
      <c r="C41" s="9">
        <v>1280</v>
      </c>
      <c r="D41" s="9">
        <v>1219</v>
      </c>
      <c r="E41" s="18">
        <v>0.5</v>
      </c>
      <c r="F41" s="19">
        <f t="shared" si="3"/>
        <v>8.0032012805122054E-4</v>
      </c>
      <c r="G41" s="19">
        <f t="shared" si="0"/>
        <v>8.0000000000000015E-4</v>
      </c>
      <c r="H41" s="14">
        <f t="shared" si="6"/>
        <v>99307.438197822848</v>
      </c>
      <c r="I41" s="14">
        <f t="shared" si="4"/>
        <v>79.445950558258289</v>
      </c>
      <c r="J41" s="14">
        <f t="shared" si="1"/>
        <v>99267.715222543717</v>
      </c>
      <c r="K41" s="14">
        <f t="shared" si="2"/>
        <v>5345036.9657607749</v>
      </c>
      <c r="L41" s="21">
        <f t="shared" si="5"/>
        <v>53.823128083450612</v>
      </c>
    </row>
    <row r="42" spans="1:12" x14ac:dyDescent="0.2">
      <c r="A42" s="17">
        <v>33</v>
      </c>
      <c r="B42" s="9">
        <v>0</v>
      </c>
      <c r="C42" s="9">
        <v>1356</v>
      </c>
      <c r="D42" s="9">
        <v>1321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99227.992247264585</v>
      </c>
      <c r="I42" s="14">
        <f t="shared" si="4"/>
        <v>0</v>
      </c>
      <c r="J42" s="14">
        <f t="shared" si="1"/>
        <v>99227.992247264585</v>
      </c>
      <c r="K42" s="14">
        <f t="shared" si="2"/>
        <v>5245769.2505382309</v>
      </c>
      <c r="L42" s="21">
        <f t="shared" si="5"/>
        <v>52.865820740042643</v>
      </c>
    </row>
    <row r="43" spans="1:12" x14ac:dyDescent="0.2">
      <c r="A43" s="17">
        <v>34</v>
      </c>
      <c r="B43" s="9">
        <v>1</v>
      </c>
      <c r="C43" s="9">
        <v>1475</v>
      </c>
      <c r="D43" s="9">
        <v>1391</v>
      </c>
      <c r="E43" s="18">
        <v>0.5</v>
      </c>
      <c r="F43" s="19">
        <f t="shared" si="3"/>
        <v>6.9783670621074664E-4</v>
      </c>
      <c r="G43" s="19">
        <f t="shared" si="0"/>
        <v>6.9759330310429019E-4</v>
      </c>
      <c r="H43" s="14">
        <f t="shared" si="6"/>
        <v>99227.992247264585</v>
      </c>
      <c r="I43" s="14">
        <f t="shared" si="4"/>
        <v>69.220782872176201</v>
      </c>
      <c r="J43" s="14">
        <f t="shared" si="1"/>
        <v>99193.381855828498</v>
      </c>
      <c r="K43" s="14">
        <f t="shared" si="2"/>
        <v>5146541.258290966</v>
      </c>
      <c r="L43" s="21">
        <f t="shared" si="5"/>
        <v>51.865820740042643</v>
      </c>
    </row>
    <row r="44" spans="1:12" x14ac:dyDescent="0.2">
      <c r="A44" s="17">
        <v>35</v>
      </c>
      <c r="B44" s="9">
        <v>0</v>
      </c>
      <c r="C44" s="9">
        <v>1486</v>
      </c>
      <c r="D44" s="9">
        <v>1475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99158.771464392412</v>
      </c>
      <c r="I44" s="14">
        <f t="shared" si="4"/>
        <v>0</v>
      </c>
      <c r="J44" s="14">
        <f t="shared" si="1"/>
        <v>99158.771464392412</v>
      </c>
      <c r="K44" s="14">
        <f t="shared" si="2"/>
        <v>5047347.8764351374</v>
      </c>
      <c r="L44" s="21">
        <f t="shared" si="5"/>
        <v>50.901678206527833</v>
      </c>
    </row>
    <row r="45" spans="1:12" x14ac:dyDescent="0.2">
      <c r="A45" s="17">
        <v>36</v>
      </c>
      <c r="B45" s="9">
        <v>1</v>
      </c>
      <c r="C45" s="9">
        <v>1509</v>
      </c>
      <c r="D45" s="9">
        <v>1483</v>
      </c>
      <c r="E45" s="18">
        <v>0.5</v>
      </c>
      <c r="F45" s="19">
        <f t="shared" si="3"/>
        <v>6.6844919786096253E-4</v>
      </c>
      <c r="G45" s="19">
        <f t="shared" si="0"/>
        <v>6.6822586034079518E-4</v>
      </c>
      <c r="H45" s="14">
        <f t="shared" si="6"/>
        <v>99158.771464392412</v>
      </c>
      <c r="I45" s="14">
        <f t="shared" si="4"/>
        <v>66.260455372129911</v>
      </c>
      <c r="J45" s="14">
        <f t="shared" si="1"/>
        <v>99125.641236706346</v>
      </c>
      <c r="K45" s="14">
        <f t="shared" si="2"/>
        <v>4948189.1049707448</v>
      </c>
      <c r="L45" s="21">
        <f t="shared" si="5"/>
        <v>49.901678206527833</v>
      </c>
    </row>
    <row r="46" spans="1:12" x14ac:dyDescent="0.2">
      <c r="A46" s="17">
        <v>37</v>
      </c>
      <c r="B46" s="9">
        <v>0</v>
      </c>
      <c r="C46" s="9">
        <v>1429</v>
      </c>
      <c r="D46" s="9">
        <v>1505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99092.51100902028</v>
      </c>
      <c r="I46" s="14">
        <f t="shared" si="4"/>
        <v>0</v>
      </c>
      <c r="J46" s="14">
        <f t="shared" si="1"/>
        <v>99092.51100902028</v>
      </c>
      <c r="K46" s="14">
        <f t="shared" si="2"/>
        <v>4849063.4637340382</v>
      </c>
      <c r="L46" s="21">
        <f t="shared" si="5"/>
        <v>48.934711759323903</v>
      </c>
    </row>
    <row r="47" spans="1:12" x14ac:dyDescent="0.2">
      <c r="A47" s="17">
        <v>38</v>
      </c>
      <c r="B47" s="9">
        <v>0</v>
      </c>
      <c r="C47" s="9">
        <v>1339</v>
      </c>
      <c r="D47" s="9">
        <v>1450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99092.51100902028</v>
      </c>
      <c r="I47" s="14">
        <f t="shared" si="4"/>
        <v>0</v>
      </c>
      <c r="J47" s="14">
        <f t="shared" si="1"/>
        <v>99092.51100902028</v>
      </c>
      <c r="K47" s="14">
        <f t="shared" si="2"/>
        <v>4749970.9527250174</v>
      </c>
      <c r="L47" s="21">
        <f t="shared" si="5"/>
        <v>47.934711759323903</v>
      </c>
    </row>
    <row r="48" spans="1:12" x14ac:dyDescent="0.2">
      <c r="A48" s="17">
        <v>39</v>
      </c>
      <c r="B48" s="9">
        <v>1</v>
      </c>
      <c r="C48" s="9">
        <v>1324</v>
      </c>
      <c r="D48" s="9">
        <v>1345</v>
      </c>
      <c r="E48" s="18">
        <v>0.5</v>
      </c>
      <c r="F48" s="19">
        <f t="shared" si="3"/>
        <v>7.4934432371674784E-4</v>
      </c>
      <c r="G48" s="19">
        <f t="shared" si="0"/>
        <v>7.4906367041198505E-4</v>
      </c>
      <c r="H48" s="14">
        <f t="shared" si="6"/>
        <v>99092.51100902028</v>
      </c>
      <c r="I48" s="14">
        <f t="shared" si="4"/>
        <v>74.226600006756769</v>
      </c>
      <c r="J48" s="14">
        <f t="shared" si="1"/>
        <v>99055.397709016892</v>
      </c>
      <c r="K48" s="14">
        <f t="shared" si="2"/>
        <v>4650878.4417159967</v>
      </c>
      <c r="L48" s="21">
        <f t="shared" si="5"/>
        <v>46.934711759323896</v>
      </c>
    </row>
    <row r="49" spans="1:12" x14ac:dyDescent="0.2">
      <c r="A49" s="17">
        <v>40</v>
      </c>
      <c r="B49" s="9">
        <v>0</v>
      </c>
      <c r="C49" s="9">
        <v>1279</v>
      </c>
      <c r="D49" s="9">
        <v>1314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99018.284409013519</v>
      </c>
      <c r="I49" s="14">
        <f t="shared" si="4"/>
        <v>0</v>
      </c>
      <c r="J49" s="14">
        <f t="shared" si="1"/>
        <v>99018.284409013519</v>
      </c>
      <c r="K49" s="14">
        <f t="shared" si="2"/>
        <v>4551823.04400698</v>
      </c>
      <c r="L49" s="21">
        <f t="shared" si="5"/>
        <v>45.969520388828641</v>
      </c>
    </row>
    <row r="50" spans="1:12" x14ac:dyDescent="0.2">
      <c r="A50" s="17">
        <v>41</v>
      </c>
      <c r="B50" s="9">
        <v>0</v>
      </c>
      <c r="C50" s="9">
        <v>1231</v>
      </c>
      <c r="D50" s="9">
        <v>1294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99018.284409013519</v>
      </c>
      <c r="I50" s="14">
        <f t="shared" si="4"/>
        <v>0</v>
      </c>
      <c r="J50" s="14">
        <f t="shared" si="1"/>
        <v>99018.284409013519</v>
      </c>
      <c r="K50" s="14">
        <f t="shared" si="2"/>
        <v>4452804.7595979664</v>
      </c>
      <c r="L50" s="21">
        <f t="shared" si="5"/>
        <v>44.969520388828641</v>
      </c>
    </row>
    <row r="51" spans="1:12" x14ac:dyDescent="0.2">
      <c r="A51" s="17">
        <v>42</v>
      </c>
      <c r="B51" s="9">
        <v>2</v>
      </c>
      <c r="C51" s="9">
        <v>1179</v>
      </c>
      <c r="D51" s="9">
        <v>1224</v>
      </c>
      <c r="E51" s="18">
        <v>0.5</v>
      </c>
      <c r="F51" s="19">
        <f t="shared" si="3"/>
        <v>1.6645859342488557E-3</v>
      </c>
      <c r="G51" s="19">
        <f t="shared" si="0"/>
        <v>1.6632016632016631E-3</v>
      </c>
      <c r="H51" s="14">
        <f t="shared" si="6"/>
        <v>99018.284409013519</v>
      </c>
      <c r="I51" s="14">
        <f t="shared" si="4"/>
        <v>164.68737531644658</v>
      </c>
      <c r="J51" s="14">
        <f t="shared" si="1"/>
        <v>98935.940721355306</v>
      </c>
      <c r="K51" s="14">
        <f t="shared" si="2"/>
        <v>4353786.4751889529</v>
      </c>
      <c r="L51" s="21">
        <f t="shared" si="5"/>
        <v>43.969520388828641</v>
      </c>
    </row>
    <row r="52" spans="1:12" x14ac:dyDescent="0.2">
      <c r="A52" s="17">
        <v>43</v>
      </c>
      <c r="B52" s="9">
        <v>1</v>
      </c>
      <c r="C52" s="9">
        <v>1159</v>
      </c>
      <c r="D52" s="9">
        <v>1167</v>
      </c>
      <c r="E52" s="18">
        <v>0.5</v>
      </c>
      <c r="F52" s="19">
        <f t="shared" si="3"/>
        <v>8.598452278589854E-4</v>
      </c>
      <c r="G52" s="19">
        <f t="shared" si="0"/>
        <v>8.5947571981091536E-4</v>
      </c>
      <c r="H52" s="14">
        <f t="shared" si="6"/>
        <v>98853.597033697079</v>
      </c>
      <c r="I52" s="14">
        <f t="shared" si="4"/>
        <v>84.962266466434968</v>
      </c>
      <c r="J52" s="14">
        <f t="shared" si="1"/>
        <v>98811.115900463861</v>
      </c>
      <c r="K52" s="14">
        <f t="shared" si="2"/>
        <v>4254850.5344675975</v>
      </c>
      <c r="L52" s="21">
        <f t="shared" si="5"/>
        <v>43.041939414882492</v>
      </c>
    </row>
    <row r="53" spans="1:12" x14ac:dyDescent="0.2">
      <c r="A53" s="17">
        <v>44</v>
      </c>
      <c r="B53" s="9">
        <v>0</v>
      </c>
      <c r="C53" s="9">
        <v>1121</v>
      </c>
      <c r="D53" s="9">
        <v>1173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98768.634767230644</v>
      </c>
      <c r="I53" s="14">
        <f t="shared" si="4"/>
        <v>0</v>
      </c>
      <c r="J53" s="14">
        <f t="shared" si="1"/>
        <v>98768.634767230644</v>
      </c>
      <c r="K53" s="14">
        <f t="shared" si="2"/>
        <v>4156039.4185671341</v>
      </c>
      <c r="L53" s="21">
        <f t="shared" si="5"/>
        <v>42.078534631583473</v>
      </c>
    </row>
    <row r="54" spans="1:12" x14ac:dyDescent="0.2">
      <c r="A54" s="17">
        <v>45</v>
      </c>
      <c r="B54" s="9">
        <v>0</v>
      </c>
      <c r="C54" s="9">
        <v>1116</v>
      </c>
      <c r="D54" s="9">
        <v>1110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98768.634767230644</v>
      </c>
      <c r="I54" s="14">
        <f t="shared" si="4"/>
        <v>0</v>
      </c>
      <c r="J54" s="14">
        <f t="shared" si="1"/>
        <v>98768.634767230644</v>
      </c>
      <c r="K54" s="14">
        <f t="shared" si="2"/>
        <v>4057270.7837999035</v>
      </c>
      <c r="L54" s="21">
        <f t="shared" si="5"/>
        <v>41.078534631583473</v>
      </c>
    </row>
    <row r="55" spans="1:12" x14ac:dyDescent="0.2">
      <c r="A55" s="17">
        <v>46</v>
      </c>
      <c r="B55" s="9">
        <v>0</v>
      </c>
      <c r="C55" s="9">
        <v>963</v>
      </c>
      <c r="D55" s="9">
        <v>1119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98768.634767230644</v>
      </c>
      <c r="I55" s="14">
        <f t="shared" si="4"/>
        <v>0</v>
      </c>
      <c r="J55" s="14">
        <f t="shared" si="1"/>
        <v>98768.634767230644</v>
      </c>
      <c r="K55" s="14">
        <f t="shared" si="2"/>
        <v>3958502.1490326729</v>
      </c>
      <c r="L55" s="21">
        <f t="shared" si="5"/>
        <v>40.078534631583473</v>
      </c>
    </row>
    <row r="56" spans="1:12" x14ac:dyDescent="0.2">
      <c r="A56" s="17">
        <v>47</v>
      </c>
      <c r="B56" s="9">
        <v>1</v>
      </c>
      <c r="C56" s="9">
        <v>898</v>
      </c>
      <c r="D56" s="9">
        <v>956</v>
      </c>
      <c r="E56" s="18">
        <v>0.5</v>
      </c>
      <c r="F56" s="19">
        <f t="shared" si="3"/>
        <v>1.0787486515641855E-3</v>
      </c>
      <c r="G56" s="19">
        <f t="shared" si="0"/>
        <v>1.0781671159029651E-3</v>
      </c>
      <c r="H56" s="14">
        <f t="shared" si="6"/>
        <v>98768.634767230644</v>
      </c>
      <c r="I56" s="14">
        <f t="shared" si="4"/>
        <v>106.48909408865839</v>
      </c>
      <c r="J56" s="14">
        <f t="shared" si="1"/>
        <v>98715.390220186324</v>
      </c>
      <c r="K56" s="14">
        <f t="shared" si="2"/>
        <v>3859733.5142654423</v>
      </c>
      <c r="L56" s="21">
        <f t="shared" si="5"/>
        <v>39.078534631583473</v>
      </c>
    </row>
    <row r="57" spans="1:12" x14ac:dyDescent="0.2">
      <c r="A57" s="17">
        <v>48</v>
      </c>
      <c r="B57" s="9">
        <v>0</v>
      </c>
      <c r="C57" s="9">
        <v>921</v>
      </c>
      <c r="D57" s="9">
        <v>910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98662.145673141989</v>
      </c>
      <c r="I57" s="14">
        <f t="shared" si="4"/>
        <v>0</v>
      </c>
      <c r="J57" s="14">
        <f t="shared" si="1"/>
        <v>98662.145673141989</v>
      </c>
      <c r="K57" s="14">
        <f t="shared" si="2"/>
        <v>3761018.1240452561</v>
      </c>
      <c r="L57" s="21">
        <f t="shared" si="5"/>
        <v>38.120173632804828</v>
      </c>
    </row>
    <row r="58" spans="1:12" x14ac:dyDescent="0.2">
      <c r="A58" s="17">
        <v>49</v>
      </c>
      <c r="B58" s="9">
        <v>0</v>
      </c>
      <c r="C58" s="9">
        <v>851</v>
      </c>
      <c r="D58" s="9">
        <v>912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98662.145673141989</v>
      </c>
      <c r="I58" s="14">
        <f t="shared" si="4"/>
        <v>0</v>
      </c>
      <c r="J58" s="14">
        <f t="shared" si="1"/>
        <v>98662.145673141989</v>
      </c>
      <c r="K58" s="14">
        <f t="shared" si="2"/>
        <v>3662355.9783721142</v>
      </c>
      <c r="L58" s="21">
        <f t="shared" si="5"/>
        <v>37.120173632804828</v>
      </c>
    </row>
    <row r="59" spans="1:12" x14ac:dyDescent="0.2">
      <c r="A59" s="17">
        <v>50</v>
      </c>
      <c r="B59" s="9">
        <v>0</v>
      </c>
      <c r="C59" s="9">
        <v>812</v>
      </c>
      <c r="D59" s="9">
        <v>849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98662.145673141989</v>
      </c>
      <c r="I59" s="14">
        <f t="shared" si="4"/>
        <v>0</v>
      </c>
      <c r="J59" s="14">
        <f t="shared" si="1"/>
        <v>98662.145673141989</v>
      </c>
      <c r="K59" s="14">
        <f t="shared" si="2"/>
        <v>3563693.8326989724</v>
      </c>
      <c r="L59" s="21">
        <f t="shared" si="5"/>
        <v>36.120173632804828</v>
      </c>
    </row>
    <row r="60" spans="1:12" x14ac:dyDescent="0.2">
      <c r="A60" s="17">
        <v>51</v>
      </c>
      <c r="B60" s="9">
        <v>0</v>
      </c>
      <c r="C60" s="9">
        <v>797</v>
      </c>
      <c r="D60" s="9">
        <v>811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98662.145673141989</v>
      </c>
      <c r="I60" s="14">
        <f t="shared" si="4"/>
        <v>0</v>
      </c>
      <c r="J60" s="14">
        <f t="shared" si="1"/>
        <v>98662.145673141989</v>
      </c>
      <c r="K60" s="14">
        <f t="shared" si="2"/>
        <v>3465031.6870258306</v>
      </c>
      <c r="L60" s="21">
        <f t="shared" si="5"/>
        <v>35.120173632804828</v>
      </c>
    </row>
    <row r="61" spans="1:12" x14ac:dyDescent="0.2">
      <c r="A61" s="17">
        <v>52</v>
      </c>
      <c r="B61" s="9">
        <v>2</v>
      </c>
      <c r="C61" s="9">
        <v>715</v>
      </c>
      <c r="D61" s="9">
        <v>807</v>
      </c>
      <c r="E61" s="18">
        <v>0.5</v>
      </c>
      <c r="F61" s="19">
        <f t="shared" si="3"/>
        <v>2.6281208935611039E-3</v>
      </c>
      <c r="G61" s="19">
        <f t="shared" si="0"/>
        <v>2.6246719160104987E-3</v>
      </c>
      <c r="H61" s="14">
        <f t="shared" si="6"/>
        <v>98662.145673141989</v>
      </c>
      <c r="I61" s="14">
        <f t="shared" si="4"/>
        <v>258.95576292163253</v>
      </c>
      <c r="J61" s="14">
        <f t="shared" si="1"/>
        <v>98532.667791681175</v>
      </c>
      <c r="K61" s="14">
        <f t="shared" si="2"/>
        <v>3366369.5413526888</v>
      </c>
      <c r="L61" s="21">
        <f t="shared" si="5"/>
        <v>34.120173632804836</v>
      </c>
    </row>
    <row r="62" spans="1:12" x14ac:dyDescent="0.2">
      <c r="A62" s="17">
        <v>53</v>
      </c>
      <c r="B62" s="9">
        <v>1</v>
      </c>
      <c r="C62" s="9">
        <v>690</v>
      </c>
      <c r="D62" s="9">
        <v>720</v>
      </c>
      <c r="E62" s="18">
        <v>0.5</v>
      </c>
      <c r="F62" s="19">
        <f t="shared" si="3"/>
        <v>1.4184397163120568E-3</v>
      </c>
      <c r="G62" s="19">
        <f t="shared" si="0"/>
        <v>1.4174344436569811E-3</v>
      </c>
      <c r="H62" s="14">
        <f t="shared" si="6"/>
        <v>98403.189910220361</v>
      </c>
      <c r="I62" s="14">
        <f t="shared" si="4"/>
        <v>139.48007074446545</v>
      </c>
      <c r="J62" s="14">
        <f t="shared" si="1"/>
        <v>98333.449874848127</v>
      </c>
      <c r="K62" s="14">
        <f t="shared" si="2"/>
        <v>3267836.8735610074</v>
      </c>
      <c r="L62" s="21">
        <f t="shared" si="5"/>
        <v>33.208647773943788</v>
      </c>
    </row>
    <row r="63" spans="1:12" x14ac:dyDescent="0.2">
      <c r="A63" s="17">
        <v>54</v>
      </c>
      <c r="B63" s="9">
        <v>0</v>
      </c>
      <c r="C63" s="9">
        <v>666</v>
      </c>
      <c r="D63" s="9">
        <v>684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98263.709839475894</v>
      </c>
      <c r="I63" s="14">
        <f t="shared" si="4"/>
        <v>0</v>
      </c>
      <c r="J63" s="14">
        <f t="shared" si="1"/>
        <v>98263.709839475894</v>
      </c>
      <c r="K63" s="14">
        <f t="shared" si="2"/>
        <v>3169503.4236861593</v>
      </c>
      <c r="L63" s="21">
        <f t="shared" si="5"/>
        <v>32.25507594679538</v>
      </c>
    </row>
    <row r="64" spans="1:12" x14ac:dyDescent="0.2">
      <c r="A64" s="17">
        <v>55</v>
      </c>
      <c r="B64" s="9">
        <v>3</v>
      </c>
      <c r="C64" s="9">
        <v>656</v>
      </c>
      <c r="D64" s="9">
        <v>652</v>
      </c>
      <c r="E64" s="18">
        <v>0.5</v>
      </c>
      <c r="F64" s="19">
        <f t="shared" si="3"/>
        <v>4.5871559633027525E-3</v>
      </c>
      <c r="G64" s="19">
        <f t="shared" si="0"/>
        <v>4.5766590389016027E-3</v>
      </c>
      <c r="H64" s="14">
        <f t="shared" si="6"/>
        <v>98263.709839475894</v>
      </c>
      <c r="I64" s="14">
        <f t="shared" si="4"/>
        <v>449.71949583284169</v>
      </c>
      <c r="J64" s="14">
        <f t="shared" si="1"/>
        <v>98038.850091559463</v>
      </c>
      <c r="K64" s="14">
        <f t="shared" si="2"/>
        <v>3071239.7138466835</v>
      </c>
      <c r="L64" s="21">
        <f t="shared" si="5"/>
        <v>31.25507594679538</v>
      </c>
    </row>
    <row r="65" spans="1:12" x14ac:dyDescent="0.2">
      <c r="A65" s="17">
        <v>56</v>
      </c>
      <c r="B65" s="9">
        <v>0</v>
      </c>
      <c r="C65" s="9">
        <v>568</v>
      </c>
      <c r="D65" s="9">
        <v>651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97813.990343643047</v>
      </c>
      <c r="I65" s="14">
        <f t="shared" si="4"/>
        <v>0</v>
      </c>
      <c r="J65" s="14">
        <f t="shared" si="1"/>
        <v>97813.990343643047</v>
      </c>
      <c r="K65" s="14">
        <f t="shared" si="2"/>
        <v>2973200.8637551242</v>
      </c>
      <c r="L65" s="21">
        <f t="shared" si="5"/>
        <v>30.396478594826625</v>
      </c>
    </row>
    <row r="66" spans="1:12" x14ac:dyDescent="0.2">
      <c r="A66" s="17">
        <v>57</v>
      </c>
      <c r="B66" s="9">
        <v>0</v>
      </c>
      <c r="C66" s="9">
        <v>559</v>
      </c>
      <c r="D66" s="9">
        <v>578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97813.990343643047</v>
      </c>
      <c r="I66" s="14">
        <f t="shared" si="4"/>
        <v>0</v>
      </c>
      <c r="J66" s="14">
        <f t="shared" si="1"/>
        <v>97813.990343643047</v>
      </c>
      <c r="K66" s="14">
        <f t="shared" si="2"/>
        <v>2875386.8734114813</v>
      </c>
      <c r="L66" s="21">
        <f t="shared" si="5"/>
        <v>29.396478594826629</v>
      </c>
    </row>
    <row r="67" spans="1:12" x14ac:dyDescent="0.2">
      <c r="A67" s="17">
        <v>58</v>
      </c>
      <c r="B67" s="9">
        <v>1</v>
      </c>
      <c r="C67" s="9">
        <v>538</v>
      </c>
      <c r="D67" s="9">
        <v>551</v>
      </c>
      <c r="E67" s="18">
        <v>0.5</v>
      </c>
      <c r="F67" s="19">
        <f t="shared" si="3"/>
        <v>1.8365472910927456E-3</v>
      </c>
      <c r="G67" s="19">
        <f t="shared" si="0"/>
        <v>1.8348623853211008E-3</v>
      </c>
      <c r="H67" s="14">
        <f t="shared" si="6"/>
        <v>97813.990343643047</v>
      </c>
      <c r="I67" s="14">
        <f t="shared" si="4"/>
        <v>179.475211639712</v>
      </c>
      <c r="J67" s="14">
        <f t="shared" si="1"/>
        <v>97724.25273782319</v>
      </c>
      <c r="K67" s="14">
        <f t="shared" si="2"/>
        <v>2777572.8830678384</v>
      </c>
      <c r="L67" s="21">
        <f t="shared" si="5"/>
        <v>28.396478594826629</v>
      </c>
    </row>
    <row r="68" spans="1:12" x14ac:dyDescent="0.2">
      <c r="A68" s="17">
        <v>59</v>
      </c>
      <c r="B68" s="9">
        <v>1</v>
      </c>
      <c r="C68" s="9">
        <v>513</v>
      </c>
      <c r="D68" s="9">
        <v>533</v>
      </c>
      <c r="E68" s="18">
        <v>0.5</v>
      </c>
      <c r="F68" s="19">
        <f t="shared" si="3"/>
        <v>1.9120458891013384E-3</v>
      </c>
      <c r="G68" s="19">
        <f t="shared" si="0"/>
        <v>1.9102196752626551E-3</v>
      </c>
      <c r="H68" s="14">
        <f t="shared" si="6"/>
        <v>97634.515132003333</v>
      </c>
      <c r="I68" s="14">
        <f t="shared" si="4"/>
        <v>186.50337178988221</v>
      </c>
      <c r="J68" s="14">
        <f t="shared" si="1"/>
        <v>97541.263446108394</v>
      </c>
      <c r="K68" s="14">
        <f t="shared" si="2"/>
        <v>2679848.630330015</v>
      </c>
      <c r="L68" s="21">
        <f t="shared" si="5"/>
        <v>27.447758886361235</v>
      </c>
    </row>
    <row r="69" spans="1:12" x14ac:dyDescent="0.2">
      <c r="A69" s="17">
        <v>60</v>
      </c>
      <c r="B69" s="9">
        <v>1</v>
      </c>
      <c r="C69" s="9">
        <v>466</v>
      </c>
      <c r="D69" s="9">
        <v>513</v>
      </c>
      <c r="E69" s="18">
        <v>0.5</v>
      </c>
      <c r="F69" s="19">
        <f t="shared" si="3"/>
        <v>2.0429009193054137E-3</v>
      </c>
      <c r="G69" s="19">
        <f t="shared" si="0"/>
        <v>2.0408163265306124E-3</v>
      </c>
      <c r="H69" s="14">
        <f t="shared" si="6"/>
        <v>97448.011760213456</v>
      </c>
      <c r="I69" s="14">
        <f t="shared" si="4"/>
        <v>198.87349338819075</v>
      </c>
      <c r="J69" s="14">
        <f t="shared" si="1"/>
        <v>97348.575013519352</v>
      </c>
      <c r="K69" s="14">
        <f t="shared" si="2"/>
        <v>2582307.3668839065</v>
      </c>
      <c r="L69" s="21">
        <f t="shared" si="5"/>
        <v>26.499333544516947</v>
      </c>
    </row>
    <row r="70" spans="1:12" x14ac:dyDescent="0.2">
      <c r="A70" s="17">
        <v>61</v>
      </c>
      <c r="B70" s="9">
        <v>2</v>
      </c>
      <c r="C70" s="9">
        <v>440</v>
      </c>
      <c r="D70" s="9">
        <v>462</v>
      </c>
      <c r="E70" s="18">
        <v>0.5</v>
      </c>
      <c r="F70" s="19">
        <f t="shared" si="3"/>
        <v>4.434589800443459E-3</v>
      </c>
      <c r="G70" s="19">
        <f t="shared" si="0"/>
        <v>4.4247787610619468E-3</v>
      </c>
      <c r="H70" s="14">
        <f t="shared" si="6"/>
        <v>97249.138266825263</v>
      </c>
      <c r="I70" s="14">
        <f t="shared" si="4"/>
        <v>430.30592153462504</v>
      </c>
      <c r="J70" s="14">
        <f t="shared" si="1"/>
        <v>97033.985306057948</v>
      </c>
      <c r="K70" s="14">
        <f t="shared" si="2"/>
        <v>2484958.7918703873</v>
      </c>
      <c r="L70" s="21">
        <f t="shared" si="5"/>
        <v>25.552501915773632</v>
      </c>
    </row>
    <row r="71" spans="1:12" x14ac:dyDescent="0.2">
      <c r="A71" s="17">
        <v>62</v>
      </c>
      <c r="B71" s="9">
        <v>1</v>
      </c>
      <c r="C71" s="9">
        <v>441</v>
      </c>
      <c r="D71" s="9">
        <v>440</v>
      </c>
      <c r="E71" s="18">
        <v>0.5</v>
      </c>
      <c r="F71" s="19">
        <f t="shared" si="3"/>
        <v>2.2701475595913734E-3</v>
      </c>
      <c r="G71" s="19">
        <f t="shared" si="0"/>
        <v>2.2675736961451248E-3</v>
      </c>
      <c r="H71" s="14">
        <f t="shared" si="6"/>
        <v>96818.832345290633</v>
      </c>
      <c r="I71" s="14">
        <f t="shared" si="4"/>
        <v>219.54383751766585</v>
      </c>
      <c r="J71" s="14">
        <f t="shared" si="1"/>
        <v>96709.060426531811</v>
      </c>
      <c r="K71" s="14">
        <f t="shared" si="2"/>
        <v>2387924.8065643292</v>
      </c>
      <c r="L71" s="21">
        <f t="shared" si="5"/>
        <v>24.663846368732624</v>
      </c>
    </row>
    <row r="72" spans="1:12" x14ac:dyDescent="0.2">
      <c r="A72" s="17">
        <v>63</v>
      </c>
      <c r="B72" s="9">
        <v>1</v>
      </c>
      <c r="C72" s="9">
        <v>436</v>
      </c>
      <c r="D72" s="9">
        <v>437</v>
      </c>
      <c r="E72" s="18">
        <v>0.5</v>
      </c>
      <c r="F72" s="19">
        <f t="shared" si="3"/>
        <v>2.2909507445589921E-3</v>
      </c>
      <c r="G72" s="19">
        <f t="shared" si="0"/>
        <v>2.2883295194508009E-3</v>
      </c>
      <c r="H72" s="14">
        <f t="shared" si="6"/>
        <v>96599.288507772973</v>
      </c>
      <c r="I72" s="14">
        <f t="shared" si="4"/>
        <v>221.0510034502814</v>
      </c>
      <c r="J72" s="14">
        <f t="shared" si="1"/>
        <v>96488.76300604784</v>
      </c>
      <c r="K72" s="14">
        <f t="shared" si="2"/>
        <v>2291215.7461377974</v>
      </c>
      <c r="L72" s="21">
        <f t="shared" si="5"/>
        <v>23.718764201388833</v>
      </c>
    </row>
    <row r="73" spans="1:12" x14ac:dyDescent="0.2">
      <c r="A73" s="17">
        <v>64</v>
      </c>
      <c r="B73" s="9">
        <v>2</v>
      </c>
      <c r="C73" s="9">
        <v>421</v>
      </c>
      <c r="D73" s="9">
        <v>441</v>
      </c>
      <c r="E73" s="18">
        <v>0.5</v>
      </c>
      <c r="F73" s="19">
        <f t="shared" si="3"/>
        <v>4.6403712296983757E-3</v>
      </c>
      <c r="G73" s="19">
        <f t="shared" ref="G73:G108" si="7">F73/((1+(1-E73)*F73))</f>
        <v>4.6296296296296294E-3</v>
      </c>
      <c r="H73" s="14">
        <f t="shared" si="6"/>
        <v>96378.237504322693</v>
      </c>
      <c r="I73" s="14">
        <f t="shared" si="4"/>
        <v>446.19554400149394</v>
      </c>
      <c r="J73" s="14">
        <f t="shared" ref="J73:J108" si="8">H74+I73*E73</f>
        <v>96155.139732321943</v>
      </c>
      <c r="K73" s="14">
        <f t="shared" ref="K73:K97" si="9">K74+J73</f>
        <v>2194726.9831317496</v>
      </c>
      <c r="L73" s="21">
        <f t="shared" si="5"/>
        <v>22.772018247722293</v>
      </c>
    </row>
    <row r="74" spans="1:12" x14ac:dyDescent="0.2">
      <c r="A74" s="17">
        <v>65</v>
      </c>
      <c r="B74" s="9">
        <v>2</v>
      </c>
      <c r="C74" s="9">
        <v>387</v>
      </c>
      <c r="D74" s="9">
        <v>423</v>
      </c>
      <c r="E74" s="18">
        <v>0.5</v>
      </c>
      <c r="F74" s="19">
        <f t="shared" ref="F74:F108" si="10">B74/((C74+D74)/2)</f>
        <v>4.9382716049382715E-3</v>
      </c>
      <c r="G74" s="19">
        <f t="shared" si="7"/>
        <v>4.9261083743842365E-3</v>
      </c>
      <c r="H74" s="14">
        <f t="shared" si="6"/>
        <v>95932.041960321192</v>
      </c>
      <c r="I74" s="14">
        <f t="shared" ref="I74:I108" si="11">H74*G74</f>
        <v>472.57163527251817</v>
      </c>
      <c r="J74" s="14">
        <f t="shared" si="8"/>
        <v>95695.756142684942</v>
      </c>
      <c r="K74" s="14">
        <f t="shared" si="9"/>
        <v>2098571.8433994278</v>
      </c>
      <c r="L74" s="21">
        <f t="shared" ref="L74:L108" si="12">K74/H74</f>
        <v>21.875609030269842</v>
      </c>
    </row>
    <row r="75" spans="1:12" x14ac:dyDescent="0.2">
      <c r="A75" s="17">
        <v>66</v>
      </c>
      <c r="B75" s="9">
        <v>1</v>
      </c>
      <c r="C75" s="9">
        <v>331</v>
      </c>
      <c r="D75" s="9">
        <v>384</v>
      </c>
      <c r="E75" s="18">
        <v>0.5</v>
      </c>
      <c r="F75" s="19">
        <f t="shared" si="10"/>
        <v>2.7972027972027972E-3</v>
      </c>
      <c r="G75" s="19">
        <f t="shared" si="7"/>
        <v>2.7932960893854749E-3</v>
      </c>
      <c r="H75" s="14">
        <f t="shared" ref="H75:H108" si="13">H74-I74</f>
        <v>95459.470325048678</v>
      </c>
      <c r="I75" s="14">
        <f t="shared" si="11"/>
        <v>266.64656515376726</v>
      </c>
      <c r="J75" s="14">
        <f t="shared" si="8"/>
        <v>95326.147042471785</v>
      </c>
      <c r="K75" s="14">
        <f t="shared" si="9"/>
        <v>2002876.0872567431</v>
      </c>
      <c r="L75" s="21">
        <f t="shared" si="12"/>
        <v>20.98142887695435</v>
      </c>
    </row>
    <row r="76" spans="1:12" x14ac:dyDescent="0.2">
      <c r="A76" s="17">
        <v>67</v>
      </c>
      <c r="B76" s="9">
        <v>6</v>
      </c>
      <c r="C76" s="9">
        <v>356</v>
      </c>
      <c r="D76" s="9">
        <v>328</v>
      </c>
      <c r="E76" s="18">
        <v>0.5</v>
      </c>
      <c r="F76" s="19">
        <f t="shared" si="10"/>
        <v>1.7543859649122806E-2</v>
      </c>
      <c r="G76" s="19">
        <f t="shared" si="7"/>
        <v>1.7391304347826087E-2</v>
      </c>
      <c r="H76" s="14">
        <f t="shared" si="13"/>
        <v>95192.823759894905</v>
      </c>
      <c r="I76" s="14">
        <f t="shared" si="11"/>
        <v>1655.5273697373027</v>
      </c>
      <c r="J76" s="14">
        <f t="shared" si="8"/>
        <v>94365.060075026253</v>
      </c>
      <c r="K76" s="14">
        <f t="shared" si="9"/>
        <v>1907549.9402142714</v>
      </c>
      <c r="L76" s="21">
        <f t="shared" si="12"/>
        <v>20.038799826189518</v>
      </c>
    </row>
    <row r="77" spans="1:12" x14ac:dyDescent="0.2">
      <c r="A77" s="17">
        <v>68</v>
      </c>
      <c r="B77" s="9">
        <v>2</v>
      </c>
      <c r="C77" s="9">
        <v>339</v>
      </c>
      <c r="D77" s="9">
        <v>357</v>
      </c>
      <c r="E77" s="18">
        <v>0.5</v>
      </c>
      <c r="F77" s="19">
        <f t="shared" si="10"/>
        <v>5.7471264367816091E-3</v>
      </c>
      <c r="G77" s="19">
        <f t="shared" si="7"/>
        <v>5.7306590257879663E-3</v>
      </c>
      <c r="H77" s="14">
        <f t="shared" si="13"/>
        <v>93537.2963901576</v>
      </c>
      <c r="I77" s="14">
        <f t="shared" si="11"/>
        <v>536.03035180606082</v>
      </c>
      <c r="J77" s="14">
        <f t="shared" si="8"/>
        <v>93269.281214254574</v>
      </c>
      <c r="K77" s="14">
        <f t="shared" si="9"/>
        <v>1813184.8801392452</v>
      </c>
      <c r="L77" s="21">
        <f t="shared" si="12"/>
        <v>19.384619292139774</v>
      </c>
    </row>
    <row r="78" spans="1:12" x14ac:dyDescent="0.2">
      <c r="A78" s="17">
        <v>69</v>
      </c>
      <c r="B78" s="9">
        <v>1</v>
      </c>
      <c r="C78" s="9">
        <v>341</v>
      </c>
      <c r="D78" s="9">
        <v>340</v>
      </c>
      <c r="E78" s="18">
        <v>0.5</v>
      </c>
      <c r="F78" s="19">
        <f t="shared" si="10"/>
        <v>2.936857562408223E-3</v>
      </c>
      <c r="G78" s="19">
        <f t="shared" si="7"/>
        <v>2.9325513196480938E-3</v>
      </c>
      <c r="H78" s="14">
        <f t="shared" si="13"/>
        <v>93001.266038351547</v>
      </c>
      <c r="I78" s="14">
        <f t="shared" si="11"/>
        <v>272.73098544971128</v>
      </c>
      <c r="J78" s="14">
        <f t="shared" si="8"/>
        <v>92864.90054562669</v>
      </c>
      <c r="K78" s="14">
        <f t="shared" si="9"/>
        <v>1719915.5989249905</v>
      </c>
      <c r="L78" s="21">
        <f t="shared" si="12"/>
        <v>18.493464360105996</v>
      </c>
    </row>
    <row r="79" spans="1:12" x14ac:dyDescent="0.2">
      <c r="A79" s="17">
        <v>70</v>
      </c>
      <c r="B79" s="9">
        <v>4</v>
      </c>
      <c r="C79" s="9">
        <v>275</v>
      </c>
      <c r="D79" s="9">
        <v>342</v>
      </c>
      <c r="E79" s="18">
        <v>0.5</v>
      </c>
      <c r="F79" s="19">
        <f t="shared" si="10"/>
        <v>1.2965964343598054E-2</v>
      </c>
      <c r="G79" s="19">
        <f t="shared" si="7"/>
        <v>1.2882447665056359E-2</v>
      </c>
      <c r="H79" s="14">
        <f t="shared" si="13"/>
        <v>92728.535052901832</v>
      </c>
      <c r="I79" s="14">
        <f t="shared" si="11"/>
        <v>1194.570499876352</v>
      </c>
      <c r="J79" s="14">
        <f t="shared" si="8"/>
        <v>92131.249802963648</v>
      </c>
      <c r="K79" s="14">
        <f t="shared" si="9"/>
        <v>1627050.6983793639</v>
      </c>
      <c r="L79" s="21">
        <f t="shared" si="12"/>
        <v>17.546386314106311</v>
      </c>
    </row>
    <row r="80" spans="1:12" x14ac:dyDescent="0.2">
      <c r="A80" s="17">
        <v>71</v>
      </c>
      <c r="B80" s="9">
        <v>1</v>
      </c>
      <c r="C80" s="9">
        <v>215</v>
      </c>
      <c r="D80" s="9">
        <v>273</v>
      </c>
      <c r="E80" s="18">
        <v>0.5</v>
      </c>
      <c r="F80" s="19">
        <f t="shared" si="10"/>
        <v>4.0983606557377051E-3</v>
      </c>
      <c r="G80" s="19">
        <f t="shared" si="7"/>
        <v>4.0899795501022499E-3</v>
      </c>
      <c r="H80" s="14">
        <f t="shared" si="13"/>
        <v>91533.964553025478</v>
      </c>
      <c r="I80" s="14">
        <f t="shared" si="11"/>
        <v>374.37204316165844</v>
      </c>
      <c r="J80" s="14">
        <f t="shared" si="8"/>
        <v>91346.778531444652</v>
      </c>
      <c r="K80" s="14">
        <f t="shared" si="9"/>
        <v>1534919.4485764003</v>
      </c>
      <c r="L80" s="21">
        <f t="shared" si="12"/>
        <v>16.768851388352395</v>
      </c>
    </row>
    <row r="81" spans="1:12" x14ac:dyDescent="0.2">
      <c r="A81" s="17">
        <v>72</v>
      </c>
      <c r="B81" s="9">
        <v>5</v>
      </c>
      <c r="C81" s="9">
        <v>300</v>
      </c>
      <c r="D81" s="9">
        <v>215</v>
      </c>
      <c r="E81" s="18">
        <v>0.5</v>
      </c>
      <c r="F81" s="19">
        <f t="shared" si="10"/>
        <v>1.9417475728155338E-2</v>
      </c>
      <c r="G81" s="19">
        <f t="shared" si="7"/>
        <v>1.9230769230769228E-2</v>
      </c>
      <c r="H81" s="14">
        <f t="shared" si="13"/>
        <v>91159.592509863825</v>
      </c>
      <c r="I81" s="14">
        <f t="shared" si="11"/>
        <v>1753.0690867281503</v>
      </c>
      <c r="J81" s="14">
        <f t="shared" si="8"/>
        <v>90283.057966499749</v>
      </c>
      <c r="K81" s="14">
        <f t="shared" si="9"/>
        <v>1443572.6700449556</v>
      </c>
      <c r="L81" s="21">
        <f t="shared" si="12"/>
        <v>15.835663919721398</v>
      </c>
    </row>
    <row r="82" spans="1:12" x14ac:dyDescent="0.2">
      <c r="A82" s="17">
        <v>73</v>
      </c>
      <c r="B82" s="9">
        <v>2</v>
      </c>
      <c r="C82" s="9">
        <v>178</v>
      </c>
      <c r="D82" s="9">
        <v>303</v>
      </c>
      <c r="E82" s="18">
        <v>0.5</v>
      </c>
      <c r="F82" s="19">
        <f t="shared" si="10"/>
        <v>8.3160083160083165E-3</v>
      </c>
      <c r="G82" s="19">
        <f t="shared" si="7"/>
        <v>8.2815734989648039E-3</v>
      </c>
      <c r="H82" s="14">
        <f t="shared" si="13"/>
        <v>89406.523423135674</v>
      </c>
      <c r="I82" s="14">
        <f t="shared" si="11"/>
        <v>740.42669501561636</v>
      </c>
      <c r="J82" s="14">
        <f t="shared" si="8"/>
        <v>89036.310075627873</v>
      </c>
      <c r="K82" s="14">
        <f t="shared" si="9"/>
        <v>1353289.6120784557</v>
      </c>
      <c r="L82" s="21">
        <f t="shared" si="12"/>
        <v>15.136363212264953</v>
      </c>
    </row>
    <row r="83" spans="1:12" x14ac:dyDescent="0.2">
      <c r="A83" s="17">
        <v>74</v>
      </c>
      <c r="B83" s="9">
        <v>6</v>
      </c>
      <c r="C83" s="9">
        <v>201</v>
      </c>
      <c r="D83" s="9">
        <v>169</v>
      </c>
      <c r="E83" s="18">
        <v>0.5</v>
      </c>
      <c r="F83" s="19">
        <f t="shared" si="10"/>
        <v>3.2432432432432434E-2</v>
      </c>
      <c r="G83" s="19">
        <f t="shared" si="7"/>
        <v>3.1914893617021274E-2</v>
      </c>
      <c r="H83" s="14">
        <f t="shared" si="13"/>
        <v>88666.096728120057</v>
      </c>
      <c r="I83" s="14">
        <f t="shared" si="11"/>
        <v>2829.7690445144699</v>
      </c>
      <c r="J83" s="14">
        <f t="shared" si="8"/>
        <v>87251.21220586283</v>
      </c>
      <c r="K83" s="14">
        <f t="shared" si="9"/>
        <v>1264253.3020028279</v>
      </c>
      <c r="L83" s="21">
        <f t="shared" si="12"/>
        <v>14.258587539716018</v>
      </c>
    </row>
    <row r="84" spans="1:12" x14ac:dyDescent="0.2">
      <c r="A84" s="17">
        <v>75</v>
      </c>
      <c r="B84" s="9">
        <v>4</v>
      </c>
      <c r="C84" s="9">
        <v>227</v>
      </c>
      <c r="D84" s="9">
        <v>199</v>
      </c>
      <c r="E84" s="18">
        <v>0.5</v>
      </c>
      <c r="F84" s="19">
        <f t="shared" si="10"/>
        <v>1.8779342723004695E-2</v>
      </c>
      <c r="G84" s="19">
        <f t="shared" si="7"/>
        <v>1.8604651162790701E-2</v>
      </c>
      <c r="H84" s="14">
        <f t="shared" si="13"/>
        <v>85836.327683605588</v>
      </c>
      <c r="I84" s="14">
        <f t="shared" si="11"/>
        <v>1596.9549336484763</v>
      </c>
      <c r="J84" s="14">
        <f t="shared" si="8"/>
        <v>85037.850216781342</v>
      </c>
      <c r="K84" s="14">
        <f t="shared" si="9"/>
        <v>1177002.089796965</v>
      </c>
      <c r="L84" s="21">
        <f t="shared" si="12"/>
        <v>13.712167348717644</v>
      </c>
    </row>
    <row r="85" spans="1:12" x14ac:dyDescent="0.2">
      <c r="A85" s="17">
        <v>76</v>
      </c>
      <c r="B85" s="9">
        <v>9</v>
      </c>
      <c r="C85" s="9">
        <v>261</v>
      </c>
      <c r="D85" s="9">
        <v>224</v>
      </c>
      <c r="E85" s="18">
        <v>0.5</v>
      </c>
      <c r="F85" s="19">
        <f t="shared" si="10"/>
        <v>3.711340206185567E-2</v>
      </c>
      <c r="G85" s="19">
        <f t="shared" si="7"/>
        <v>3.6437246963562757E-2</v>
      </c>
      <c r="H85" s="14">
        <f t="shared" si="13"/>
        <v>84239.37274995711</v>
      </c>
      <c r="I85" s="14">
        <f t="shared" si="11"/>
        <v>3069.4508289458058</v>
      </c>
      <c r="J85" s="14">
        <f t="shared" si="8"/>
        <v>82704.647335484216</v>
      </c>
      <c r="K85" s="14">
        <f t="shared" si="9"/>
        <v>1091964.2395801838</v>
      </c>
      <c r="L85" s="21">
        <f t="shared" si="12"/>
        <v>12.962634976181487</v>
      </c>
    </row>
    <row r="86" spans="1:12" x14ac:dyDescent="0.2">
      <c r="A86" s="17">
        <v>77</v>
      </c>
      <c r="B86" s="9">
        <v>5</v>
      </c>
      <c r="C86" s="9">
        <v>218</v>
      </c>
      <c r="D86" s="9">
        <v>259</v>
      </c>
      <c r="E86" s="18">
        <v>0.5</v>
      </c>
      <c r="F86" s="19">
        <f t="shared" si="10"/>
        <v>2.0964360587002098E-2</v>
      </c>
      <c r="G86" s="19">
        <f t="shared" si="7"/>
        <v>2.0746887966804978E-2</v>
      </c>
      <c r="H86" s="14">
        <f t="shared" si="13"/>
        <v>81169.921921011308</v>
      </c>
      <c r="I86" s="14">
        <f t="shared" si="11"/>
        <v>1684.0232763695292</v>
      </c>
      <c r="J86" s="14">
        <f t="shared" si="8"/>
        <v>80327.910282826546</v>
      </c>
      <c r="K86" s="14">
        <f t="shared" si="9"/>
        <v>1009259.5922446995</v>
      </c>
      <c r="L86" s="21">
        <f t="shared" si="12"/>
        <v>12.433911088726164</v>
      </c>
    </row>
    <row r="87" spans="1:12" x14ac:dyDescent="0.2">
      <c r="A87" s="17">
        <v>78</v>
      </c>
      <c r="B87" s="9">
        <v>3</v>
      </c>
      <c r="C87" s="9">
        <v>236</v>
      </c>
      <c r="D87" s="9">
        <v>221</v>
      </c>
      <c r="E87" s="18">
        <v>0.5</v>
      </c>
      <c r="F87" s="19">
        <f t="shared" si="10"/>
        <v>1.3129102844638949E-2</v>
      </c>
      <c r="G87" s="19">
        <f t="shared" si="7"/>
        <v>1.3043478260869566E-2</v>
      </c>
      <c r="H87" s="14">
        <f t="shared" si="13"/>
        <v>79485.898644641784</v>
      </c>
      <c r="I87" s="14">
        <f t="shared" si="11"/>
        <v>1036.7725910170668</v>
      </c>
      <c r="J87" s="14">
        <f t="shared" si="8"/>
        <v>78967.512349133249</v>
      </c>
      <c r="K87" s="14">
        <f t="shared" si="9"/>
        <v>928931.68196187296</v>
      </c>
      <c r="L87" s="21">
        <f t="shared" si="12"/>
        <v>11.686748188063582</v>
      </c>
    </row>
    <row r="88" spans="1:12" x14ac:dyDescent="0.2">
      <c r="A88" s="17">
        <v>79</v>
      </c>
      <c r="B88" s="9">
        <v>9</v>
      </c>
      <c r="C88" s="9">
        <v>239</v>
      </c>
      <c r="D88" s="9">
        <v>232</v>
      </c>
      <c r="E88" s="18">
        <v>0.5</v>
      </c>
      <c r="F88" s="19">
        <f t="shared" si="10"/>
        <v>3.8216560509554139E-2</v>
      </c>
      <c r="G88" s="19">
        <f t="shared" si="7"/>
        <v>3.7499999999999999E-2</v>
      </c>
      <c r="H88" s="14">
        <f t="shared" si="13"/>
        <v>78449.126053624714</v>
      </c>
      <c r="I88" s="14">
        <f t="shared" si="11"/>
        <v>2941.8422270109268</v>
      </c>
      <c r="J88" s="14">
        <f t="shared" si="8"/>
        <v>76978.204940119249</v>
      </c>
      <c r="K88" s="14">
        <f t="shared" si="9"/>
        <v>849964.1696127397</v>
      </c>
      <c r="L88" s="21">
        <f t="shared" si="12"/>
        <v>10.834590675130503</v>
      </c>
    </row>
    <row r="89" spans="1:12" x14ac:dyDescent="0.2">
      <c r="A89" s="17">
        <v>80</v>
      </c>
      <c r="B89" s="9">
        <v>6</v>
      </c>
      <c r="C89" s="9">
        <v>241</v>
      </c>
      <c r="D89" s="9">
        <v>242</v>
      </c>
      <c r="E89" s="18">
        <v>0.5</v>
      </c>
      <c r="F89" s="19">
        <f t="shared" si="10"/>
        <v>2.4844720496894408E-2</v>
      </c>
      <c r="G89" s="19">
        <f t="shared" si="7"/>
        <v>2.4539877300613494E-2</v>
      </c>
      <c r="H89" s="14">
        <f t="shared" si="13"/>
        <v>75507.283826613784</v>
      </c>
      <c r="I89" s="14">
        <f t="shared" si="11"/>
        <v>1852.9394804077001</v>
      </c>
      <c r="J89" s="14">
        <f t="shared" si="8"/>
        <v>74580.814086409926</v>
      </c>
      <c r="K89" s="14">
        <f t="shared" si="9"/>
        <v>772985.96467262041</v>
      </c>
      <c r="L89" s="21">
        <f t="shared" si="12"/>
        <v>10.237237065070651</v>
      </c>
    </row>
    <row r="90" spans="1:12" x14ac:dyDescent="0.2">
      <c r="A90" s="17">
        <v>81</v>
      </c>
      <c r="B90" s="9">
        <v>11</v>
      </c>
      <c r="C90" s="9">
        <v>230</v>
      </c>
      <c r="D90" s="9">
        <v>244</v>
      </c>
      <c r="E90" s="18">
        <v>0.5</v>
      </c>
      <c r="F90" s="19">
        <f t="shared" si="10"/>
        <v>4.6413502109704644E-2</v>
      </c>
      <c r="G90" s="19">
        <f t="shared" si="7"/>
        <v>4.536082474226804E-2</v>
      </c>
      <c r="H90" s="14">
        <f t="shared" si="13"/>
        <v>73654.344346206082</v>
      </c>
      <c r="I90" s="14">
        <f t="shared" si="11"/>
        <v>3341.0218053949147</v>
      </c>
      <c r="J90" s="14">
        <f t="shared" si="8"/>
        <v>71983.833443508614</v>
      </c>
      <c r="K90" s="14">
        <f t="shared" si="9"/>
        <v>698405.15058621042</v>
      </c>
      <c r="L90" s="21">
        <f t="shared" si="12"/>
        <v>9.4821990038145678</v>
      </c>
    </row>
    <row r="91" spans="1:12" x14ac:dyDescent="0.2">
      <c r="A91" s="17">
        <v>82</v>
      </c>
      <c r="B91" s="9">
        <v>10</v>
      </c>
      <c r="C91" s="9">
        <v>213</v>
      </c>
      <c r="D91" s="9">
        <v>231</v>
      </c>
      <c r="E91" s="18">
        <v>0.5</v>
      </c>
      <c r="F91" s="19">
        <f t="shared" si="10"/>
        <v>4.5045045045045043E-2</v>
      </c>
      <c r="G91" s="19">
        <f t="shared" si="7"/>
        <v>4.4052863436123343E-2</v>
      </c>
      <c r="H91" s="14">
        <f t="shared" si="13"/>
        <v>70313.322540811161</v>
      </c>
      <c r="I91" s="14">
        <f t="shared" si="11"/>
        <v>3097.5031956304474</v>
      </c>
      <c r="J91" s="14">
        <f t="shared" si="8"/>
        <v>68764.570942995939</v>
      </c>
      <c r="K91" s="14">
        <f t="shared" si="9"/>
        <v>626421.31714270182</v>
      </c>
      <c r="L91" s="21">
        <f t="shared" si="12"/>
        <v>8.908998956479623</v>
      </c>
    </row>
    <row r="92" spans="1:12" x14ac:dyDescent="0.2">
      <c r="A92" s="17">
        <v>83</v>
      </c>
      <c r="B92" s="9">
        <v>8</v>
      </c>
      <c r="C92" s="9">
        <v>221</v>
      </c>
      <c r="D92" s="9">
        <v>207</v>
      </c>
      <c r="E92" s="18">
        <v>0.5</v>
      </c>
      <c r="F92" s="19">
        <f t="shared" si="10"/>
        <v>3.7383177570093455E-2</v>
      </c>
      <c r="G92" s="19">
        <f t="shared" si="7"/>
        <v>3.6697247706422013E-2</v>
      </c>
      <c r="H92" s="14">
        <f t="shared" si="13"/>
        <v>67215.819345180716</v>
      </c>
      <c r="I92" s="14">
        <f t="shared" si="11"/>
        <v>2466.6355723002093</v>
      </c>
      <c r="J92" s="14">
        <f t="shared" si="8"/>
        <v>65982.501559030614</v>
      </c>
      <c r="K92" s="14">
        <f t="shared" si="9"/>
        <v>557656.74619970587</v>
      </c>
      <c r="L92" s="21">
        <f t="shared" si="12"/>
        <v>8.2965104291284533</v>
      </c>
    </row>
    <row r="93" spans="1:12" x14ac:dyDescent="0.2">
      <c r="A93" s="17">
        <v>84</v>
      </c>
      <c r="B93" s="9">
        <v>23</v>
      </c>
      <c r="C93" s="9">
        <v>193</v>
      </c>
      <c r="D93" s="9">
        <v>218</v>
      </c>
      <c r="E93" s="18">
        <v>0.5</v>
      </c>
      <c r="F93" s="19">
        <f t="shared" si="10"/>
        <v>0.11192214111922141</v>
      </c>
      <c r="G93" s="19">
        <f t="shared" si="7"/>
        <v>0.10599078341013825</v>
      </c>
      <c r="H93" s="14">
        <f t="shared" si="13"/>
        <v>64749.183772880504</v>
      </c>
      <c r="I93" s="14">
        <f t="shared" si="11"/>
        <v>6862.8167132546159</v>
      </c>
      <c r="J93" s="14">
        <f t="shared" si="8"/>
        <v>61317.7754162532</v>
      </c>
      <c r="K93" s="14">
        <f t="shared" si="9"/>
        <v>491674.24464067526</v>
      </c>
      <c r="L93" s="21">
        <f t="shared" si="12"/>
        <v>7.5935203502381095</v>
      </c>
    </row>
    <row r="94" spans="1:12" x14ac:dyDescent="0.2">
      <c r="A94" s="17">
        <v>85</v>
      </c>
      <c r="B94" s="9">
        <v>16</v>
      </c>
      <c r="C94" s="9">
        <v>224</v>
      </c>
      <c r="D94" s="9">
        <v>195</v>
      </c>
      <c r="E94" s="18">
        <v>0.5</v>
      </c>
      <c r="F94" s="19">
        <f t="shared" si="10"/>
        <v>7.6372315035799526E-2</v>
      </c>
      <c r="G94" s="19">
        <f t="shared" si="7"/>
        <v>7.3563218390804611E-2</v>
      </c>
      <c r="H94" s="14">
        <f t="shared" si="13"/>
        <v>57886.367059625889</v>
      </c>
      <c r="I94" s="14">
        <f t="shared" si="11"/>
        <v>4258.3074618575374</v>
      </c>
      <c r="J94" s="14">
        <f t="shared" si="8"/>
        <v>55757.213328697122</v>
      </c>
      <c r="K94" s="14">
        <f t="shared" si="9"/>
        <v>430356.46922442206</v>
      </c>
      <c r="L94" s="21">
        <f t="shared" si="12"/>
        <v>7.4345047216580911</v>
      </c>
    </row>
    <row r="95" spans="1:12" x14ac:dyDescent="0.2">
      <c r="A95" s="17">
        <v>86</v>
      </c>
      <c r="B95" s="9">
        <v>14</v>
      </c>
      <c r="C95" s="9">
        <v>196</v>
      </c>
      <c r="D95" s="9">
        <v>220</v>
      </c>
      <c r="E95" s="18">
        <v>0.5</v>
      </c>
      <c r="F95" s="19">
        <f t="shared" si="10"/>
        <v>6.7307692307692304E-2</v>
      </c>
      <c r="G95" s="19">
        <f t="shared" si="7"/>
        <v>6.5116279069767427E-2</v>
      </c>
      <c r="H95" s="14">
        <f t="shared" si="13"/>
        <v>53628.059597768355</v>
      </c>
      <c r="I95" s="14">
        <f t="shared" si="11"/>
        <v>3492.0596947384038</v>
      </c>
      <c r="J95" s="14">
        <f t="shared" si="8"/>
        <v>51882.029750399153</v>
      </c>
      <c r="K95" s="14">
        <f t="shared" si="9"/>
        <v>374599.25589572493</v>
      </c>
      <c r="L95" s="21">
        <f t="shared" si="12"/>
        <v>6.9851353695316858</v>
      </c>
    </row>
    <row r="96" spans="1:12" x14ac:dyDescent="0.2">
      <c r="A96" s="17">
        <v>87</v>
      </c>
      <c r="B96" s="9">
        <v>18</v>
      </c>
      <c r="C96" s="9">
        <v>163</v>
      </c>
      <c r="D96" s="9">
        <v>193</v>
      </c>
      <c r="E96" s="18">
        <v>0.5</v>
      </c>
      <c r="F96" s="19">
        <f t="shared" si="10"/>
        <v>0.10112359550561797</v>
      </c>
      <c r="G96" s="19">
        <f t="shared" si="7"/>
        <v>9.6256684491978606E-2</v>
      </c>
      <c r="H96" s="14">
        <f t="shared" si="13"/>
        <v>50135.999903029951</v>
      </c>
      <c r="I96" s="14">
        <f t="shared" si="11"/>
        <v>4825.9251243558238</v>
      </c>
      <c r="J96" s="14">
        <f t="shared" si="8"/>
        <v>47723.037340852039</v>
      </c>
      <c r="K96" s="14">
        <f t="shared" si="9"/>
        <v>322717.22614532575</v>
      </c>
      <c r="L96" s="21">
        <f t="shared" si="12"/>
        <v>6.4368363405438425</v>
      </c>
    </row>
    <row r="97" spans="1:12" x14ac:dyDescent="0.2">
      <c r="A97" s="17">
        <v>88</v>
      </c>
      <c r="B97" s="9">
        <v>22</v>
      </c>
      <c r="C97" s="9">
        <v>197</v>
      </c>
      <c r="D97" s="9">
        <v>159</v>
      </c>
      <c r="E97" s="18">
        <v>0.5</v>
      </c>
      <c r="F97" s="19">
        <f t="shared" si="10"/>
        <v>0.12359550561797752</v>
      </c>
      <c r="G97" s="19">
        <f t="shared" si="7"/>
        <v>0.1164021164021164</v>
      </c>
      <c r="H97" s="14">
        <f t="shared" si="13"/>
        <v>45310.074778674127</v>
      </c>
      <c r="I97" s="14">
        <f t="shared" si="11"/>
        <v>5274.1885985758236</v>
      </c>
      <c r="J97" s="14">
        <f t="shared" si="8"/>
        <v>42672.980479386213</v>
      </c>
      <c r="K97" s="14">
        <f t="shared" si="9"/>
        <v>274994.18880447373</v>
      </c>
      <c r="L97" s="21">
        <f t="shared" si="12"/>
        <v>6.0691621046254358</v>
      </c>
    </row>
    <row r="98" spans="1:12" x14ac:dyDescent="0.2">
      <c r="A98" s="17">
        <v>89</v>
      </c>
      <c r="B98" s="9">
        <v>15</v>
      </c>
      <c r="C98" s="9">
        <v>174</v>
      </c>
      <c r="D98" s="9">
        <v>176</v>
      </c>
      <c r="E98" s="18">
        <v>0.5</v>
      </c>
      <c r="F98" s="19">
        <f t="shared" si="10"/>
        <v>8.5714285714285715E-2</v>
      </c>
      <c r="G98" s="19">
        <f t="shared" si="7"/>
        <v>8.2191780821917804E-2</v>
      </c>
      <c r="H98" s="14">
        <f t="shared" si="13"/>
        <v>40035.8861800983</v>
      </c>
      <c r="I98" s="14">
        <f t="shared" si="11"/>
        <v>3290.6207819258875</v>
      </c>
      <c r="J98" s="14">
        <f t="shared" si="8"/>
        <v>38390.575789135357</v>
      </c>
      <c r="K98" s="14">
        <f>K99+J98</f>
        <v>232321.2083250875</v>
      </c>
      <c r="L98" s="21">
        <f t="shared" si="12"/>
        <v>5.8028241782886667</v>
      </c>
    </row>
    <row r="99" spans="1:12" x14ac:dyDescent="0.2">
      <c r="A99" s="17">
        <v>90</v>
      </c>
      <c r="B99" s="9">
        <v>18</v>
      </c>
      <c r="C99" s="9">
        <v>156</v>
      </c>
      <c r="D99" s="9">
        <v>163</v>
      </c>
      <c r="E99" s="18">
        <v>0.5</v>
      </c>
      <c r="F99" s="23">
        <f t="shared" si="10"/>
        <v>0.11285266457680251</v>
      </c>
      <c r="G99" s="23">
        <f t="shared" si="7"/>
        <v>0.10682492581602374</v>
      </c>
      <c r="H99" s="24">
        <f t="shared" si="13"/>
        <v>36745.265398172414</v>
      </c>
      <c r="I99" s="24">
        <f t="shared" si="11"/>
        <v>3925.3102502498718</v>
      </c>
      <c r="J99" s="24">
        <f t="shared" si="8"/>
        <v>34782.610273047474</v>
      </c>
      <c r="K99" s="24">
        <f t="shared" ref="K99:K108" si="14">K100+J99</f>
        <v>193930.63253595214</v>
      </c>
      <c r="L99" s="25">
        <f t="shared" si="12"/>
        <v>5.2777039554488452</v>
      </c>
    </row>
    <row r="100" spans="1:12" x14ac:dyDescent="0.2">
      <c r="A100" s="17">
        <v>91</v>
      </c>
      <c r="B100" s="9">
        <v>19</v>
      </c>
      <c r="C100" s="9">
        <v>145</v>
      </c>
      <c r="D100" s="9">
        <v>150</v>
      </c>
      <c r="E100" s="18">
        <v>0.5</v>
      </c>
      <c r="F100" s="23">
        <f t="shared" si="10"/>
        <v>0.12881355932203389</v>
      </c>
      <c r="G100" s="23">
        <f t="shared" si="7"/>
        <v>0.12101910828025476</v>
      </c>
      <c r="H100" s="24">
        <f t="shared" si="13"/>
        <v>32819.955147922541</v>
      </c>
      <c r="I100" s="24">
        <f t="shared" si="11"/>
        <v>3971.841705799543</v>
      </c>
      <c r="J100" s="24">
        <f t="shared" si="8"/>
        <v>30834.034295022771</v>
      </c>
      <c r="K100" s="24">
        <f t="shared" si="14"/>
        <v>159148.02226290468</v>
      </c>
      <c r="L100" s="25">
        <f t="shared" si="12"/>
        <v>4.8491236976287739</v>
      </c>
    </row>
    <row r="101" spans="1:12" x14ac:dyDescent="0.2">
      <c r="A101" s="17">
        <v>92</v>
      </c>
      <c r="B101" s="9">
        <v>26</v>
      </c>
      <c r="C101" s="9">
        <v>117</v>
      </c>
      <c r="D101" s="9">
        <v>117</v>
      </c>
      <c r="E101" s="18">
        <v>0.5</v>
      </c>
      <c r="F101" s="23">
        <f t="shared" si="10"/>
        <v>0.22222222222222221</v>
      </c>
      <c r="G101" s="23">
        <f t="shared" si="7"/>
        <v>0.19999999999999998</v>
      </c>
      <c r="H101" s="24">
        <f t="shared" si="13"/>
        <v>28848.113442122998</v>
      </c>
      <c r="I101" s="24">
        <f t="shared" si="11"/>
        <v>5769.6226884245989</v>
      </c>
      <c r="J101" s="24">
        <f t="shared" si="8"/>
        <v>25963.302097910699</v>
      </c>
      <c r="K101" s="24">
        <f t="shared" si="14"/>
        <v>128313.9879678819</v>
      </c>
      <c r="L101" s="25">
        <f t="shared" si="12"/>
        <v>4.4479160907805619</v>
      </c>
    </row>
    <row r="102" spans="1:12" x14ac:dyDescent="0.2">
      <c r="A102" s="17">
        <v>93</v>
      </c>
      <c r="B102" s="9">
        <v>17</v>
      </c>
      <c r="C102" s="9">
        <v>72</v>
      </c>
      <c r="D102" s="9">
        <v>103</v>
      </c>
      <c r="E102" s="18">
        <v>0.5</v>
      </c>
      <c r="F102" s="23">
        <f t="shared" si="10"/>
        <v>0.19428571428571428</v>
      </c>
      <c r="G102" s="23">
        <f t="shared" si="7"/>
        <v>0.17708333333333331</v>
      </c>
      <c r="H102" s="24">
        <f t="shared" si="13"/>
        <v>23078.490753698399</v>
      </c>
      <c r="I102" s="24">
        <f t="shared" si="11"/>
        <v>4086.8160709674244</v>
      </c>
      <c r="J102" s="24">
        <f t="shared" si="8"/>
        <v>21035.08271821469</v>
      </c>
      <c r="K102" s="24">
        <f t="shared" si="14"/>
        <v>102350.6858699712</v>
      </c>
      <c r="L102" s="25">
        <f t="shared" si="12"/>
        <v>4.4348951134757018</v>
      </c>
    </row>
    <row r="103" spans="1:12" x14ac:dyDescent="0.2">
      <c r="A103" s="17">
        <v>94</v>
      </c>
      <c r="B103" s="9">
        <v>10</v>
      </c>
      <c r="C103" s="9">
        <v>59</v>
      </c>
      <c r="D103" s="9">
        <v>60</v>
      </c>
      <c r="E103" s="18">
        <v>0.5</v>
      </c>
      <c r="F103" s="23">
        <f t="shared" si="10"/>
        <v>0.16806722689075632</v>
      </c>
      <c r="G103" s="23">
        <f t="shared" si="7"/>
        <v>0.15503875968992251</v>
      </c>
      <c r="H103" s="24">
        <f t="shared" si="13"/>
        <v>18991.674682730976</v>
      </c>
      <c r="I103" s="24">
        <f t="shared" si="11"/>
        <v>2944.4456872451133</v>
      </c>
      <c r="J103" s="24">
        <f t="shared" si="8"/>
        <v>17519.45183910842</v>
      </c>
      <c r="K103" s="24">
        <f t="shared" si="14"/>
        <v>81315.603151756513</v>
      </c>
      <c r="L103" s="25">
        <f t="shared" si="12"/>
        <v>4.2816446948565492</v>
      </c>
    </row>
    <row r="104" spans="1:12" x14ac:dyDescent="0.2">
      <c r="A104" s="17">
        <v>95</v>
      </c>
      <c r="B104" s="9">
        <v>17</v>
      </c>
      <c r="C104" s="9">
        <v>63</v>
      </c>
      <c r="D104" s="9">
        <v>47</v>
      </c>
      <c r="E104" s="18">
        <v>0.5</v>
      </c>
      <c r="F104" s="23">
        <f t="shared" si="10"/>
        <v>0.30909090909090908</v>
      </c>
      <c r="G104" s="23">
        <f t="shared" si="7"/>
        <v>0.26771653543307083</v>
      </c>
      <c r="H104" s="24">
        <f t="shared" si="13"/>
        <v>16047.228995485862</v>
      </c>
      <c r="I104" s="24">
        <f t="shared" si="11"/>
        <v>4296.1085499725923</v>
      </c>
      <c r="J104" s="24">
        <f t="shared" si="8"/>
        <v>13899.174720499566</v>
      </c>
      <c r="K104" s="24">
        <f t="shared" si="14"/>
        <v>63796.1513126481</v>
      </c>
      <c r="L104" s="25">
        <f t="shared" si="12"/>
        <v>3.975524455380687</v>
      </c>
    </row>
    <row r="105" spans="1:12" x14ac:dyDescent="0.2">
      <c r="A105" s="17">
        <v>96</v>
      </c>
      <c r="B105" s="9">
        <v>7</v>
      </c>
      <c r="C105" s="9">
        <v>40</v>
      </c>
      <c r="D105" s="9">
        <v>51</v>
      </c>
      <c r="E105" s="18">
        <v>0.5</v>
      </c>
      <c r="F105" s="23">
        <f t="shared" si="10"/>
        <v>0.15384615384615385</v>
      </c>
      <c r="G105" s="23">
        <f t="shared" si="7"/>
        <v>0.14285714285714288</v>
      </c>
      <c r="H105" s="24">
        <f t="shared" si="13"/>
        <v>11751.12044551327</v>
      </c>
      <c r="I105" s="24">
        <f t="shared" si="11"/>
        <v>1678.7314922161818</v>
      </c>
      <c r="J105" s="24">
        <f t="shared" si="8"/>
        <v>10911.754699405179</v>
      </c>
      <c r="K105" s="24">
        <f t="shared" si="14"/>
        <v>49896.97659214853</v>
      </c>
      <c r="L105" s="25">
        <f t="shared" si="12"/>
        <v>4.2461462992833026</v>
      </c>
    </row>
    <row r="106" spans="1:12" x14ac:dyDescent="0.2">
      <c r="A106" s="17">
        <v>97</v>
      </c>
      <c r="B106" s="9">
        <v>7</v>
      </c>
      <c r="C106" s="9">
        <v>30</v>
      </c>
      <c r="D106" s="9">
        <v>34</v>
      </c>
      <c r="E106" s="18">
        <v>0.5</v>
      </c>
      <c r="F106" s="23">
        <f t="shared" si="10"/>
        <v>0.21875</v>
      </c>
      <c r="G106" s="23">
        <f t="shared" si="7"/>
        <v>0.19718309859154928</v>
      </c>
      <c r="H106" s="24">
        <f t="shared" si="13"/>
        <v>10072.388953297088</v>
      </c>
      <c r="I106" s="24">
        <f t="shared" si="11"/>
        <v>1986.1048640304116</v>
      </c>
      <c r="J106" s="24">
        <f t="shared" si="8"/>
        <v>9079.3365212818826</v>
      </c>
      <c r="K106" s="24">
        <f t="shared" si="14"/>
        <v>38985.22189274335</v>
      </c>
      <c r="L106" s="25">
        <f t="shared" si="12"/>
        <v>3.8705040158305204</v>
      </c>
    </row>
    <row r="107" spans="1:12" x14ac:dyDescent="0.2">
      <c r="A107" s="17">
        <v>98</v>
      </c>
      <c r="B107" s="9">
        <v>6</v>
      </c>
      <c r="C107" s="9">
        <v>24</v>
      </c>
      <c r="D107" s="9">
        <v>25</v>
      </c>
      <c r="E107" s="18">
        <v>0.5</v>
      </c>
      <c r="F107" s="23">
        <f t="shared" si="10"/>
        <v>0.24489795918367346</v>
      </c>
      <c r="G107" s="23">
        <f t="shared" si="7"/>
        <v>0.2181818181818182</v>
      </c>
      <c r="H107" s="24">
        <f t="shared" si="13"/>
        <v>8086.2840892666763</v>
      </c>
      <c r="I107" s="24">
        <f t="shared" si="11"/>
        <v>1764.2801649309113</v>
      </c>
      <c r="J107" s="24">
        <f t="shared" si="8"/>
        <v>7204.1440068012207</v>
      </c>
      <c r="K107" s="24">
        <f t="shared" si="14"/>
        <v>29905.885371461467</v>
      </c>
      <c r="L107" s="25">
        <f t="shared" si="12"/>
        <v>3.6983471074380163</v>
      </c>
    </row>
    <row r="108" spans="1:12" x14ac:dyDescent="0.2">
      <c r="A108" s="17">
        <v>99</v>
      </c>
      <c r="B108" s="9">
        <v>5</v>
      </c>
      <c r="C108" s="9">
        <v>16</v>
      </c>
      <c r="D108" s="9">
        <v>23</v>
      </c>
      <c r="E108" s="18">
        <v>0.5</v>
      </c>
      <c r="F108" s="23">
        <f t="shared" si="10"/>
        <v>0.25641025641025639</v>
      </c>
      <c r="G108" s="23">
        <f t="shared" si="7"/>
        <v>0.22727272727272727</v>
      </c>
      <c r="H108" s="24">
        <f t="shared" si="13"/>
        <v>6322.0039243357651</v>
      </c>
      <c r="I108" s="24">
        <f t="shared" si="11"/>
        <v>1436.8190737126738</v>
      </c>
      <c r="J108" s="24">
        <f t="shared" si="8"/>
        <v>5603.5943874794275</v>
      </c>
      <c r="K108" s="24">
        <f t="shared" si="14"/>
        <v>22701.741364660247</v>
      </c>
      <c r="L108" s="25">
        <f t="shared" si="12"/>
        <v>3.5909090909090908</v>
      </c>
    </row>
    <row r="109" spans="1:12" x14ac:dyDescent="0.2">
      <c r="A109" s="17" t="s">
        <v>21</v>
      </c>
      <c r="B109" s="9">
        <v>10</v>
      </c>
      <c r="C109" s="9">
        <v>36</v>
      </c>
      <c r="D109" s="9">
        <v>34</v>
      </c>
      <c r="E109" s="22"/>
      <c r="F109" s="23">
        <f>B109/((C109+D109)/2)</f>
        <v>0.2857142857142857</v>
      </c>
      <c r="G109" s="23">
        <v>1</v>
      </c>
      <c r="H109" s="24">
        <f>H108-I108</f>
        <v>4885.1848506230908</v>
      </c>
      <c r="I109" s="24">
        <f>H109*G109</f>
        <v>4885.1848506230908</v>
      </c>
      <c r="J109" s="24">
        <f>H109/F109</f>
        <v>17098.146977180819</v>
      </c>
      <c r="K109" s="24">
        <f>J109</f>
        <v>17098.146977180819</v>
      </c>
      <c r="L109" s="25">
        <f>K109/H109</f>
        <v>3.5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</v>
      </c>
      <c r="C9" s="9">
        <v>955</v>
      </c>
      <c r="D9" s="9">
        <v>906</v>
      </c>
      <c r="E9" s="18">
        <v>0.5</v>
      </c>
      <c r="F9" s="19">
        <f t="shared" ref="F9:F40" si="0">B9/((C9+D9)/2)</f>
        <v>2.1493820526598604E-3</v>
      </c>
      <c r="G9" s="19">
        <f t="shared" ref="G9:G72" si="1">F9/((1+(1-E9)*F9))</f>
        <v>2.1470746108427268E-3</v>
      </c>
      <c r="H9" s="14">
        <v>100000</v>
      </c>
      <c r="I9" s="14">
        <f>H9*G9</f>
        <v>214.70746108427267</v>
      </c>
      <c r="J9" s="14">
        <f t="shared" ref="J9:J72" si="2">H10+I9*E9</f>
        <v>99892.646269457866</v>
      </c>
      <c r="K9" s="14">
        <f t="shared" ref="K9:K72" si="3">K10+J9</f>
        <v>8707886.3785199169</v>
      </c>
      <c r="L9" s="20">
        <f>K9/H9</f>
        <v>87.078863785199175</v>
      </c>
    </row>
    <row r="10" spans="1:13" x14ac:dyDescent="0.2">
      <c r="A10" s="17">
        <v>1</v>
      </c>
      <c r="B10" s="9">
        <v>0</v>
      </c>
      <c r="C10" s="9">
        <v>974</v>
      </c>
      <c r="D10" s="9">
        <v>1019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99785.292538915732</v>
      </c>
      <c r="I10" s="14">
        <f t="shared" ref="I10:I73" si="4">H10*G10</f>
        <v>0</v>
      </c>
      <c r="J10" s="14">
        <f t="shared" si="2"/>
        <v>99785.292538915732</v>
      </c>
      <c r="K10" s="14">
        <f t="shared" si="3"/>
        <v>8607993.7322504595</v>
      </c>
      <c r="L10" s="21">
        <f t="shared" ref="L10:L73" si="5">K10/H10</f>
        <v>86.265155046705786</v>
      </c>
    </row>
    <row r="11" spans="1:13" x14ac:dyDescent="0.2">
      <c r="A11" s="17">
        <v>2</v>
      </c>
      <c r="B11" s="9">
        <v>0</v>
      </c>
      <c r="C11" s="9">
        <v>959</v>
      </c>
      <c r="D11" s="9">
        <v>1008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99785.292538915732</v>
      </c>
      <c r="I11" s="14">
        <f t="shared" si="4"/>
        <v>0</v>
      </c>
      <c r="J11" s="14">
        <f t="shared" si="2"/>
        <v>99785.292538915732</v>
      </c>
      <c r="K11" s="14">
        <f t="shared" si="3"/>
        <v>8508208.4397115447</v>
      </c>
      <c r="L11" s="21">
        <f t="shared" si="5"/>
        <v>85.2651550467058</v>
      </c>
    </row>
    <row r="12" spans="1:13" x14ac:dyDescent="0.2">
      <c r="A12" s="17">
        <v>3</v>
      </c>
      <c r="B12" s="9">
        <v>0</v>
      </c>
      <c r="C12" s="9">
        <v>1009</v>
      </c>
      <c r="D12" s="9">
        <v>991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99785.292538915732</v>
      </c>
      <c r="I12" s="14">
        <f t="shared" si="4"/>
        <v>0</v>
      </c>
      <c r="J12" s="14">
        <f t="shared" si="2"/>
        <v>99785.292538915732</v>
      </c>
      <c r="K12" s="14">
        <f t="shared" si="3"/>
        <v>8408423.1471726298</v>
      </c>
      <c r="L12" s="21">
        <f t="shared" si="5"/>
        <v>84.2651550467058</v>
      </c>
    </row>
    <row r="13" spans="1:13" x14ac:dyDescent="0.2">
      <c r="A13" s="17">
        <v>4</v>
      </c>
      <c r="B13" s="9">
        <v>0</v>
      </c>
      <c r="C13" s="9">
        <v>947</v>
      </c>
      <c r="D13" s="9">
        <v>1027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99785.292538915732</v>
      </c>
      <c r="I13" s="14">
        <f t="shared" si="4"/>
        <v>0</v>
      </c>
      <c r="J13" s="14">
        <f t="shared" si="2"/>
        <v>99785.292538915732</v>
      </c>
      <c r="K13" s="14">
        <f t="shared" si="3"/>
        <v>8308637.8546337141</v>
      </c>
      <c r="L13" s="21">
        <f t="shared" si="5"/>
        <v>83.2651550467058</v>
      </c>
    </row>
    <row r="14" spans="1:13" x14ac:dyDescent="0.2">
      <c r="A14" s="17">
        <v>5</v>
      </c>
      <c r="B14" s="9">
        <v>0</v>
      </c>
      <c r="C14" s="9">
        <v>962</v>
      </c>
      <c r="D14" s="9">
        <v>968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99785.292538915732</v>
      </c>
      <c r="I14" s="14">
        <f t="shared" si="4"/>
        <v>0</v>
      </c>
      <c r="J14" s="14">
        <f t="shared" si="2"/>
        <v>99785.292538915732</v>
      </c>
      <c r="K14" s="14">
        <f t="shared" si="3"/>
        <v>8208852.5620947983</v>
      </c>
      <c r="L14" s="21">
        <f t="shared" si="5"/>
        <v>82.2651550467058</v>
      </c>
    </row>
    <row r="15" spans="1:13" x14ac:dyDescent="0.2">
      <c r="A15" s="17">
        <v>6</v>
      </c>
      <c r="B15" s="9">
        <v>0</v>
      </c>
      <c r="C15" s="9">
        <v>886</v>
      </c>
      <c r="D15" s="9">
        <v>996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99785.292538915732</v>
      </c>
      <c r="I15" s="14">
        <f t="shared" si="4"/>
        <v>0</v>
      </c>
      <c r="J15" s="14">
        <f t="shared" si="2"/>
        <v>99785.292538915732</v>
      </c>
      <c r="K15" s="14">
        <f t="shared" si="3"/>
        <v>8109067.2695558826</v>
      </c>
      <c r="L15" s="21">
        <f t="shared" si="5"/>
        <v>81.2651550467058</v>
      </c>
    </row>
    <row r="16" spans="1:13" x14ac:dyDescent="0.2">
      <c r="A16" s="17">
        <v>7</v>
      </c>
      <c r="B16" s="9">
        <v>0</v>
      </c>
      <c r="C16" s="9">
        <v>818</v>
      </c>
      <c r="D16" s="9">
        <v>900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99785.292538915732</v>
      </c>
      <c r="I16" s="14">
        <f t="shared" si="4"/>
        <v>0</v>
      </c>
      <c r="J16" s="14">
        <f t="shared" si="2"/>
        <v>99785.292538915732</v>
      </c>
      <c r="K16" s="14">
        <f t="shared" si="3"/>
        <v>8009281.9770169668</v>
      </c>
      <c r="L16" s="21">
        <f t="shared" si="5"/>
        <v>80.2651550467058</v>
      </c>
    </row>
    <row r="17" spans="1:12" x14ac:dyDescent="0.2">
      <c r="A17" s="17">
        <v>8</v>
      </c>
      <c r="B17" s="9">
        <v>0</v>
      </c>
      <c r="C17" s="9">
        <v>846</v>
      </c>
      <c r="D17" s="9">
        <v>834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99785.292538915732</v>
      </c>
      <c r="I17" s="14">
        <f t="shared" si="4"/>
        <v>0</v>
      </c>
      <c r="J17" s="14">
        <f t="shared" si="2"/>
        <v>99785.292538915732</v>
      </c>
      <c r="K17" s="14">
        <f t="shared" si="3"/>
        <v>7909496.684478051</v>
      </c>
      <c r="L17" s="21">
        <f t="shared" si="5"/>
        <v>79.2651550467058</v>
      </c>
    </row>
    <row r="18" spans="1:12" x14ac:dyDescent="0.2">
      <c r="A18" s="17">
        <v>9</v>
      </c>
      <c r="B18" s="9">
        <v>0</v>
      </c>
      <c r="C18" s="9">
        <v>733</v>
      </c>
      <c r="D18" s="9">
        <v>848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99785.292538915732</v>
      </c>
      <c r="I18" s="14">
        <f t="shared" si="4"/>
        <v>0</v>
      </c>
      <c r="J18" s="14">
        <f t="shared" si="2"/>
        <v>99785.292538915732</v>
      </c>
      <c r="K18" s="14">
        <f t="shared" si="3"/>
        <v>7809711.3919391353</v>
      </c>
      <c r="L18" s="21">
        <f t="shared" si="5"/>
        <v>78.2651550467058</v>
      </c>
    </row>
    <row r="19" spans="1:12" x14ac:dyDescent="0.2">
      <c r="A19" s="17">
        <v>10</v>
      </c>
      <c r="B19" s="9">
        <v>0</v>
      </c>
      <c r="C19" s="9">
        <v>726</v>
      </c>
      <c r="D19" s="9">
        <v>736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99785.292538915732</v>
      </c>
      <c r="I19" s="14">
        <f t="shared" si="4"/>
        <v>0</v>
      </c>
      <c r="J19" s="14">
        <f t="shared" si="2"/>
        <v>99785.292538915732</v>
      </c>
      <c r="K19" s="14">
        <f t="shared" si="3"/>
        <v>7709926.0994002195</v>
      </c>
      <c r="L19" s="21">
        <f t="shared" si="5"/>
        <v>77.2651550467058</v>
      </c>
    </row>
    <row r="20" spans="1:12" x14ac:dyDescent="0.2">
      <c r="A20" s="17">
        <v>11</v>
      </c>
      <c r="B20" s="9">
        <v>0</v>
      </c>
      <c r="C20" s="9">
        <v>731</v>
      </c>
      <c r="D20" s="9">
        <v>742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99785.292538915732</v>
      </c>
      <c r="I20" s="14">
        <f t="shared" si="4"/>
        <v>0</v>
      </c>
      <c r="J20" s="14">
        <f t="shared" si="2"/>
        <v>99785.292538915732</v>
      </c>
      <c r="K20" s="14">
        <f t="shared" si="3"/>
        <v>7610140.8068613037</v>
      </c>
      <c r="L20" s="21">
        <f t="shared" si="5"/>
        <v>76.2651550467058</v>
      </c>
    </row>
    <row r="21" spans="1:12" x14ac:dyDescent="0.2">
      <c r="A21" s="17">
        <v>12</v>
      </c>
      <c r="B21" s="9">
        <v>0</v>
      </c>
      <c r="C21" s="9">
        <v>629</v>
      </c>
      <c r="D21" s="9">
        <v>731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99785.292538915732</v>
      </c>
      <c r="I21" s="14">
        <f t="shared" si="4"/>
        <v>0</v>
      </c>
      <c r="J21" s="14">
        <f t="shared" si="2"/>
        <v>99785.292538915732</v>
      </c>
      <c r="K21" s="14">
        <f t="shared" si="3"/>
        <v>7510355.514322388</v>
      </c>
      <c r="L21" s="21">
        <f t="shared" si="5"/>
        <v>75.2651550467058</v>
      </c>
    </row>
    <row r="22" spans="1:12" x14ac:dyDescent="0.2">
      <c r="A22" s="17">
        <v>13</v>
      </c>
      <c r="B22" s="9">
        <v>0</v>
      </c>
      <c r="C22" s="9">
        <v>601</v>
      </c>
      <c r="D22" s="9">
        <v>642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99785.292538915732</v>
      </c>
      <c r="I22" s="14">
        <f t="shared" si="4"/>
        <v>0</v>
      </c>
      <c r="J22" s="14">
        <f t="shared" si="2"/>
        <v>99785.292538915732</v>
      </c>
      <c r="K22" s="14">
        <f t="shared" si="3"/>
        <v>7410570.2217834722</v>
      </c>
      <c r="L22" s="21">
        <f t="shared" si="5"/>
        <v>74.2651550467058</v>
      </c>
    </row>
    <row r="23" spans="1:12" x14ac:dyDescent="0.2">
      <c r="A23" s="17">
        <v>14</v>
      </c>
      <c r="B23" s="9">
        <v>0</v>
      </c>
      <c r="C23" s="9">
        <v>610</v>
      </c>
      <c r="D23" s="9">
        <v>603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99785.292538915732</v>
      </c>
      <c r="I23" s="14">
        <f t="shared" si="4"/>
        <v>0</v>
      </c>
      <c r="J23" s="14">
        <f t="shared" si="2"/>
        <v>99785.292538915732</v>
      </c>
      <c r="K23" s="14">
        <f t="shared" si="3"/>
        <v>7310784.9292445565</v>
      </c>
      <c r="L23" s="21">
        <f t="shared" si="5"/>
        <v>73.2651550467058</v>
      </c>
    </row>
    <row r="24" spans="1:12" x14ac:dyDescent="0.2">
      <c r="A24" s="17">
        <v>15</v>
      </c>
      <c r="B24" s="9">
        <v>1</v>
      </c>
      <c r="C24" s="9">
        <v>630</v>
      </c>
      <c r="D24" s="9">
        <v>613</v>
      </c>
      <c r="E24" s="18">
        <v>0.5</v>
      </c>
      <c r="F24" s="19">
        <f t="shared" si="0"/>
        <v>1.6090104585679806E-3</v>
      </c>
      <c r="G24" s="19">
        <f t="shared" si="1"/>
        <v>1.6077170418006431E-3</v>
      </c>
      <c r="H24" s="14">
        <f t="shared" si="6"/>
        <v>99785.292538915732</v>
      </c>
      <c r="I24" s="14">
        <f t="shared" si="4"/>
        <v>160.42651533587738</v>
      </c>
      <c r="J24" s="14">
        <f t="shared" si="2"/>
        <v>99705.079281247803</v>
      </c>
      <c r="K24" s="14">
        <f t="shared" si="3"/>
        <v>7210999.6367056407</v>
      </c>
      <c r="L24" s="21">
        <f t="shared" si="5"/>
        <v>72.2651550467058</v>
      </c>
    </row>
    <row r="25" spans="1:12" x14ac:dyDescent="0.2">
      <c r="A25" s="17">
        <v>16</v>
      </c>
      <c r="B25" s="9">
        <v>0</v>
      </c>
      <c r="C25" s="9">
        <v>575</v>
      </c>
      <c r="D25" s="9">
        <v>643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99624.86602357986</v>
      </c>
      <c r="I25" s="14">
        <f t="shared" si="4"/>
        <v>0</v>
      </c>
      <c r="J25" s="14">
        <f t="shared" si="2"/>
        <v>99624.86602357986</v>
      </c>
      <c r="K25" s="14">
        <f t="shared" si="3"/>
        <v>7111294.5574243926</v>
      </c>
      <c r="L25" s="21">
        <f t="shared" si="5"/>
        <v>71.380718903463773</v>
      </c>
    </row>
    <row r="26" spans="1:12" x14ac:dyDescent="0.2">
      <c r="A26" s="17">
        <v>17</v>
      </c>
      <c r="B26" s="9">
        <v>0</v>
      </c>
      <c r="C26" s="9">
        <v>606</v>
      </c>
      <c r="D26" s="9">
        <v>585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99624.86602357986</v>
      </c>
      <c r="I26" s="14">
        <f t="shared" si="4"/>
        <v>0</v>
      </c>
      <c r="J26" s="14">
        <f t="shared" si="2"/>
        <v>99624.86602357986</v>
      </c>
      <c r="K26" s="14">
        <f t="shared" si="3"/>
        <v>7011669.6914008129</v>
      </c>
      <c r="L26" s="21">
        <f t="shared" si="5"/>
        <v>70.380718903463773</v>
      </c>
    </row>
    <row r="27" spans="1:12" x14ac:dyDescent="0.2">
      <c r="A27" s="17">
        <v>18</v>
      </c>
      <c r="B27" s="9">
        <v>0</v>
      </c>
      <c r="C27" s="9">
        <v>526</v>
      </c>
      <c r="D27" s="9">
        <v>613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99624.86602357986</v>
      </c>
      <c r="I27" s="14">
        <f t="shared" si="4"/>
        <v>0</v>
      </c>
      <c r="J27" s="14">
        <f t="shared" si="2"/>
        <v>99624.86602357986</v>
      </c>
      <c r="K27" s="14">
        <f t="shared" si="3"/>
        <v>6912044.8253772333</v>
      </c>
      <c r="L27" s="21">
        <f t="shared" si="5"/>
        <v>69.380718903463773</v>
      </c>
    </row>
    <row r="28" spans="1:12" x14ac:dyDescent="0.2">
      <c r="A28" s="17">
        <v>19</v>
      </c>
      <c r="B28" s="9">
        <v>0</v>
      </c>
      <c r="C28" s="9">
        <v>559</v>
      </c>
      <c r="D28" s="9">
        <v>534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99624.86602357986</v>
      </c>
      <c r="I28" s="14">
        <f t="shared" si="4"/>
        <v>0</v>
      </c>
      <c r="J28" s="14">
        <f t="shared" si="2"/>
        <v>99624.86602357986</v>
      </c>
      <c r="K28" s="14">
        <f t="shared" si="3"/>
        <v>6812419.9593536537</v>
      </c>
      <c r="L28" s="21">
        <f t="shared" si="5"/>
        <v>68.380718903463773</v>
      </c>
    </row>
    <row r="29" spans="1:12" x14ac:dyDescent="0.2">
      <c r="A29" s="17">
        <v>20</v>
      </c>
      <c r="B29" s="9">
        <v>0</v>
      </c>
      <c r="C29" s="9">
        <v>563</v>
      </c>
      <c r="D29" s="9">
        <v>575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99624.86602357986</v>
      </c>
      <c r="I29" s="14">
        <f t="shared" si="4"/>
        <v>0</v>
      </c>
      <c r="J29" s="14">
        <f t="shared" si="2"/>
        <v>99624.86602357986</v>
      </c>
      <c r="K29" s="14">
        <f t="shared" si="3"/>
        <v>6712795.0933300741</v>
      </c>
      <c r="L29" s="21">
        <f t="shared" si="5"/>
        <v>67.380718903463787</v>
      </c>
    </row>
    <row r="30" spans="1:12" x14ac:dyDescent="0.2">
      <c r="A30" s="17">
        <v>21</v>
      </c>
      <c r="B30" s="9">
        <v>0</v>
      </c>
      <c r="C30" s="9">
        <v>551</v>
      </c>
      <c r="D30" s="9">
        <v>559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99624.86602357986</v>
      </c>
      <c r="I30" s="14">
        <f t="shared" si="4"/>
        <v>0</v>
      </c>
      <c r="J30" s="14">
        <f t="shared" si="2"/>
        <v>99624.86602357986</v>
      </c>
      <c r="K30" s="14">
        <f t="shared" si="3"/>
        <v>6613170.2273064945</v>
      </c>
      <c r="L30" s="21">
        <f t="shared" si="5"/>
        <v>66.380718903463787</v>
      </c>
    </row>
    <row r="31" spans="1:12" x14ac:dyDescent="0.2">
      <c r="A31" s="17">
        <v>22</v>
      </c>
      <c r="B31" s="9">
        <v>0</v>
      </c>
      <c r="C31" s="9">
        <v>659</v>
      </c>
      <c r="D31" s="9">
        <v>552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99624.86602357986</v>
      </c>
      <c r="I31" s="14">
        <f t="shared" si="4"/>
        <v>0</v>
      </c>
      <c r="J31" s="14">
        <f t="shared" si="2"/>
        <v>99624.86602357986</v>
      </c>
      <c r="K31" s="14">
        <f t="shared" si="3"/>
        <v>6513545.3612829149</v>
      </c>
      <c r="L31" s="21">
        <f t="shared" si="5"/>
        <v>65.380718903463787</v>
      </c>
    </row>
    <row r="32" spans="1:12" x14ac:dyDescent="0.2">
      <c r="A32" s="17">
        <v>23</v>
      </c>
      <c r="B32" s="9">
        <v>0</v>
      </c>
      <c r="C32" s="9">
        <v>619</v>
      </c>
      <c r="D32" s="9">
        <v>677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99624.86602357986</v>
      </c>
      <c r="I32" s="14">
        <f t="shared" si="4"/>
        <v>0</v>
      </c>
      <c r="J32" s="14">
        <f t="shared" si="2"/>
        <v>99624.86602357986</v>
      </c>
      <c r="K32" s="14">
        <f t="shared" si="3"/>
        <v>6413920.4952593353</v>
      </c>
      <c r="L32" s="21">
        <f t="shared" si="5"/>
        <v>64.380718903463787</v>
      </c>
    </row>
    <row r="33" spans="1:12" x14ac:dyDescent="0.2">
      <c r="A33" s="17">
        <v>24</v>
      </c>
      <c r="B33" s="9">
        <v>0</v>
      </c>
      <c r="C33" s="9">
        <v>660</v>
      </c>
      <c r="D33" s="9">
        <v>629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99624.86602357986</v>
      </c>
      <c r="I33" s="14">
        <f t="shared" si="4"/>
        <v>0</v>
      </c>
      <c r="J33" s="14">
        <f t="shared" si="2"/>
        <v>99624.86602357986</v>
      </c>
      <c r="K33" s="14">
        <f t="shared" si="3"/>
        <v>6314295.6292357557</v>
      </c>
      <c r="L33" s="21">
        <f t="shared" si="5"/>
        <v>63.380718903463794</v>
      </c>
    </row>
    <row r="34" spans="1:12" x14ac:dyDescent="0.2">
      <c r="A34" s="17">
        <v>25</v>
      </c>
      <c r="B34" s="9">
        <v>0</v>
      </c>
      <c r="C34" s="9">
        <v>667</v>
      </c>
      <c r="D34" s="9">
        <v>685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99624.86602357986</v>
      </c>
      <c r="I34" s="14">
        <f t="shared" si="4"/>
        <v>0</v>
      </c>
      <c r="J34" s="14">
        <f t="shared" si="2"/>
        <v>99624.86602357986</v>
      </c>
      <c r="K34" s="14">
        <f t="shared" si="3"/>
        <v>6214670.763212176</v>
      </c>
      <c r="L34" s="21">
        <f t="shared" si="5"/>
        <v>62.380718903463794</v>
      </c>
    </row>
    <row r="35" spans="1:12" x14ac:dyDescent="0.2">
      <c r="A35" s="17">
        <v>26</v>
      </c>
      <c r="B35" s="9">
        <v>0</v>
      </c>
      <c r="C35" s="9">
        <v>760</v>
      </c>
      <c r="D35" s="9">
        <v>726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99624.86602357986</v>
      </c>
      <c r="I35" s="14">
        <f t="shared" si="4"/>
        <v>0</v>
      </c>
      <c r="J35" s="14">
        <f t="shared" si="2"/>
        <v>99624.86602357986</v>
      </c>
      <c r="K35" s="14">
        <f t="shared" si="3"/>
        <v>6115045.8971885964</v>
      </c>
      <c r="L35" s="21">
        <f t="shared" si="5"/>
        <v>61.380718903463794</v>
      </c>
    </row>
    <row r="36" spans="1:12" x14ac:dyDescent="0.2">
      <c r="A36" s="17">
        <v>27</v>
      </c>
      <c r="B36" s="9">
        <v>0</v>
      </c>
      <c r="C36" s="9">
        <v>877</v>
      </c>
      <c r="D36" s="9">
        <v>821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99624.86602357986</v>
      </c>
      <c r="I36" s="14">
        <f t="shared" si="4"/>
        <v>0</v>
      </c>
      <c r="J36" s="14">
        <f t="shared" si="2"/>
        <v>99624.86602357986</v>
      </c>
      <c r="K36" s="14">
        <f t="shared" si="3"/>
        <v>6015421.0311650168</v>
      </c>
      <c r="L36" s="21">
        <f t="shared" si="5"/>
        <v>60.380718903463801</v>
      </c>
    </row>
    <row r="37" spans="1:12" x14ac:dyDescent="0.2">
      <c r="A37" s="17">
        <v>28</v>
      </c>
      <c r="B37" s="9">
        <v>0</v>
      </c>
      <c r="C37" s="9">
        <v>946</v>
      </c>
      <c r="D37" s="9">
        <v>915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99624.86602357986</v>
      </c>
      <c r="I37" s="14">
        <f t="shared" si="4"/>
        <v>0</v>
      </c>
      <c r="J37" s="14">
        <f t="shared" si="2"/>
        <v>99624.86602357986</v>
      </c>
      <c r="K37" s="14">
        <f t="shared" si="3"/>
        <v>5915796.1651414372</v>
      </c>
      <c r="L37" s="21">
        <f t="shared" si="5"/>
        <v>59.380718903463801</v>
      </c>
    </row>
    <row r="38" spans="1:12" x14ac:dyDescent="0.2">
      <c r="A38" s="17">
        <v>29</v>
      </c>
      <c r="B38" s="9">
        <v>0</v>
      </c>
      <c r="C38" s="9">
        <v>1092</v>
      </c>
      <c r="D38" s="9">
        <v>989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99624.86602357986</v>
      </c>
      <c r="I38" s="14">
        <f t="shared" si="4"/>
        <v>0</v>
      </c>
      <c r="J38" s="14">
        <f t="shared" si="2"/>
        <v>99624.86602357986</v>
      </c>
      <c r="K38" s="14">
        <f t="shared" si="3"/>
        <v>5816171.2991178576</v>
      </c>
      <c r="L38" s="21">
        <f t="shared" si="5"/>
        <v>58.380718903463801</v>
      </c>
    </row>
    <row r="39" spans="1:12" x14ac:dyDescent="0.2">
      <c r="A39" s="17">
        <v>30</v>
      </c>
      <c r="B39" s="9">
        <v>0</v>
      </c>
      <c r="C39" s="9">
        <v>1136</v>
      </c>
      <c r="D39" s="9">
        <v>1119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99624.86602357986</v>
      </c>
      <c r="I39" s="14">
        <f t="shared" si="4"/>
        <v>0</v>
      </c>
      <c r="J39" s="14">
        <f t="shared" si="2"/>
        <v>99624.86602357986</v>
      </c>
      <c r="K39" s="14">
        <f t="shared" si="3"/>
        <v>5716546.433094278</v>
      </c>
      <c r="L39" s="21">
        <f t="shared" si="5"/>
        <v>57.380718903463809</v>
      </c>
    </row>
    <row r="40" spans="1:12" x14ac:dyDescent="0.2">
      <c r="A40" s="17">
        <v>31</v>
      </c>
      <c r="B40" s="9">
        <v>0</v>
      </c>
      <c r="C40" s="9">
        <v>1243</v>
      </c>
      <c r="D40" s="9">
        <v>1184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99624.86602357986</v>
      </c>
      <c r="I40" s="14">
        <f t="shared" si="4"/>
        <v>0</v>
      </c>
      <c r="J40" s="14">
        <f t="shared" si="2"/>
        <v>99624.86602357986</v>
      </c>
      <c r="K40" s="14">
        <f t="shared" si="3"/>
        <v>5616921.5670706984</v>
      </c>
      <c r="L40" s="21">
        <f t="shared" si="5"/>
        <v>56.380718903463809</v>
      </c>
    </row>
    <row r="41" spans="1:12" x14ac:dyDescent="0.2">
      <c r="A41" s="17">
        <v>32</v>
      </c>
      <c r="B41" s="9">
        <v>0</v>
      </c>
      <c r="C41" s="9">
        <v>1319</v>
      </c>
      <c r="D41" s="9">
        <v>1280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99624.86602357986</v>
      </c>
      <c r="I41" s="14">
        <f t="shared" si="4"/>
        <v>0</v>
      </c>
      <c r="J41" s="14">
        <f t="shared" si="2"/>
        <v>99624.86602357986</v>
      </c>
      <c r="K41" s="14">
        <f t="shared" si="3"/>
        <v>5517296.7010471188</v>
      </c>
      <c r="L41" s="21">
        <f t="shared" si="5"/>
        <v>55.380718903463809</v>
      </c>
    </row>
    <row r="42" spans="1:12" x14ac:dyDescent="0.2">
      <c r="A42" s="17">
        <v>33</v>
      </c>
      <c r="B42" s="9">
        <v>0</v>
      </c>
      <c r="C42" s="9">
        <v>1408</v>
      </c>
      <c r="D42" s="9">
        <v>1356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99624.86602357986</v>
      </c>
      <c r="I42" s="14">
        <f t="shared" si="4"/>
        <v>0</v>
      </c>
      <c r="J42" s="14">
        <f t="shared" si="2"/>
        <v>99624.86602357986</v>
      </c>
      <c r="K42" s="14">
        <f t="shared" si="3"/>
        <v>5417671.8350235391</v>
      </c>
      <c r="L42" s="21">
        <f t="shared" si="5"/>
        <v>54.380718903463816</v>
      </c>
    </row>
    <row r="43" spans="1:12" x14ac:dyDescent="0.2">
      <c r="A43" s="17">
        <v>34</v>
      </c>
      <c r="B43" s="9">
        <v>0</v>
      </c>
      <c r="C43" s="9">
        <v>1447</v>
      </c>
      <c r="D43" s="9">
        <v>1475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99624.86602357986</v>
      </c>
      <c r="I43" s="14">
        <f t="shared" si="4"/>
        <v>0</v>
      </c>
      <c r="J43" s="14">
        <f t="shared" si="2"/>
        <v>99624.86602357986</v>
      </c>
      <c r="K43" s="14">
        <f t="shared" si="3"/>
        <v>5318046.9689999595</v>
      </c>
      <c r="L43" s="21">
        <f t="shared" si="5"/>
        <v>53.380718903463816</v>
      </c>
    </row>
    <row r="44" spans="1:12" x14ac:dyDescent="0.2">
      <c r="A44" s="17">
        <v>35</v>
      </c>
      <c r="B44" s="9">
        <v>0</v>
      </c>
      <c r="C44" s="9">
        <v>1479</v>
      </c>
      <c r="D44" s="9">
        <v>1486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99624.86602357986</v>
      </c>
      <c r="I44" s="14">
        <f t="shared" si="4"/>
        <v>0</v>
      </c>
      <c r="J44" s="14">
        <f t="shared" si="2"/>
        <v>99624.86602357986</v>
      </c>
      <c r="K44" s="14">
        <f t="shared" si="3"/>
        <v>5218422.1029763799</v>
      </c>
      <c r="L44" s="21">
        <f t="shared" si="5"/>
        <v>52.380718903463816</v>
      </c>
    </row>
    <row r="45" spans="1:12" x14ac:dyDescent="0.2">
      <c r="A45" s="17">
        <v>36</v>
      </c>
      <c r="B45" s="9">
        <v>0</v>
      </c>
      <c r="C45" s="9">
        <v>1409</v>
      </c>
      <c r="D45" s="9">
        <v>1509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99624.86602357986</v>
      </c>
      <c r="I45" s="14">
        <f t="shared" si="4"/>
        <v>0</v>
      </c>
      <c r="J45" s="14">
        <f t="shared" si="2"/>
        <v>99624.86602357986</v>
      </c>
      <c r="K45" s="14">
        <f t="shared" si="3"/>
        <v>5118797.2369528003</v>
      </c>
      <c r="L45" s="21">
        <f t="shared" si="5"/>
        <v>51.380718903463823</v>
      </c>
    </row>
    <row r="46" spans="1:12" x14ac:dyDescent="0.2">
      <c r="A46" s="17">
        <v>37</v>
      </c>
      <c r="B46" s="9">
        <v>0</v>
      </c>
      <c r="C46" s="9">
        <v>1298</v>
      </c>
      <c r="D46" s="9">
        <v>1429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99624.86602357986</v>
      </c>
      <c r="I46" s="14">
        <f t="shared" si="4"/>
        <v>0</v>
      </c>
      <c r="J46" s="14">
        <f t="shared" si="2"/>
        <v>99624.86602357986</v>
      </c>
      <c r="K46" s="14">
        <f t="shared" si="3"/>
        <v>5019172.3709292207</v>
      </c>
      <c r="L46" s="21">
        <f t="shared" si="5"/>
        <v>50.380718903463823</v>
      </c>
    </row>
    <row r="47" spans="1:12" x14ac:dyDescent="0.2">
      <c r="A47" s="17">
        <v>38</v>
      </c>
      <c r="B47" s="9">
        <v>0</v>
      </c>
      <c r="C47" s="9">
        <v>1301</v>
      </c>
      <c r="D47" s="9">
        <v>1339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99624.86602357986</v>
      </c>
      <c r="I47" s="14">
        <f t="shared" si="4"/>
        <v>0</v>
      </c>
      <c r="J47" s="14">
        <f t="shared" si="2"/>
        <v>99624.86602357986</v>
      </c>
      <c r="K47" s="14">
        <f t="shared" si="3"/>
        <v>4919547.5049056411</v>
      </c>
      <c r="L47" s="21">
        <f t="shared" si="5"/>
        <v>49.38071890346383</v>
      </c>
    </row>
    <row r="48" spans="1:12" x14ac:dyDescent="0.2">
      <c r="A48" s="17">
        <v>39</v>
      </c>
      <c r="B48" s="9">
        <v>1</v>
      </c>
      <c r="C48" s="9">
        <v>1267</v>
      </c>
      <c r="D48" s="9">
        <v>1324</v>
      </c>
      <c r="E48" s="18">
        <v>0.5</v>
      </c>
      <c r="F48" s="19">
        <f t="shared" si="7"/>
        <v>7.7190274025472794E-4</v>
      </c>
      <c r="G48" s="19">
        <f t="shared" si="1"/>
        <v>7.716049382716049E-4</v>
      </c>
      <c r="H48" s="14">
        <f t="shared" si="6"/>
        <v>99624.86602357986</v>
      </c>
      <c r="I48" s="14">
        <f t="shared" si="4"/>
        <v>76.871038598441245</v>
      </c>
      <c r="J48" s="14">
        <f t="shared" si="2"/>
        <v>99586.430504280637</v>
      </c>
      <c r="K48" s="14">
        <f t="shared" si="3"/>
        <v>4819922.6388820615</v>
      </c>
      <c r="L48" s="21">
        <f t="shared" si="5"/>
        <v>48.38071890346383</v>
      </c>
    </row>
    <row r="49" spans="1:12" x14ac:dyDescent="0.2">
      <c r="A49" s="17">
        <v>40</v>
      </c>
      <c r="B49" s="9">
        <v>0</v>
      </c>
      <c r="C49" s="9">
        <v>1231</v>
      </c>
      <c r="D49" s="9">
        <v>1279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99547.994984981415</v>
      </c>
      <c r="I49" s="14">
        <f t="shared" si="4"/>
        <v>0</v>
      </c>
      <c r="J49" s="14">
        <f t="shared" si="2"/>
        <v>99547.994984981415</v>
      </c>
      <c r="K49" s="14">
        <f t="shared" si="3"/>
        <v>4720336.2083777804</v>
      </c>
      <c r="L49" s="21">
        <f t="shared" si="5"/>
        <v>47.417692431574608</v>
      </c>
    </row>
    <row r="50" spans="1:12" x14ac:dyDescent="0.2">
      <c r="A50" s="17">
        <v>41</v>
      </c>
      <c r="B50" s="9">
        <v>0</v>
      </c>
      <c r="C50" s="9">
        <v>1157</v>
      </c>
      <c r="D50" s="9">
        <v>1231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99547.994984981415</v>
      </c>
      <c r="I50" s="14">
        <f t="shared" si="4"/>
        <v>0</v>
      </c>
      <c r="J50" s="14">
        <f t="shared" si="2"/>
        <v>99547.994984981415</v>
      </c>
      <c r="K50" s="14">
        <f t="shared" si="3"/>
        <v>4620788.2133927988</v>
      </c>
      <c r="L50" s="21">
        <f t="shared" si="5"/>
        <v>46.417692431574608</v>
      </c>
    </row>
    <row r="51" spans="1:12" x14ac:dyDescent="0.2">
      <c r="A51" s="17">
        <v>42</v>
      </c>
      <c r="B51" s="9">
        <v>0</v>
      </c>
      <c r="C51" s="9">
        <v>1133</v>
      </c>
      <c r="D51" s="9">
        <v>1179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99547.994984981415</v>
      </c>
      <c r="I51" s="14">
        <f t="shared" si="4"/>
        <v>0</v>
      </c>
      <c r="J51" s="14">
        <f t="shared" si="2"/>
        <v>99547.994984981415</v>
      </c>
      <c r="K51" s="14">
        <f t="shared" si="3"/>
        <v>4521240.2184078172</v>
      </c>
      <c r="L51" s="21">
        <f t="shared" si="5"/>
        <v>45.417692431574608</v>
      </c>
    </row>
    <row r="52" spans="1:12" x14ac:dyDescent="0.2">
      <c r="A52" s="17">
        <v>43</v>
      </c>
      <c r="B52" s="9">
        <v>0</v>
      </c>
      <c r="C52" s="9">
        <v>1114</v>
      </c>
      <c r="D52" s="9">
        <v>1159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99547.994984981415</v>
      </c>
      <c r="I52" s="14">
        <f t="shared" si="4"/>
        <v>0</v>
      </c>
      <c r="J52" s="14">
        <f t="shared" si="2"/>
        <v>99547.994984981415</v>
      </c>
      <c r="K52" s="14">
        <f t="shared" si="3"/>
        <v>4421692.2234228356</v>
      </c>
      <c r="L52" s="21">
        <f t="shared" si="5"/>
        <v>44.417692431574601</v>
      </c>
    </row>
    <row r="53" spans="1:12" x14ac:dyDescent="0.2">
      <c r="A53" s="17">
        <v>44</v>
      </c>
      <c r="B53" s="9">
        <v>0</v>
      </c>
      <c r="C53" s="9">
        <v>1113</v>
      </c>
      <c r="D53" s="9">
        <v>1121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99547.994984981415</v>
      </c>
      <c r="I53" s="14">
        <f t="shared" si="4"/>
        <v>0</v>
      </c>
      <c r="J53" s="14">
        <f t="shared" si="2"/>
        <v>99547.994984981415</v>
      </c>
      <c r="K53" s="14">
        <f t="shared" si="3"/>
        <v>4322144.228437854</v>
      </c>
      <c r="L53" s="21">
        <f t="shared" si="5"/>
        <v>43.417692431574601</v>
      </c>
    </row>
    <row r="54" spans="1:12" x14ac:dyDescent="0.2">
      <c r="A54" s="17">
        <v>45</v>
      </c>
      <c r="B54" s="9">
        <v>0</v>
      </c>
      <c r="C54" s="9">
        <v>948</v>
      </c>
      <c r="D54" s="9">
        <v>1116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99547.994984981415</v>
      </c>
      <c r="I54" s="14">
        <f t="shared" si="4"/>
        <v>0</v>
      </c>
      <c r="J54" s="14">
        <f t="shared" si="2"/>
        <v>99547.994984981415</v>
      </c>
      <c r="K54" s="14">
        <f t="shared" si="3"/>
        <v>4222596.2334528724</v>
      </c>
      <c r="L54" s="21">
        <f t="shared" si="5"/>
        <v>42.417692431574601</v>
      </c>
    </row>
    <row r="55" spans="1:12" x14ac:dyDescent="0.2">
      <c r="A55" s="17">
        <v>46</v>
      </c>
      <c r="B55" s="9">
        <v>0</v>
      </c>
      <c r="C55" s="9">
        <v>885</v>
      </c>
      <c r="D55" s="9">
        <v>963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99547.994984981415</v>
      </c>
      <c r="I55" s="14">
        <f t="shared" si="4"/>
        <v>0</v>
      </c>
      <c r="J55" s="14">
        <f t="shared" si="2"/>
        <v>99547.994984981415</v>
      </c>
      <c r="K55" s="14">
        <f t="shared" si="3"/>
        <v>4123048.2384678912</v>
      </c>
      <c r="L55" s="21">
        <f t="shared" si="5"/>
        <v>41.417692431574601</v>
      </c>
    </row>
    <row r="56" spans="1:12" x14ac:dyDescent="0.2">
      <c r="A56" s="17">
        <v>47</v>
      </c>
      <c r="B56" s="9">
        <v>0</v>
      </c>
      <c r="C56" s="9">
        <v>916</v>
      </c>
      <c r="D56" s="9">
        <v>898</v>
      </c>
      <c r="E56" s="18">
        <v>0.5</v>
      </c>
      <c r="F56" s="19">
        <f t="shared" si="7"/>
        <v>0</v>
      </c>
      <c r="G56" s="19">
        <f t="shared" si="1"/>
        <v>0</v>
      </c>
      <c r="H56" s="14">
        <f t="shared" si="6"/>
        <v>99547.994984981415</v>
      </c>
      <c r="I56" s="14">
        <f t="shared" si="4"/>
        <v>0</v>
      </c>
      <c r="J56" s="14">
        <f t="shared" si="2"/>
        <v>99547.994984981415</v>
      </c>
      <c r="K56" s="14">
        <f t="shared" si="3"/>
        <v>4023500.2434829096</v>
      </c>
      <c r="L56" s="21">
        <f t="shared" si="5"/>
        <v>40.417692431574601</v>
      </c>
    </row>
    <row r="57" spans="1:12" x14ac:dyDescent="0.2">
      <c r="A57" s="17">
        <v>48</v>
      </c>
      <c r="B57" s="9">
        <v>1</v>
      </c>
      <c r="C57" s="9">
        <v>855</v>
      </c>
      <c r="D57" s="9">
        <v>921</v>
      </c>
      <c r="E57" s="18">
        <v>0.5</v>
      </c>
      <c r="F57" s="19">
        <f t="shared" si="7"/>
        <v>1.1261261261261261E-3</v>
      </c>
      <c r="G57" s="19">
        <f t="shared" si="1"/>
        <v>1.1254924029262803E-3</v>
      </c>
      <c r="H57" s="14">
        <f t="shared" si="6"/>
        <v>99547.994984981415</v>
      </c>
      <c r="I57" s="14">
        <f t="shared" si="4"/>
        <v>112.04051208214004</v>
      </c>
      <c r="J57" s="14">
        <f t="shared" si="2"/>
        <v>99491.974728940346</v>
      </c>
      <c r="K57" s="14">
        <f t="shared" si="3"/>
        <v>3923952.248497928</v>
      </c>
      <c r="L57" s="21">
        <f t="shared" si="5"/>
        <v>39.417692431574601</v>
      </c>
    </row>
    <row r="58" spans="1:12" x14ac:dyDescent="0.2">
      <c r="A58" s="17">
        <v>49</v>
      </c>
      <c r="B58" s="9">
        <v>2</v>
      </c>
      <c r="C58" s="9">
        <v>823</v>
      </c>
      <c r="D58" s="9">
        <v>851</v>
      </c>
      <c r="E58" s="18">
        <v>0.5</v>
      </c>
      <c r="F58" s="19">
        <f t="shared" si="7"/>
        <v>2.3894862604540022E-3</v>
      </c>
      <c r="G58" s="19">
        <f t="shared" si="1"/>
        <v>2.3866348448687348E-3</v>
      </c>
      <c r="H58" s="14">
        <f t="shared" si="6"/>
        <v>99435.954472899277</v>
      </c>
      <c r="I58" s="14">
        <f t="shared" si="4"/>
        <v>237.31731377780253</v>
      </c>
      <c r="J58" s="14">
        <f t="shared" si="2"/>
        <v>99317.295816010374</v>
      </c>
      <c r="K58" s="14">
        <f t="shared" si="3"/>
        <v>3824460.2737689875</v>
      </c>
      <c r="L58" s="21">
        <f t="shared" si="5"/>
        <v>38.461543352624261</v>
      </c>
    </row>
    <row r="59" spans="1:12" x14ac:dyDescent="0.2">
      <c r="A59" s="17">
        <v>50</v>
      </c>
      <c r="B59" s="9">
        <v>0</v>
      </c>
      <c r="C59" s="9">
        <v>787</v>
      </c>
      <c r="D59" s="9">
        <v>812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99198.63715912147</v>
      </c>
      <c r="I59" s="14">
        <f t="shared" si="4"/>
        <v>0</v>
      </c>
      <c r="J59" s="14">
        <f t="shared" si="2"/>
        <v>99198.63715912147</v>
      </c>
      <c r="K59" s="14">
        <f t="shared" si="3"/>
        <v>3725142.9779529772</v>
      </c>
      <c r="L59" s="21">
        <f t="shared" si="5"/>
        <v>37.552360441984604</v>
      </c>
    </row>
    <row r="60" spans="1:12" x14ac:dyDescent="0.2">
      <c r="A60" s="17">
        <v>51</v>
      </c>
      <c r="B60" s="9">
        <v>0</v>
      </c>
      <c r="C60" s="9">
        <v>726</v>
      </c>
      <c r="D60" s="9">
        <v>797</v>
      </c>
      <c r="E60" s="18">
        <v>0.5</v>
      </c>
      <c r="F60" s="19">
        <f t="shared" si="7"/>
        <v>0</v>
      </c>
      <c r="G60" s="19">
        <f t="shared" si="1"/>
        <v>0</v>
      </c>
      <c r="H60" s="14">
        <f t="shared" si="6"/>
        <v>99198.63715912147</v>
      </c>
      <c r="I60" s="14">
        <f t="shared" si="4"/>
        <v>0</v>
      </c>
      <c r="J60" s="14">
        <f t="shared" si="2"/>
        <v>99198.63715912147</v>
      </c>
      <c r="K60" s="14">
        <f t="shared" si="3"/>
        <v>3625944.3407938555</v>
      </c>
      <c r="L60" s="21">
        <f t="shared" si="5"/>
        <v>36.552360441984604</v>
      </c>
    </row>
    <row r="61" spans="1:12" x14ac:dyDescent="0.2">
      <c r="A61" s="17">
        <v>52</v>
      </c>
      <c r="B61" s="9">
        <v>2</v>
      </c>
      <c r="C61" s="9">
        <v>689</v>
      </c>
      <c r="D61" s="9">
        <v>715</v>
      </c>
      <c r="E61" s="18">
        <v>0.5</v>
      </c>
      <c r="F61" s="19">
        <f t="shared" si="7"/>
        <v>2.8490028490028491E-3</v>
      </c>
      <c r="G61" s="19">
        <f t="shared" si="1"/>
        <v>2.8449502133712666E-3</v>
      </c>
      <c r="H61" s="14">
        <f t="shared" si="6"/>
        <v>99198.63715912147</v>
      </c>
      <c r="I61" s="14">
        <f t="shared" si="4"/>
        <v>282.21518395198149</v>
      </c>
      <c r="J61" s="14">
        <f t="shared" si="2"/>
        <v>99057.529567145481</v>
      </c>
      <c r="K61" s="14">
        <f t="shared" si="3"/>
        <v>3526745.7036347338</v>
      </c>
      <c r="L61" s="21">
        <f t="shared" si="5"/>
        <v>35.552360441984604</v>
      </c>
    </row>
    <row r="62" spans="1:12" x14ac:dyDescent="0.2">
      <c r="A62" s="17">
        <v>53</v>
      </c>
      <c r="B62" s="9">
        <v>1</v>
      </c>
      <c r="C62" s="9">
        <v>669</v>
      </c>
      <c r="D62" s="9">
        <v>690</v>
      </c>
      <c r="E62" s="18">
        <v>0.5</v>
      </c>
      <c r="F62" s="19">
        <f t="shared" si="7"/>
        <v>1.4716703458425313E-3</v>
      </c>
      <c r="G62" s="19">
        <f t="shared" si="1"/>
        <v>1.4705882352941178E-3</v>
      </c>
      <c r="H62" s="14">
        <f t="shared" si="6"/>
        <v>98916.421975169491</v>
      </c>
      <c r="I62" s="14">
        <f t="shared" si="4"/>
        <v>145.46532643407281</v>
      </c>
      <c r="J62" s="14">
        <f t="shared" si="2"/>
        <v>98843.689311952447</v>
      </c>
      <c r="K62" s="14">
        <f t="shared" si="3"/>
        <v>3427688.1740675885</v>
      </c>
      <c r="L62" s="21">
        <f t="shared" si="5"/>
        <v>34.652367176483843</v>
      </c>
    </row>
    <row r="63" spans="1:12" x14ac:dyDescent="0.2">
      <c r="A63" s="17">
        <v>54</v>
      </c>
      <c r="B63" s="9">
        <v>1</v>
      </c>
      <c r="C63" s="9">
        <v>653</v>
      </c>
      <c r="D63" s="9">
        <v>666</v>
      </c>
      <c r="E63" s="18">
        <v>0.5</v>
      </c>
      <c r="F63" s="19">
        <f t="shared" si="7"/>
        <v>1.5163002274450341E-3</v>
      </c>
      <c r="G63" s="19">
        <f t="shared" si="1"/>
        <v>1.5151515151515149E-3</v>
      </c>
      <c r="H63" s="14">
        <f t="shared" si="6"/>
        <v>98770.956648735417</v>
      </c>
      <c r="I63" s="14">
        <f t="shared" si="4"/>
        <v>149.65296461929606</v>
      </c>
      <c r="J63" s="14">
        <f t="shared" si="2"/>
        <v>98696.130166425777</v>
      </c>
      <c r="K63" s="14">
        <f t="shared" si="3"/>
        <v>3328844.4847556362</v>
      </c>
      <c r="L63" s="21">
        <f t="shared" si="5"/>
        <v>33.702665213562618</v>
      </c>
    </row>
    <row r="64" spans="1:12" x14ac:dyDescent="0.2">
      <c r="A64" s="17">
        <v>55</v>
      </c>
      <c r="B64" s="9">
        <v>0</v>
      </c>
      <c r="C64" s="9">
        <v>552</v>
      </c>
      <c r="D64" s="9">
        <v>656</v>
      </c>
      <c r="E64" s="18">
        <v>0.5</v>
      </c>
      <c r="F64" s="19">
        <f t="shared" si="7"/>
        <v>0</v>
      </c>
      <c r="G64" s="19">
        <f t="shared" si="1"/>
        <v>0</v>
      </c>
      <c r="H64" s="14">
        <f t="shared" si="6"/>
        <v>98621.303684116123</v>
      </c>
      <c r="I64" s="14">
        <f t="shared" si="4"/>
        <v>0</v>
      </c>
      <c r="J64" s="14">
        <f t="shared" si="2"/>
        <v>98621.303684116123</v>
      </c>
      <c r="K64" s="14">
        <f t="shared" si="3"/>
        <v>3230148.3545892104</v>
      </c>
      <c r="L64" s="21">
        <f t="shared" si="5"/>
        <v>32.753048620563469</v>
      </c>
    </row>
    <row r="65" spans="1:12" x14ac:dyDescent="0.2">
      <c r="A65" s="17">
        <v>56</v>
      </c>
      <c r="B65" s="9">
        <v>1</v>
      </c>
      <c r="C65" s="9">
        <v>550</v>
      </c>
      <c r="D65" s="9">
        <v>568</v>
      </c>
      <c r="E65" s="18">
        <v>0.5</v>
      </c>
      <c r="F65" s="19">
        <f t="shared" si="7"/>
        <v>1.7889087656529517E-3</v>
      </c>
      <c r="G65" s="19">
        <f t="shared" si="1"/>
        <v>1.7873100983020556E-3</v>
      </c>
      <c r="H65" s="14">
        <f t="shared" si="6"/>
        <v>98621.303684116123</v>
      </c>
      <c r="I65" s="14">
        <f t="shared" si="4"/>
        <v>176.26685198233446</v>
      </c>
      <c r="J65" s="14">
        <f t="shared" si="2"/>
        <v>98533.170258124956</v>
      </c>
      <c r="K65" s="14">
        <f t="shared" si="3"/>
        <v>3131527.050905094</v>
      </c>
      <c r="L65" s="21">
        <f t="shared" si="5"/>
        <v>31.753048620563465</v>
      </c>
    </row>
    <row r="66" spans="1:12" x14ac:dyDescent="0.2">
      <c r="A66" s="17">
        <v>57</v>
      </c>
      <c r="B66" s="9">
        <v>2</v>
      </c>
      <c r="C66" s="9">
        <v>528</v>
      </c>
      <c r="D66" s="9">
        <v>559</v>
      </c>
      <c r="E66" s="18">
        <v>0.5</v>
      </c>
      <c r="F66" s="19">
        <f t="shared" si="7"/>
        <v>3.6798528058877645E-3</v>
      </c>
      <c r="G66" s="19">
        <f t="shared" si="1"/>
        <v>3.6730945821854912E-3</v>
      </c>
      <c r="H66" s="14">
        <f t="shared" si="6"/>
        <v>98445.036832133788</v>
      </c>
      <c r="I66" s="14">
        <f t="shared" si="4"/>
        <v>361.59793143116173</v>
      </c>
      <c r="J66" s="14">
        <f t="shared" si="2"/>
        <v>98264.237866418218</v>
      </c>
      <c r="K66" s="14">
        <f t="shared" si="3"/>
        <v>3032993.8806469692</v>
      </c>
      <c r="L66" s="21">
        <f t="shared" si="5"/>
        <v>30.80900752588229</v>
      </c>
    </row>
    <row r="67" spans="1:12" x14ac:dyDescent="0.2">
      <c r="A67" s="17">
        <v>58</v>
      </c>
      <c r="B67" s="9">
        <v>2</v>
      </c>
      <c r="C67" s="9">
        <v>505</v>
      </c>
      <c r="D67" s="9">
        <v>538</v>
      </c>
      <c r="E67" s="18">
        <v>0.5</v>
      </c>
      <c r="F67" s="19">
        <f t="shared" si="7"/>
        <v>3.8350910834132309E-3</v>
      </c>
      <c r="G67" s="19">
        <f t="shared" si="1"/>
        <v>3.8277511961722485E-3</v>
      </c>
      <c r="H67" s="14">
        <f t="shared" si="6"/>
        <v>98083.438900702633</v>
      </c>
      <c r="I67" s="14">
        <f t="shared" si="4"/>
        <v>375.43900057685215</v>
      </c>
      <c r="J67" s="14">
        <f t="shared" si="2"/>
        <v>97895.719400414207</v>
      </c>
      <c r="K67" s="14">
        <f t="shared" si="3"/>
        <v>2934729.6427805508</v>
      </c>
      <c r="L67" s="21">
        <f t="shared" si="5"/>
        <v>29.920745802475402</v>
      </c>
    </row>
    <row r="68" spans="1:12" x14ac:dyDescent="0.2">
      <c r="A68" s="17">
        <v>59</v>
      </c>
      <c r="B68" s="9">
        <v>2</v>
      </c>
      <c r="C68" s="9">
        <v>466</v>
      </c>
      <c r="D68" s="9">
        <v>513</v>
      </c>
      <c r="E68" s="18">
        <v>0.5</v>
      </c>
      <c r="F68" s="19">
        <f t="shared" si="7"/>
        <v>4.0858018386108275E-3</v>
      </c>
      <c r="G68" s="19">
        <f t="shared" si="1"/>
        <v>4.0774719673802237E-3</v>
      </c>
      <c r="H68" s="14">
        <f t="shared" si="6"/>
        <v>97707.999900125782</v>
      </c>
      <c r="I68" s="14">
        <f t="shared" si="4"/>
        <v>398.40163058155258</v>
      </c>
      <c r="J68" s="14">
        <f t="shared" si="2"/>
        <v>97508.799084835016</v>
      </c>
      <c r="K68" s="14">
        <f t="shared" si="3"/>
        <v>2836833.9233801365</v>
      </c>
      <c r="L68" s="21">
        <f t="shared" si="5"/>
        <v>29.033793817086256</v>
      </c>
    </row>
    <row r="69" spans="1:12" x14ac:dyDescent="0.2">
      <c r="A69" s="17">
        <v>60</v>
      </c>
      <c r="B69" s="9">
        <v>0</v>
      </c>
      <c r="C69" s="9">
        <v>439</v>
      </c>
      <c r="D69" s="9">
        <v>466</v>
      </c>
      <c r="E69" s="18">
        <v>0.5</v>
      </c>
      <c r="F69" s="19">
        <f t="shared" si="7"/>
        <v>0</v>
      </c>
      <c r="G69" s="19">
        <f t="shared" si="1"/>
        <v>0</v>
      </c>
      <c r="H69" s="14">
        <f t="shared" si="6"/>
        <v>97309.598269544236</v>
      </c>
      <c r="I69" s="14">
        <f t="shared" si="4"/>
        <v>0</v>
      </c>
      <c r="J69" s="14">
        <f t="shared" si="2"/>
        <v>97309.598269544236</v>
      </c>
      <c r="K69" s="14">
        <f t="shared" si="3"/>
        <v>2739325.1242953013</v>
      </c>
      <c r="L69" s="21">
        <f t="shared" si="5"/>
        <v>28.150615900267773</v>
      </c>
    </row>
    <row r="70" spans="1:12" x14ac:dyDescent="0.2">
      <c r="A70" s="17">
        <v>61</v>
      </c>
      <c r="B70" s="9">
        <v>1</v>
      </c>
      <c r="C70" s="9">
        <v>437</v>
      </c>
      <c r="D70" s="9">
        <v>440</v>
      </c>
      <c r="E70" s="18">
        <v>0.5</v>
      </c>
      <c r="F70" s="19">
        <f t="shared" si="7"/>
        <v>2.2805017103762829E-3</v>
      </c>
      <c r="G70" s="19">
        <f t="shared" si="1"/>
        <v>2.2779043280182236E-3</v>
      </c>
      <c r="H70" s="14">
        <f t="shared" si="6"/>
        <v>97309.598269544236</v>
      </c>
      <c r="I70" s="14">
        <f t="shared" si="4"/>
        <v>221.66195505590946</v>
      </c>
      <c r="J70" s="14">
        <f t="shared" si="2"/>
        <v>97198.767292016273</v>
      </c>
      <c r="K70" s="14">
        <f t="shared" si="3"/>
        <v>2642015.5260257572</v>
      </c>
      <c r="L70" s="21">
        <f t="shared" si="5"/>
        <v>27.150615900267773</v>
      </c>
    </row>
    <row r="71" spans="1:12" x14ac:dyDescent="0.2">
      <c r="A71" s="17">
        <v>62</v>
      </c>
      <c r="B71" s="9">
        <v>0</v>
      </c>
      <c r="C71" s="9">
        <v>441</v>
      </c>
      <c r="D71" s="9">
        <v>441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97087.936314488325</v>
      </c>
      <c r="I71" s="14">
        <f t="shared" si="4"/>
        <v>0</v>
      </c>
      <c r="J71" s="14">
        <f t="shared" si="2"/>
        <v>97087.936314488325</v>
      </c>
      <c r="K71" s="14">
        <f t="shared" si="3"/>
        <v>2544816.758733741</v>
      </c>
      <c r="L71" s="21">
        <f t="shared" si="5"/>
        <v>26.211462055291218</v>
      </c>
    </row>
    <row r="72" spans="1:12" x14ac:dyDescent="0.2">
      <c r="A72" s="17">
        <v>63</v>
      </c>
      <c r="B72" s="9">
        <v>3</v>
      </c>
      <c r="C72" s="9">
        <v>417</v>
      </c>
      <c r="D72" s="9">
        <v>436</v>
      </c>
      <c r="E72" s="18">
        <v>0.5</v>
      </c>
      <c r="F72" s="19">
        <f t="shared" si="7"/>
        <v>7.0339976553341153E-3</v>
      </c>
      <c r="G72" s="19">
        <f t="shared" si="1"/>
        <v>7.0093457943925233E-3</v>
      </c>
      <c r="H72" s="14">
        <f t="shared" si="6"/>
        <v>97087.936314488325</v>
      </c>
      <c r="I72" s="14">
        <f t="shared" si="4"/>
        <v>680.52291809220787</v>
      </c>
      <c r="J72" s="14">
        <f t="shared" si="2"/>
        <v>96747.674855442223</v>
      </c>
      <c r="K72" s="14">
        <f t="shared" si="3"/>
        <v>2447728.8224192527</v>
      </c>
      <c r="L72" s="21">
        <f t="shared" si="5"/>
        <v>25.211462055291218</v>
      </c>
    </row>
    <row r="73" spans="1:12" x14ac:dyDescent="0.2">
      <c r="A73" s="17">
        <v>64</v>
      </c>
      <c r="B73" s="9">
        <v>2</v>
      </c>
      <c r="C73" s="9">
        <v>399</v>
      </c>
      <c r="D73" s="9">
        <v>421</v>
      </c>
      <c r="E73" s="18">
        <v>0.5</v>
      </c>
      <c r="F73" s="19">
        <f t="shared" ref="F73:F109" si="8">B73/((C73+D73)/2)</f>
        <v>4.8780487804878049E-3</v>
      </c>
      <c r="G73" s="19">
        <f t="shared" ref="G73:G108" si="9">F73/((1+(1-E73)*F73))</f>
        <v>4.8661800486618006E-3</v>
      </c>
      <c r="H73" s="14">
        <f t="shared" si="6"/>
        <v>96407.413396396121</v>
      </c>
      <c r="I73" s="14">
        <f t="shared" si="4"/>
        <v>469.13583161263318</v>
      </c>
      <c r="J73" s="14">
        <f t="shared" ref="J73:J108" si="10">H74+I73*E73</f>
        <v>96172.845480589807</v>
      </c>
      <c r="K73" s="14">
        <f t="shared" ref="K73:K97" si="11">K74+J73</f>
        <v>2350981.1475638105</v>
      </c>
      <c r="L73" s="21">
        <f t="shared" si="5"/>
        <v>24.385895905093271</v>
      </c>
    </row>
    <row r="74" spans="1:12" x14ac:dyDescent="0.2">
      <c r="A74" s="17">
        <v>65</v>
      </c>
      <c r="B74" s="9">
        <v>2</v>
      </c>
      <c r="C74" s="9">
        <v>323</v>
      </c>
      <c r="D74" s="9">
        <v>387</v>
      </c>
      <c r="E74" s="18">
        <v>0.5</v>
      </c>
      <c r="F74" s="19">
        <f t="shared" si="8"/>
        <v>5.6338028169014088E-3</v>
      </c>
      <c r="G74" s="19">
        <f t="shared" si="9"/>
        <v>5.6179775280898884E-3</v>
      </c>
      <c r="H74" s="14">
        <f t="shared" si="6"/>
        <v>95938.277564783493</v>
      </c>
      <c r="I74" s="14">
        <f t="shared" ref="I74:I108" si="12">H74*G74</f>
        <v>538.97908744260394</v>
      </c>
      <c r="J74" s="14">
        <f t="shared" si="10"/>
        <v>95668.788021062181</v>
      </c>
      <c r="K74" s="14">
        <f t="shared" si="11"/>
        <v>2254808.3020832208</v>
      </c>
      <c r="L74" s="21">
        <f t="shared" ref="L74:L108" si="13">K74/H74</f>
        <v>23.502697352061944</v>
      </c>
    </row>
    <row r="75" spans="1:12" x14ac:dyDescent="0.2">
      <c r="A75" s="17">
        <v>66</v>
      </c>
      <c r="B75" s="9">
        <v>1</v>
      </c>
      <c r="C75" s="9">
        <v>350</v>
      </c>
      <c r="D75" s="9">
        <v>331</v>
      </c>
      <c r="E75" s="18">
        <v>0.5</v>
      </c>
      <c r="F75" s="19">
        <f t="shared" si="8"/>
        <v>2.936857562408223E-3</v>
      </c>
      <c r="G75" s="19">
        <f t="shared" si="9"/>
        <v>2.9325513196480938E-3</v>
      </c>
      <c r="H75" s="14">
        <f t="shared" ref="H75:H108" si="14">H74-I74</f>
        <v>95399.298477340883</v>
      </c>
      <c r="I75" s="14">
        <f t="shared" si="12"/>
        <v>279.76333864322839</v>
      </c>
      <c r="J75" s="14">
        <f t="shared" si="10"/>
        <v>95259.416808019276</v>
      </c>
      <c r="K75" s="14">
        <f t="shared" si="11"/>
        <v>2159139.5140621588</v>
      </c>
      <c r="L75" s="21">
        <f t="shared" si="13"/>
        <v>22.632656094163991</v>
      </c>
    </row>
    <row r="76" spans="1:12" x14ac:dyDescent="0.2">
      <c r="A76" s="17">
        <v>67</v>
      </c>
      <c r="B76" s="9">
        <v>2</v>
      </c>
      <c r="C76" s="9">
        <v>342</v>
      </c>
      <c r="D76" s="9">
        <v>356</v>
      </c>
      <c r="E76" s="18">
        <v>0.5</v>
      </c>
      <c r="F76" s="19">
        <f t="shared" si="8"/>
        <v>5.7306590257879654E-3</v>
      </c>
      <c r="G76" s="19">
        <f t="shared" si="9"/>
        <v>5.7142857142857143E-3</v>
      </c>
      <c r="H76" s="14">
        <f t="shared" si="14"/>
        <v>95119.535138697654</v>
      </c>
      <c r="I76" s="14">
        <f t="shared" si="12"/>
        <v>543.54020079255804</v>
      </c>
      <c r="J76" s="14">
        <f t="shared" si="10"/>
        <v>94847.765038301368</v>
      </c>
      <c r="K76" s="14">
        <f t="shared" si="11"/>
        <v>2063880.0972541396</v>
      </c>
      <c r="L76" s="21">
        <f t="shared" si="13"/>
        <v>21.69775214149977</v>
      </c>
    </row>
    <row r="77" spans="1:12" x14ac:dyDescent="0.2">
      <c r="A77" s="17">
        <v>68</v>
      </c>
      <c r="B77" s="9">
        <v>2</v>
      </c>
      <c r="C77" s="9">
        <v>339</v>
      </c>
      <c r="D77" s="9">
        <v>339</v>
      </c>
      <c r="E77" s="18">
        <v>0.5</v>
      </c>
      <c r="F77" s="19">
        <f t="shared" si="8"/>
        <v>5.8997050147492625E-3</v>
      </c>
      <c r="G77" s="19">
        <f t="shared" si="9"/>
        <v>5.8823529411764705E-3</v>
      </c>
      <c r="H77" s="14">
        <f t="shared" si="14"/>
        <v>94575.994937905096</v>
      </c>
      <c r="I77" s="14">
        <f t="shared" si="12"/>
        <v>556.32938198767704</v>
      </c>
      <c r="J77" s="14">
        <f t="shared" si="10"/>
        <v>94297.830246911268</v>
      </c>
      <c r="K77" s="14">
        <f t="shared" si="11"/>
        <v>1969032.3322158381</v>
      </c>
      <c r="L77" s="21">
        <f t="shared" si="13"/>
        <v>20.819578303232525</v>
      </c>
    </row>
    <row r="78" spans="1:12" x14ac:dyDescent="0.2">
      <c r="A78" s="17">
        <v>69</v>
      </c>
      <c r="B78" s="9">
        <v>2</v>
      </c>
      <c r="C78" s="9">
        <v>269</v>
      </c>
      <c r="D78" s="9">
        <v>341</v>
      </c>
      <c r="E78" s="18">
        <v>0.5</v>
      </c>
      <c r="F78" s="19">
        <f t="shared" si="8"/>
        <v>6.5573770491803279E-3</v>
      </c>
      <c r="G78" s="19">
        <f t="shared" si="9"/>
        <v>6.5359477124183009E-3</v>
      </c>
      <c r="H78" s="14">
        <f t="shared" si="14"/>
        <v>94019.665555917425</v>
      </c>
      <c r="I78" s="14">
        <f t="shared" si="12"/>
        <v>614.50761801253225</v>
      </c>
      <c r="J78" s="14">
        <f t="shared" si="10"/>
        <v>93712.411746911152</v>
      </c>
      <c r="K78" s="14">
        <f t="shared" si="11"/>
        <v>1874734.5019689268</v>
      </c>
      <c r="L78" s="21">
        <f t="shared" si="13"/>
        <v>19.939812494375911</v>
      </c>
    </row>
    <row r="79" spans="1:12" x14ac:dyDescent="0.2">
      <c r="A79" s="17">
        <v>70</v>
      </c>
      <c r="B79" s="9">
        <v>1</v>
      </c>
      <c r="C79" s="9">
        <v>215</v>
      </c>
      <c r="D79" s="9">
        <v>275</v>
      </c>
      <c r="E79" s="18">
        <v>0.5</v>
      </c>
      <c r="F79" s="19">
        <f t="shared" si="8"/>
        <v>4.0816326530612249E-3</v>
      </c>
      <c r="G79" s="19">
        <f t="shared" si="9"/>
        <v>4.0733197556008151E-3</v>
      </c>
      <c r="H79" s="14">
        <f t="shared" si="14"/>
        <v>93405.157937904893</v>
      </c>
      <c r="I79" s="14">
        <f t="shared" si="12"/>
        <v>380.46907510348228</v>
      </c>
      <c r="J79" s="14">
        <f t="shared" si="10"/>
        <v>93214.92340035316</v>
      </c>
      <c r="K79" s="14">
        <f t="shared" si="11"/>
        <v>1781022.0902220155</v>
      </c>
      <c r="L79" s="21">
        <f t="shared" si="13"/>
        <v>19.067705997628384</v>
      </c>
    </row>
    <row r="80" spans="1:12" x14ac:dyDescent="0.2">
      <c r="A80" s="17">
        <v>71</v>
      </c>
      <c r="B80" s="9">
        <v>1</v>
      </c>
      <c r="C80" s="9">
        <v>305</v>
      </c>
      <c r="D80" s="9">
        <v>215</v>
      </c>
      <c r="E80" s="18">
        <v>0.5</v>
      </c>
      <c r="F80" s="19">
        <f t="shared" si="8"/>
        <v>3.8461538461538464E-3</v>
      </c>
      <c r="G80" s="19">
        <f t="shared" si="9"/>
        <v>3.8387715930902114E-3</v>
      </c>
      <c r="H80" s="14">
        <f t="shared" si="14"/>
        <v>93024.688862801413</v>
      </c>
      <c r="I80" s="14">
        <f t="shared" si="12"/>
        <v>357.10053306257743</v>
      </c>
      <c r="J80" s="14">
        <f t="shared" si="10"/>
        <v>92846.138596270117</v>
      </c>
      <c r="K80" s="14">
        <f t="shared" si="11"/>
        <v>1687807.1668216623</v>
      </c>
      <c r="L80" s="21">
        <f t="shared" si="13"/>
        <v>18.143647535450995</v>
      </c>
    </row>
    <row r="81" spans="1:12" x14ac:dyDescent="0.2">
      <c r="A81" s="17">
        <v>72</v>
      </c>
      <c r="B81" s="9">
        <v>2</v>
      </c>
      <c r="C81" s="9">
        <v>179</v>
      </c>
      <c r="D81" s="9">
        <v>300</v>
      </c>
      <c r="E81" s="18">
        <v>0.5</v>
      </c>
      <c r="F81" s="19">
        <f t="shared" si="8"/>
        <v>8.350730688935281E-3</v>
      </c>
      <c r="G81" s="19">
        <f t="shared" si="9"/>
        <v>8.3160083160083147E-3</v>
      </c>
      <c r="H81" s="14">
        <f t="shared" si="14"/>
        <v>92667.588329738835</v>
      </c>
      <c r="I81" s="14">
        <f t="shared" si="12"/>
        <v>770.62443517454324</v>
      </c>
      <c r="J81" s="14">
        <f t="shared" si="10"/>
        <v>92282.276112151565</v>
      </c>
      <c r="K81" s="14">
        <f t="shared" si="11"/>
        <v>1594961.0282253923</v>
      </c>
      <c r="L81" s="21">
        <f t="shared" si="13"/>
        <v>17.211638470077009</v>
      </c>
    </row>
    <row r="82" spans="1:12" x14ac:dyDescent="0.2">
      <c r="A82" s="17">
        <v>73</v>
      </c>
      <c r="B82" s="9">
        <v>3</v>
      </c>
      <c r="C82" s="9">
        <v>202</v>
      </c>
      <c r="D82" s="9">
        <v>178</v>
      </c>
      <c r="E82" s="18">
        <v>0.5</v>
      </c>
      <c r="F82" s="19">
        <f t="shared" si="8"/>
        <v>1.5789473684210527E-2</v>
      </c>
      <c r="G82" s="19">
        <f t="shared" si="9"/>
        <v>1.5665796344647522E-2</v>
      </c>
      <c r="H82" s="14">
        <f t="shared" si="14"/>
        <v>91896.963894564295</v>
      </c>
      <c r="I82" s="14">
        <f t="shared" si="12"/>
        <v>1439.6391210636707</v>
      </c>
      <c r="J82" s="14">
        <f t="shared" si="10"/>
        <v>91177.144334032462</v>
      </c>
      <c r="K82" s="14">
        <f t="shared" si="11"/>
        <v>1502678.7521132408</v>
      </c>
      <c r="L82" s="21">
        <f t="shared" si="13"/>
        <v>16.351777996031533</v>
      </c>
    </row>
    <row r="83" spans="1:12" x14ac:dyDescent="0.2">
      <c r="A83" s="17">
        <v>74</v>
      </c>
      <c r="B83" s="9">
        <v>0</v>
      </c>
      <c r="C83" s="9">
        <v>232</v>
      </c>
      <c r="D83" s="9">
        <v>201</v>
      </c>
      <c r="E83" s="18">
        <v>0.5</v>
      </c>
      <c r="F83" s="19">
        <f t="shared" si="8"/>
        <v>0</v>
      </c>
      <c r="G83" s="19">
        <f t="shared" si="9"/>
        <v>0</v>
      </c>
      <c r="H83" s="14">
        <f t="shared" si="14"/>
        <v>90457.32477350063</v>
      </c>
      <c r="I83" s="14">
        <f t="shared" si="12"/>
        <v>0</v>
      </c>
      <c r="J83" s="14">
        <f t="shared" si="10"/>
        <v>90457.32477350063</v>
      </c>
      <c r="K83" s="14">
        <f t="shared" si="11"/>
        <v>1411501.6077792083</v>
      </c>
      <c r="L83" s="21">
        <f t="shared" si="13"/>
        <v>15.604060934960417</v>
      </c>
    </row>
    <row r="84" spans="1:12" x14ac:dyDescent="0.2">
      <c r="A84" s="17">
        <v>75</v>
      </c>
      <c r="B84" s="9">
        <v>3</v>
      </c>
      <c r="C84" s="9">
        <v>263</v>
      </c>
      <c r="D84" s="9">
        <v>227</v>
      </c>
      <c r="E84" s="18">
        <v>0.5</v>
      </c>
      <c r="F84" s="19">
        <f t="shared" si="8"/>
        <v>1.2244897959183673E-2</v>
      </c>
      <c r="G84" s="19">
        <f t="shared" si="9"/>
        <v>1.2170385395537523E-2</v>
      </c>
      <c r="H84" s="14">
        <f t="shared" si="14"/>
        <v>90457.32477350063</v>
      </c>
      <c r="I84" s="14">
        <f t="shared" si="12"/>
        <v>1100.9005043428067</v>
      </c>
      <c r="J84" s="14">
        <f t="shared" si="10"/>
        <v>89906.874521329228</v>
      </c>
      <c r="K84" s="14">
        <f t="shared" si="11"/>
        <v>1321044.2830057077</v>
      </c>
      <c r="L84" s="21">
        <f t="shared" si="13"/>
        <v>14.604060934960417</v>
      </c>
    </row>
    <row r="85" spans="1:12" x14ac:dyDescent="0.2">
      <c r="A85" s="17">
        <v>76</v>
      </c>
      <c r="B85" s="9">
        <v>4</v>
      </c>
      <c r="C85" s="9">
        <v>218</v>
      </c>
      <c r="D85" s="9">
        <v>261</v>
      </c>
      <c r="E85" s="18">
        <v>0.5</v>
      </c>
      <c r="F85" s="19">
        <f t="shared" si="8"/>
        <v>1.6701461377870562E-2</v>
      </c>
      <c r="G85" s="19">
        <f t="shared" si="9"/>
        <v>1.6563146997929604E-2</v>
      </c>
      <c r="H85" s="14">
        <f t="shared" si="14"/>
        <v>89356.424269157826</v>
      </c>
      <c r="I85" s="14">
        <f t="shared" si="12"/>
        <v>1480.0235903794255</v>
      </c>
      <c r="J85" s="14">
        <f t="shared" si="10"/>
        <v>88616.412473968114</v>
      </c>
      <c r="K85" s="14">
        <f t="shared" si="11"/>
        <v>1231137.4084843784</v>
      </c>
      <c r="L85" s="21">
        <f t="shared" si="13"/>
        <v>13.777827599456847</v>
      </c>
    </row>
    <row r="86" spans="1:12" x14ac:dyDescent="0.2">
      <c r="A86" s="17">
        <v>77</v>
      </c>
      <c r="B86" s="9">
        <v>5</v>
      </c>
      <c r="C86" s="9">
        <v>238</v>
      </c>
      <c r="D86" s="9">
        <v>218</v>
      </c>
      <c r="E86" s="18">
        <v>0.5</v>
      </c>
      <c r="F86" s="19">
        <f t="shared" si="8"/>
        <v>2.1929824561403508E-2</v>
      </c>
      <c r="G86" s="19">
        <f t="shared" si="9"/>
        <v>2.1691973969631233E-2</v>
      </c>
      <c r="H86" s="14">
        <f t="shared" si="14"/>
        <v>87876.400678778402</v>
      </c>
      <c r="I86" s="14">
        <f t="shared" si="12"/>
        <v>1906.2125960689455</v>
      </c>
      <c r="J86" s="14">
        <f t="shared" si="10"/>
        <v>86923.29438074393</v>
      </c>
      <c r="K86" s="14">
        <f t="shared" si="11"/>
        <v>1142520.9960104104</v>
      </c>
      <c r="L86" s="21">
        <f t="shared" si="13"/>
        <v>13.001454169552964</v>
      </c>
    </row>
    <row r="87" spans="1:12" x14ac:dyDescent="0.2">
      <c r="A87" s="17">
        <v>78</v>
      </c>
      <c r="B87" s="9">
        <v>4</v>
      </c>
      <c r="C87" s="9">
        <v>232</v>
      </c>
      <c r="D87" s="9">
        <v>236</v>
      </c>
      <c r="E87" s="18">
        <v>0.5</v>
      </c>
      <c r="F87" s="19">
        <f t="shared" si="8"/>
        <v>1.7094017094017096E-2</v>
      </c>
      <c r="G87" s="19">
        <f t="shared" si="9"/>
        <v>1.6949152542372885E-2</v>
      </c>
      <c r="H87" s="14">
        <f t="shared" si="14"/>
        <v>85970.188082709457</v>
      </c>
      <c r="I87" s="14">
        <f t="shared" si="12"/>
        <v>1457.12183191033</v>
      </c>
      <c r="J87" s="14">
        <f t="shared" si="10"/>
        <v>85241.62716675429</v>
      </c>
      <c r="K87" s="14">
        <f t="shared" si="11"/>
        <v>1055597.7016296664</v>
      </c>
      <c r="L87" s="21">
        <f t="shared" si="13"/>
        <v>12.278648275308019</v>
      </c>
    </row>
    <row r="88" spans="1:12" x14ac:dyDescent="0.2">
      <c r="A88" s="17">
        <v>79</v>
      </c>
      <c r="B88" s="9">
        <v>9</v>
      </c>
      <c r="C88" s="9">
        <v>245</v>
      </c>
      <c r="D88" s="9">
        <v>239</v>
      </c>
      <c r="E88" s="18">
        <v>0.5</v>
      </c>
      <c r="F88" s="19">
        <f t="shared" si="8"/>
        <v>3.71900826446281E-2</v>
      </c>
      <c r="G88" s="19">
        <f t="shared" si="9"/>
        <v>3.6511156186612576E-2</v>
      </c>
      <c r="H88" s="14">
        <f t="shared" si="14"/>
        <v>84513.066250799122</v>
      </c>
      <c r="I88" s="14">
        <f t="shared" si="12"/>
        <v>3085.669761692463</v>
      </c>
      <c r="J88" s="14">
        <f t="shared" si="10"/>
        <v>82970.23136995289</v>
      </c>
      <c r="K88" s="14">
        <f t="shared" si="11"/>
        <v>970356.07446291216</v>
      </c>
      <c r="L88" s="21">
        <f t="shared" si="13"/>
        <v>11.481728417985744</v>
      </c>
    </row>
    <row r="89" spans="1:12" x14ac:dyDescent="0.2">
      <c r="A89" s="17">
        <v>80</v>
      </c>
      <c r="B89" s="9">
        <v>11</v>
      </c>
      <c r="C89" s="9">
        <v>224</v>
      </c>
      <c r="D89" s="9">
        <v>241</v>
      </c>
      <c r="E89" s="18">
        <v>0.5</v>
      </c>
      <c r="F89" s="19">
        <f t="shared" si="8"/>
        <v>4.7311827956989246E-2</v>
      </c>
      <c r="G89" s="19">
        <f t="shared" si="9"/>
        <v>4.6218487394957979E-2</v>
      </c>
      <c r="H89" s="14">
        <f t="shared" si="14"/>
        <v>81427.396489106657</v>
      </c>
      <c r="I89" s="14">
        <f t="shared" si="12"/>
        <v>3763.4510982360216</v>
      </c>
      <c r="J89" s="14">
        <f t="shared" si="10"/>
        <v>79545.670939988646</v>
      </c>
      <c r="K89" s="14">
        <f t="shared" si="11"/>
        <v>887385.84309295926</v>
      </c>
      <c r="L89" s="21">
        <f t="shared" si="13"/>
        <v>10.897878126456783</v>
      </c>
    </row>
    <row r="90" spans="1:12" x14ac:dyDescent="0.2">
      <c r="A90" s="17">
        <v>81</v>
      </c>
      <c r="B90" s="9">
        <v>9</v>
      </c>
      <c r="C90" s="9">
        <v>221</v>
      </c>
      <c r="D90" s="9">
        <v>230</v>
      </c>
      <c r="E90" s="18">
        <v>0.5</v>
      </c>
      <c r="F90" s="19">
        <f t="shared" si="8"/>
        <v>3.9911308203991129E-2</v>
      </c>
      <c r="G90" s="19">
        <f t="shared" si="9"/>
        <v>3.9130434782608692E-2</v>
      </c>
      <c r="H90" s="14">
        <f t="shared" si="14"/>
        <v>77663.945390870635</v>
      </c>
      <c r="I90" s="14">
        <f t="shared" si="12"/>
        <v>3039.0239500775465</v>
      </c>
      <c r="J90" s="14">
        <f t="shared" si="10"/>
        <v>76144.433415831852</v>
      </c>
      <c r="K90" s="14">
        <f t="shared" si="11"/>
        <v>807840.17215297057</v>
      </c>
      <c r="L90" s="21">
        <f t="shared" si="13"/>
        <v>10.401740062100062</v>
      </c>
    </row>
    <row r="91" spans="1:12" x14ac:dyDescent="0.2">
      <c r="A91" s="17">
        <v>82</v>
      </c>
      <c r="B91" s="9">
        <v>10</v>
      </c>
      <c r="C91" s="9">
        <v>214</v>
      </c>
      <c r="D91" s="9">
        <v>213</v>
      </c>
      <c r="E91" s="18">
        <v>0.5</v>
      </c>
      <c r="F91" s="19">
        <f t="shared" si="8"/>
        <v>4.6838407494145202E-2</v>
      </c>
      <c r="G91" s="19">
        <f t="shared" si="9"/>
        <v>4.5766590389016024E-2</v>
      </c>
      <c r="H91" s="14">
        <f t="shared" si="14"/>
        <v>74624.921440793085</v>
      </c>
      <c r="I91" s="14">
        <f t="shared" si="12"/>
        <v>3415.3282123932768</v>
      </c>
      <c r="J91" s="14">
        <f t="shared" si="10"/>
        <v>72917.257334596448</v>
      </c>
      <c r="K91" s="14">
        <f t="shared" si="11"/>
        <v>731695.73873713869</v>
      </c>
      <c r="L91" s="21">
        <f t="shared" si="13"/>
        <v>9.8049783451720103</v>
      </c>
    </row>
    <row r="92" spans="1:12" x14ac:dyDescent="0.2">
      <c r="A92" s="17">
        <v>83</v>
      </c>
      <c r="B92" s="9">
        <v>12</v>
      </c>
      <c r="C92" s="9">
        <v>201</v>
      </c>
      <c r="D92" s="9">
        <v>221</v>
      </c>
      <c r="E92" s="18">
        <v>0.5</v>
      </c>
      <c r="F92" s="19">
        <f t="shared" si="8"/>
        <v>5.6872037914691941E-2</v>
      </c>
      <c r="G92" s="19">
        <f t="shared" si="9"/>
        <v>5.5299539170506909E-2</v>
      </c>
      <c r="H92" s="14">
        <f t="shared" si="14"/>
        <v>71209.593228399812</v>
      </c>
      <c r="I92" s="14">
        <f t="shared" si="12"/>
        <v>3937.8576900497587</v>
      </c>
      <c r="J92" s="14">
        <f t="shared" si="10"/>
        <v>69240.66438337494</v>
      </c>
      <c r="K92" s="14">
        <f t="shared" si="11"/>
        <v>658778.48140254221</v>
      </c>
      <c r="L92" s="21">
        <f t="shared" si="13"/>
        <v>9.2512602801922501</v>
      </c>
    </row>
    <row r="93" spans="1:12" x14ac:dyDescent="0.2">
      <c r="A93" s="17">
        <v>84</v>
      </c>
      <c r="B93" s="9">
        <v>10</v>
      </c>
      <c r="C93" s="9">
        <v>238</v>
      </c>
      <c r="D93" s="9">
        <v>193</v>
      </c>
      <c r="E93" s="18">
        <v>0.5</v>
      </c>
      <c r="F93" s="19">
        <f t="shared" si="8"/>
        <v>4.6403712296983757E-2</v>
      </c>
      <c r="G93" s="19">
        <f t="shared" si="9"/>
        <v>4.5351473922902494E-2</v>
      </c>
      <c r="H93" s="14">
        <f t="shared" si="14"/>
        <v>67271.735538350054</v>
      </c>
      <c r="I93" s="14">
        <f t="shared" si="12"/>
        <v>3050.8723600158755</v>
      </c>
      <c r="J93" s="14">
        <f t="shared" si="10"/>
        <v>65746.299358342119</v>
      </c>
      <c r="K93" s="14">
        <f t="shared" si="11"/>
        <v>589537.81701916724</v>
      </c>
      <c r="L93" s="21">
        <f t="shared" si="13"/>
        <v>8.7635291746425281</v>
      </c>
    </row>
    <row r="94" spans="1:12" x14ac:dyDescent="0.2">
      <c r="A94" s="17">
        <v>85</v>
      </c>
      <c r="B94" s="9">
        <v>15</v>
      </c>
      <c r="C94" s="9">
        <v>198</v>
      </c>
      <c r="D94" s="9">
        <v>224</v>
      </c>
      <c r="E94" s="18">
        <v>0.5</v>
      </c>
      <c r="F94" s="19">
        <f t="shared" si="8"/>
        <v>7.1090047393364927E-2</v>
      </c>
      <c r="G94" s="19">
        <f t="shared" si="9"/>
        <v>6.8649885583524015E-2</v>
      </c>
      <c r="H94" s="14">
        <f t="shared" si="14"/>
        <v>64220.863178334177</v>
      </c>
      <c r="I94" s="14">
        <f t="shared" si="12"/>
        <v>4408.7549092677918</v>
      </c>
      <c r="J94" s="14">
        <f t="shared" si="10"/>
        <v>62016.48572370028</v>
      </c>
      <c r="K94" s="14">
        <f t="shared" si="11"/>
        <v>523791.51766082511</v>
      </c>
      <c r="L94" s="21">
        <f t="shared" si="13"/>
        <v>8.1560958812763769</v>
      </c>
    </row>
    <row r="95" spans="1:12" x14ac:dyDescent="0.2">
      <c r="A95" s="17">
        <v>86</v>
      </c>
      <c r="B95" s="9">
        <v>9</v>
      </c>
      <c r="C95" s="9">
        <v>170</v>
      </c>
      <c r="D95" s="9">
        <v>196</v>
      </c>
      <c r="E95" s="18">
        <v>0.5</v>
      </c>
      <c r="F95" s="19">
        <f t="shared" si="8"/>
        <v>4.9180327868852458E-2</v>
      </c>
      <c r="G95" s="19">
        <f t="shared" si="9"/>
        <v>4.8000000000000001E-2</v>
      </c>
      <c r="H95" s="14">
        <f t="shared" si="14"/>
        <v>59812.108269066382</v>
      </c>
      <c r="I95" s="14">
        <f t="shared" si="12"/>
        <v>2870.9811969151865</v>
      </c>
      <c r="J95" s="14">
        <f t="shared" si="10"/>
        <v>58376.617670608794</v>
      </c>
      <c r="K95" s="14">
        <f t="shared" si="11"/>
        <v>461775.03193712485</v>
      </c>
      <c r="L95" s="21">
        <f t="shared" si="13"/>
        <v>7.720427273016651</v>
      </c>
    </row>
    <row r="96" spans="1:12" x14ac:dyDescent="0.2">
      <c r="A96" s="17">
        <v>87</v>
      </c>
      <c r="B96" s="9">
        <v>20</v>
      </c>
      <c r="C96" s="9">
        <v>207</v>
      </c>
      <c r="D96" s="9">
        <v>163</v>
      </c>
      <c r="E96" s="18">
        <v>0.5</v>
      </c>
      <c r="F96" s="19">
        <f t="shared" si="8"/>
        <v>0.10810810810810811</v>
      </c>
      <c r="G96" s="19">
        <f t="shared" si="9"/>
        <v>0.10256410256410257</v>
      </c>
      <c r="H96" s="14">
        <f t="shared" si="14"/>
        <v>56941.127072151197</v>
      </c>
      <c r="I96" s="14">
        <f t="shared" si="12"/>
        <v>5840.1155971437129</v>
      </c>
      <c r="J96" s="14">
        <f t="shared" si="10"/>
        <v>54021.069273579342</v>
      </c>
      <c r="K96" s="14">
        <f t="shared" si="11"/>
        <v>403398.41426651605</v>
      </c>
      <c r="L96" s="21">
        <f t="shared" si="13"/>
        <v>7.0844824296393387</v>
      </c>
    </row>
    <row r="97" spans="1:12" x14ac:dyDescent="0.2">
      <c r="A97" s="17">
        <v>88</v>
      </c>
      <c r="B97" s="9">
        <v>21</v>
      </c>
      <c r="C97" s="9">
        <v>202</v>
      </c>
      <c r="D97" s="9">
        <v>197</v>
      </c>
      <c r="E97" s="18">
        <v>0.5</v>
      </c>
      <c r="F97" s="19">
        <f t="shared" si="8"/>
        <v>0.10526315789473684</v>
      </c>
      <c r="G97" s="19">
        <f t="shared" si="9"/>
        <v>0.1</v>
      </c>
      <c r="H97" s="14">
        <f t="shared" si="14"/>
        <v>51101.011475007486</v>
      </c>
      <c r="I97" s="14">
        <f t="shared" si="12"/>
        <v>5110.101147500749</v>
      </c>
      <c r="J97" s="14">
        <f t="shared" si="10"/>
        <v>48545.960901257116</v>
      </c>
      <c r="K97" s="14">
        <f t="shared" si="11"/>
        <v>349377.34499293671</v>
      </c>
      <c r="L97" s="21">
        <f t="shared" si="13"/>
        <v>6.8369947073124058</v>
      </c>
    </row>
    <row r="98" spans="1:12" x14ac:dyDescent="0.2">
      <c r="A98" s="17">
        <v>89</v>
      </c>
      <c r="B98" s="9">
        <v>21</v>
      </c>
      <c r="C98" s="9">
        <v>174</v>
      </c>
      <c r="D98" s="9">
        <v>174</v>
      </c>
      <c r="E98" s="18">
        <v>0.5</v>
      </c>
      <c r="F98" s="19">
        <f t="shared" si="8"/>
        <v>0.1206896551724138</v>
      </c>
      <c r="G98" s="19">
        <f t="shared" si="9"/>
        <v>0.11382113821138212</v>
      </c>
      <c r="H98" s="14">
        <f t="shared" si="14"/>
        <v>45990.910327506739</v>
      </c>
      <c r="I98" s="14">
        <f t="shared" si="12"/>
        <v>5234.7377608544257</v>
      </c>
      <c r="J98" s="14">
        <f t="shared" si="10"/>
        <v>43373.541447079522</v>
      </c>
      <c r="K98" s="14">
        <f>K99+J98</f>
        <v>300831.38409167959</v>
      </c>
      <c r="L98" s="21">
        <f t="shared" si="13"/>
        <v>6.5411052303471173</v>
      </c>
    </row>
    <row r="99" spans="1:12" x14ac:dyDescent="0.2">
      <c r="A99" s="17">
        <v>90</v>
      </c>
      <c r="B99" s="9">
        <v>16</v>
      </c>
      <c r="C99" s="9">
        <v>168</v>
      </c>
      <c r="D99" s="9">
        <v>156</v>
      </c>
      <c r="E99" s="18">
        <v>0.5</v>
      </c>
      <c r="F99" s="23">
        <f t="shared" si="8"/>
        <v>9.8765432098765427E-2</v>
      </c>
      <c r="G99" s="23">
        <f t="shared" si="9"/>
        <v>9.4117647058823528E-2</v>
      </c>
      <c r="H99" s="24">
        <f t="shared" si="14"/>
        <v>40756.172566652313</v>
      </c>
      <c r="I99" s="24">
        <f t="shared" si="12"/>
        <v>3835.8750650966881</v>
      </c>
      <c r="J99" s="24">
        <f t="shared" si="10"/>
        <v>38838.235034103964</v>
      </c>
      <c r="K99" s="24">
        <f t="shared" ref="K99:K108" si="15">K100+J99</f>
        <v>257457.84264460008</v>
      </c>
      <c r="L99" s="25">
        <f t="shared" si="13"/>
        <v>6.3170270030522522</v>
      </c>
    </row>
    <row r="100" spans="1:12" x14ac:dyDescent="0.2">
      <c r="A100" s="17">
        <v>91</v>
      </c>
      <c r="B100" s="9">
        <v>25</v>
      </c>
      <c r="C100" s="9">
        <v>135</v>
      </c>
      <c r="D100" s="9">
        <v>145</v>
      </c>
      <c r="E100" s="18">
        <v>0.5</v>
      </c>
      <c r="F100" s="23">
        <f t="shared" si="8"/>
        <v>0.17857142857142858</v>
      </c>
      <c r="G100" s="23">
        <f t="shared" si="9"/>
        <v>0.16393442622950821</v>
      </c>
      <c r="H100" s="24">
        <f t="shared" si="14"/>
        <v>36920.297501555622</v>
      </c>
      <c r="I100" s="24">
        <f t="shared" si="12"/>
        <v>6052.5077871402664</v>
      </c>
      <c r="J100" s="24">
        <f t="shared" si="10"/>
        <v>33894.043607985484</v>
      </c>
      <c r="K100" s="24">
        <f t="shared" si="15"/>
        <v>218619.60761049611</v>
      </c>
      <c r="L100" s="25">
        <f t="shared" si="13"/>
        <v>5.9213934449278112</v>
      </c>
    </row>
    <row r="101" spans="1:12" x14ac:dyDescent="0.2">
      <c r="A101" s="17">
        <v>92</v>
      </c>
      <c r="B101" s="9">
        <v>16</v>
      </c>
      <c r="C101" s="9">
        <v>90</v>
      </c>
      <c r="D101" s="9">
        <v>117</v>
      </c>
      <c r="E101" s="18">
        <v>0.5</v>
      </c>
      <c r="F101" s="23">
        <f t="shared" si="8"/>
        <v>0.15458937198067632</v>
      </c>
      <c r="G101" s="23">
        <f t="shared" si="9"/>
        <v>0.14349775784753363</v>
      </c>
      <c r="H101" s="24">
        <f t="shared" si="14"/>
        <v>30867.789714415354</v>
      </c>
      <c r="I101" s="24">
        <f t="shared" si="12"/>
        <v>4429.4586137277638</v>
      </c>
      <c r="J101" s="24">
        <f t="shared" si="10"/>
        <v>28653.060407551471</v>
      </c>
      <c r="K101" s="24">
        <f t="shared" si="15"/>
        <v>184725.56400251063</v>
      </c>
      <c r="L101" s="25">
        <f t="shared" si="13"/>
        <v>5.9844117674626771</v>
      </c>
    </row>
    <row r="102" spans="1:12" x14ac:dyDescent="0.2">
      <c r="A102" s="17">
        <v>93</v>
      </c>
      <c r="B102" s="9">
        <v>13</v>
      </c>
      <c r="C102" s="9">
        <v>74</v>
      </c>
      <c r="D102" s="9">
        <v>72</v>
      </c>
      <c r="E102" s="18">
        <v>0.5</v>
      </c>
      <c r="F102" s="23">
        <f t="shared" si="8"/>
        <v>0.17808219178082191</v>
      </c>
      <c r="G102" s="23">
        <f t="shared" si="9"/>
        <v>0.16352201257861634</v>
      </c>
      <c r="H102" s="24">
        <f t="shared" si="14"/>
        <v>26438.331100687588</v>
      </c>
      <c r="I102" s="24">
        <f t="shared" si="12"/>
        <v>4323.2491108042595</v>
      </c>
      <c r="J102" s="24">
        <f t="shared" si="10"/>
        <v>24276.706545285459</v>
      </c>
      <c r="K102" s="24">
        <f t="shared" si="15"/>
        <v>156072.50359495915</v>
      </c>
      <c r="L102" s="25">
        <f t="shared" si="13"/>
        <v>5.9032660949956917</v>
      </c>
    </row>
    <row r="103" spans="1:12" x14ac:dyDescent="0.2">
      <c r="A103" s="17">
        <v>94</v>
      </c>
      <c r="B103" s="9">
        <v>6</v>
      </c>
      <c r="C103" s="9">
        <v>72</v>
      </c>
      <c r="D103" s="9">
        <v>59</v>
      </c>
      <c r="E103" s="18">
        <v>0.5</v>
      </c>
      <c r="F103" s="23">
        <f t="shared" si="8"/>
        <v>9.1603053435114504E-2</v>
      </c>
      <c r="G103" s="23">
        <f t="shared" si="9"/>
        <v>8.7591240875912399E-2</v>
      </c>
      <c r="H103" s="24">
        <f t="shared" si="14"/>
        <v>22115.081989883329</v>
      </c>
      <c r="I103" s="24">
        <f t="shared" si="12"/>
        <v>1937.0874735664227</v>
      </c>
      <c r="J103" s="24">
        <f t="shared" si="10"/>
        <v>21146.53825310012</v>
      </c>
      <c r="K103" s="24">
        <f t="shared" si="15"/>
        <v>131795.79704967368</v>
      </c>
      <c r="L103" s="25">
        <f t="shared" si="13"/>
        <v>5.9595436774760513</v>
      </c>
    </row>
    <row r="104" spans="1:12" x14ac:dyDescent="0.2">
      <c r="A104" s="17">
        <v>95</v>
      </c>
      <c r="B104" s="9">
        <v>11</v>
      </c>
      <c r="C104" s="9">
        <v>57</v>
      </c>
      <c r="D104" s="9">
        <v>63</v>
      </c>
      <c r="E104" s="18">
        <v>0.5</v>
      </c>
      <c r="F104" s="23">
        <f t="shared" si="8"/>
        <v>0.18333333333333332</v>
      </c>
      <c r="G104" s="23">
        <f t="shared" si="9"/>
        <v>0.16793893129770993</v>
      </c>
      <c r="H104" s="24">
        <f t="shared" si="14"/>
        <v>20177.994516316907</v>
      </c>
      <c r="I104" s="24">
        <f t="shared" si="12"/>
        <v>3388.6708348013126</v>
      </c>
      <c r="J104" s="24">
        <f t="shared" si="10"/>
        <v>18483.659098916251</v>
      </c>
      <c r="K104" s="24">
        <f t="shared" si="15"/>
        <v>110649.25879657356</v>
      </c>
      <c r="L104" s="25">
        <f t="shared" si="13"/>
        <v>5.4836598705137511</v>
      </c>
    </row>
    <row r="105" spans="1:12" x14ac:dyDescent="0.2">
      <c r="A105" s="17">
        <v>96</v>
      </c>
      <c r="B105" s="9">
        <v>10</v>
      </c>
      <c r="C105" s="9">
        <v>41</v>
      </c>
      <c r="D105" s="9">
        <v>40</v>
      </c>
      <c r="E105" s="18">
        <v>0.5</v>
      </c>
      <c r="F105" s="23">
        <f t="shared" si="8"/>
        <v>0.24691358024691357</v>
      </c>
      <c r="G105" s="23">
        <f t="shared" si="9"/>
        <v>0.21978021978021975</v>
      </c>
      <c r="H105" s="24">
        <f t="shared" si="14"/>
        <v>16789.323681515594</v>
      </c>
      <c r="I105" s="24">
        <f t="shared" si="12"/>
        <v>3689.9612486847454</v>
      </c>
      <c r="J105" s="24">
        <f t="shared" si="10"/>
        <v>14944.343057173221</v>
      </c>
      <c r="K105" s="24">
        <f t="shared" si="15"/>
        <v>92165.599697657308</v>
      </c>
      <c r="L105" s="25">
        <f t="shared" si="13"/>
        <v>5.489536174654142</v>
      </c>
    </row>
    <row r="106" spans="1:12" x14ac:dyDescent="0.2">
      <c r="A106" s="17">
        <v>97</v>
      </c>
      <c r="B106" s="9">
        <v>10</v>
      </c>
      <c r="C106" s="9">
        <v>32</v>
      </c>
      <c r="D106" s="9">
        <v>30</v>
      </c>
      <c r="E106" s="18">
        <v>0.5</v>
      </c>
      <c r="F106" s="23">
        <f t="shared" si="8"/>
        <v>0.32258064516129031</v>
      </c>
      <c r="G106" s="23">
        <f t="shared" si="9"/>
        <v>0.27777777777777773</v>
      </c>
      <c r="H106" s="24">
        <f t="shared" si="14"/>
        <v>13099.362432830849</v>
      </c>
      <c r="I106" s="24">
        <f t="shared" si="12"/>
        <v>3638.7117868974574</v>
      </c>
      <c r="J106" s="24">
        <f t="shared" si="10"/>
        <v>11280.006539382119</v>
      </c>
      <c r="K106" s="24">
        <f t="shared" si="15"/>
        <v>77221.256640484091</v>
      </c>
      <c r="L106" s="25">
        <f t="shared" si="13"/>
        <v>5.8950393224440409</v>
      </c>
    </row>
    <row r="107" spans="1:12" x14ac:dyDescent="0.2">
      <c r="A107" s="17">
        <v>98</v>
      </c>
      <c r="B107" s="9">
        <v>6</v>
      </c>
      <c r="C107" s="9">
        <v>28</v>
      </c>
      <c r="D107" s="9">
        <v>24</v>
      </c>
      <c r="E107" s="18">
        <v>0.5</v>
      </c>
      <c r="F107" s="23">
        <f t="shared" si="8"/>
        <v>0.23076923076923078</v>
      </c>
      <c r="G107" s="23">
        <f t="shared" si="9"/>
        <v>0.20689655172413793</v>
      </c>
      <c r="H107" s="24">
        <f t="shared" si="14"/>
        <v>9460.6506459333905</v>
      </c>
      <c r="I107" s="24">
        <f t="shared" si="12"/>
        <v>1957.3759957103566</v>
      </c>
      <c r="J107" s="24">
        <f t="shared" si="10"/>
        <v>8481.9626480782117</v>
      </c>
      <c r="K107" s="24">
        <f t="shared" si="15"/>
        <v>65941.250101101978</v>
      </c>
      <c r="L107" s="25">
        <f t="shared" si="13"/>
        <v>6.9700544464609804</v>
      </c>
    </row>
    <row r="108" spans="1:12" x14ac:dyDescent="0.2">
      <c r="A108" s="17">
        <v>99</v>
      </c>
      <c r="B108" s="9">
        <v>7</v>
      </c>
      <c r="C108" s="9">
        <v>15</v>
      </c>
      <c r="D108" s="9">
        <v>16</v>
      </c>
      <c r="E108" s="18">
        <v>0.5</v>
      </c>
      <c r="F108" s="23">
        <f t="shared" si="8"/>
        <v>0.45161290322580644</v>
      </c>
      <c r="G108" s="23">
        <f t="shared" si="9"/>
        <v>0.36842105263157893</v>
      </c>
      <c r="H108" s="24">
        <f t="shared" si="14"/>
        <v>7503.2746502230339</v>
      </c>
      <c r="I108" s="24">
        <f t="shared" si="12"/>
        <v>2764.3643448190123</v>
      </c>
      <c r="J108" s="24">
        <f t="shared" si="10"/>
        <v>6121.0924778135277</v>
      </c>
      <c r="K108" s="24">
        <f t="shared" si="15"/>
        <v>57459.28745302376</v>
      </c>
      <c r="L108" s="25">
        <f t="shared" si="13"/>
        <v>7.6578947368421053</v>
      </c>
    </row>
    <row r="109" spans="1:12" x14ac:dyDescent="0.2">
      <c r="A109" s="17" t="s">
        <v>21</v>
      </c>
      <c r="B109" s="9">
        <v>3</v>
      </c>
      <c r="C109" s="9">
        <v>29</v>
      </c>
      <c r="D109" s="9">
        <v>36</v>
      </c>
      <c r="E109" s="22"/>
      <c r="F109" s="23">
        <f t="shared" si="8"/>
        <v>9.2307692307692313E-2</v>
      </c>
      <c r="G109" s="23">
        <v>1</v>
      </c>
      <c r="H109" s="24">
        <f>H108-I108</f>
        <v>4738.9103054040215</v>
      </c>
      <c r="I109" s="24">
        <f>H109*G109</f>
        <v>4738.9103054040215</v>
      </c>
      <c r="J109" s="24">
        <f>H109/F109</f>
        <v>51338.19497521023</v>
      </c>
      <c r="K109" s="24">
        <f>J109</f>
        <v>51338.19497521023</v>
      </c>
      <c r="L109" s="25">
        <f>K109/H109</f>
        <v>10.833333333333332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5">
        <v>915</v>
      </c>
      <c r="D9" s="5">
        <v>955</v>
      </c>
      <c r="E9" s="18">
        <v>0.5</v>
      </c>
      <c r="F9" s="19">
        <f t="shared" ref="F9:F40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8612738.8531812262</v>
      </c>
      <c r="L9" s="20">
        <f>K9/H9</f>
        <v>86.127388531812258</v>
      </c>
    </row>
    <row r="10" spans="1:13" x14ac:dyDescent="0.2">
      <c r="A10" s="17">
        <v>1</v>
      </c>
      <c r="B10" s="9">
        <v>0</v>
      </c>
      <c r="C10" s="5">
        <v>923</v>
      </c>
      <c r="D10" s="5">
        <v>974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100000</v>
      </c>
      <c r="I10" s="14">
        <f t="shared" ref="I10:I73" si="4">H10*G10</f>
        <v>0</v>
      </c>
      <c r="J10" s="14">
        <f t="shared" si="2"/>
        <v>100000</v>
      </c>
      <c r="K10" s="14">
        <f t="shared" si="3"/>
        <v>8512738.8531812262</v>
      </c>
      <c r="L10" s="21">
        <f t="shared" ref="L10:L73" si="5">K10/H10</f>
        <v>85.127388531812258</v>
      </c>
    </row>
    <row r="11" spans="1:13" x14ac:dyDescent="0.2">
      <c r="A11" s="17">
        <v>2</v>
      </c>
      <c r="B11" s="9">
        <v>0</v>
      </c>
      <c r="C11" s="5">
        <v>956</v>
      </c>
      <c r="D11" s="5">
        <v>959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2"/>
        <v>100000</v>
      </c>
      <c r="K11" s="14">
        <f t="shared" si="3"/>
        <v>8412738.8531812262</v>
      </c>
      <c r="L11" s="21">
        <f t="shared" si="5"/>
        <v>84.127388531812258</v>
      </c>
    </row>
    <row r="12" spans="1:13" x14ac:dyDescent="0.2">
      <c r="A12" s="17">
        <v>3</v>
      </c>
      <c r="B12" s="9">
        <v>0</v>
      </c>
      <c r="C12" s="5">
        <v>916</v>
      </c>
      <c r="D12" s="5">
        <v>1009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100000</v>
      </c>
      <c r="I12" s="14">
        <f t="shared" si="4"/>
        <v>0</v>
      </c>
      <c r="J12" s="14">
        <f t="shared" si="2"/>
        <v>100000</v>
      </c>
      <c r="K12" s="14">
        <f t="shared" si="3"/>
        <v>8312738.8531812262</v>
      </c>
      <c r="L12" s="21">
        <f t="shared" si="5"/>
        <v>83.127388531812258</v>
      </c>
    </row>
    <row r="13" spans="1:13" x14ac:dyDescent="0.2">
      <c r="A13" s="17">
        <v>4</v>
      </c>
      <c r="B13" s="9">
        <v>0</v>
      </c>
      <c r="C13" s="5">
        <v>912</v>
      </c>
      <c r="D13" s="5">
        <v>947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100000</v>
      </c>
      <c r="I13" s="14">
        <f t="shared" si="4"/>
        <v>0</v>
      </c>
      <c r="J13" s="14">
        <f t="shared" si="2"/>
        <v>100000</v>
      </c>
      <c r="K13" s="14">
        <f t="shared" si="3"/>
        <v>8212738.8531812262</v>
      </c>
      <c r="L13" s="21">
        <f t="shared" si="5"/>
        <v>82.127388531812258</v>
      </c>
    </row>
    <row r="14" spans="1:13" x14ac:dyDescent="0.2">
      <c r="A14" s="17">
        <v>5</v>
      </c>
      <c r="B14" s="9">
        <v>0</v>
      </c>
      <c r="C14" s="5">
        <v>860</v>
      </c>
      <c r="D14" s="5">
        <v>962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100000</v>
      </c>
      <c r="I14" s="14">
        <f t="shared" si="4"/>
        <v>0</v>
      </c>
      <c r="J14" s="14">
        <f t="shared" si="2"/>
        <v>100000</v>
      </c>
      <c r="K14" s="14">
        <f t="shared" si="3"/>
        <v>8112738.8531812262</v>
      </c>
      <c r="L14" s="21">
        <f t="shared" si="5"/>
        <v>81.127388531812258</v>
      </c>
    </row>
    <row r="15" spans="1:13" x14ac:dyDescent="0.2">
      <c r="A15" s="17">
        <v>6</v>
      </c>
      <c r="B15" s="9">
        <v>0</v>
      </c>
      <c r="C15" s="5">
        <v>793</v>
      </c>
      <c r="D15" s="5">
        <v>886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100000</v>
      </c>
      <c r="I15" s="14">
        <f t="shared" si="4"/>
        <v>0</v>
      </c>
      <c r="J15" s="14">
        <f t="shared" si="2"/>
        <v>100000</v>
      </c>
      <c r="K15" s="14">
        <f t="shared" si="3"/>
        <v>8012738.8531812262</v>
      </c>
      <c r="L15" s="21">
        <f t="shared" si="5"/>
        <v>80.127388531812258</v>
      </c>
    </row>
    <row r="16" spans="1:13" x14ac:dyDescent="0.2">
      <c r="A16" s="17">
        <v>7</v>
      </c>
      <c r="B16" s="9">
        <v>0</v>
      </c>
      <c r="C16" s="5">
        <v>819</v>
      </c>
      <c r="D16" s="5">
        <v>818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100000</v>
      </c>
      <c r="I16" s="14">
        <f t="shared" si="4"/>
        <v>0</v>
      </c>
      <c r="J16" s="14">
        <f t="shared" si="2"/>
        <v>100000</v>
      </c>
      <c r="K16" s="14">
        <f t="shared" si="3"/>
        <v>7912738.8531812262</v>
      </c>
      <c r="L16" s="21">
        <f t="shared" si="5"/>
        <v>79.127388531812258</v>
      </c>
    </row>
    <row r="17" spans="1:12" x14ac:dyDescent="0.2">
      <c r="A17" s="17">
        <v>8</v>
      </c>
      <c r="B17" s="9">
        <v>0</v>
      </c>
      <c r="C17" s="5">
        <v>712</v>
      </c>
      <c r="D17" s="5">
        <v>846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100000</v>
      </c>
      <c r="I17" s="14">
        <f t="shared" si="4"/>
        <v>0</v>
      </c>
      <c r="J17" s="14">
        <f t="shared" si="2"/>
        <v>100000</v>
      </c>
      <c r="K17" s="14">
        <f t="shared" si="3"/>
        <v>7812738.8531812262</v>
      </c>
      <c r="L17" s="21">
        <f t="shared" si="5"/>
        <v>78.127388531812258</v>
      </c>
    </row>
    <row r="18" spans="1:12" x14ac:dyDescent="0.2">
      <c r="A18" s="17">
        <v>9</v>
      </c>
      <c r="B18" s="9">
        <v>0</v>
      </c>
      <c r="C18" s="5">
        <v>690</v>
      </c>
      <c r="D18" s="5">
        <v>733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100000</v>
      </c>
      <c r="I18" s="14">
        <f t="shared" si="4"/>
        <v>0</v>
      </c>
      <c r="J18" s="14">
        <f t="shared" si="2"/>
        <v>100000</v>
      </c>
      <c r="K18" s="14">
        <f t="shared" si="3"/>
        <v>7712738.8531812262</v>
      </c>
      <c r="L18" s="21">
        <f t="shared" si="5"/>
        <v>77.127388531812258</v>
      </c>
    </row>
    <row r="19" spans="1:12" x14ac:dyDescent="0.2">
      <c r="A19" s="17">
        <v>10</v>
      </c>
      <c r="B19" s="9">
        <v>0</v>
      </c>
      <c r="C19" s="5">
        <v>712</v>
      </c>
      <c r="D19" s="5">
        <v>726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100000</v>
      </c>
      <c r="I19" s="14">
        <f t="shared" si="4"/>
        <v>0</v>
      </c>
      <c r="J19" s="14">
        <f t="shared" si="2"/>
        <v>100000</v>
      </c>
      <c r="K19" s="14">
        <f t="shared" si="3"/>
        <v>7612738.8531812262</v>
      </c>
      <c r="L19" s="21">
        <f t="shared" si="5"/>
        <v>76.127388531812258</v>
      </c>
    </row>
    <row r="20" spans="1:12" x14ac:dyDescent="0.2">
      <c r="A20" s="17">
        <v>11</v>
      </c>
      <c r="B20" s="9">
        <v>0</v>
      </c>
      <c r="C20" s="5">
        <v>621</v>
      </c>
      <c r="D20" s="5">
        <v>731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100000</v>
      </c>
      <c r="I20" s="14">
        <f t="shared" si="4"/>
        <v>0</v>
      </c>
      <c r="J20" s="14">
        <f t="shared" si="2"/>
        <v>100000</v>
      </c>
      <c r="K20" s="14">
        <f t="shared" si="3"/>
        <v>7512738.8531812262</v>
      </c>
      <c r="L20" s="21">
        <f t="shared" si="5"/>
        <v>75.127388531812258</v>
      </c>
    </row>
    <row r="21" spans="1:12" x14ac:dyDescent="0.2">
      <c r="A21" s="17">
        <v>12</v>
      </c>
      <c r="B21" s="9">
        <v>0</v>
      </c>
      <c r="C21" s="5">
        <v>578</v>
      </c>
      <c r="D21" s="5">
        <v>629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100000</v>
      </c>
      <c r="I21" s="14">
        <f t="shared" si="4"/>
        <v>0</v>
      </c>
      <c r="J21" s="14">
        <f t="shared" si="2"/>
        <v>100000</v>
      </c>
      <c r="K21" s="14">
        <f t="shared" si="3"/>
        <v>7412738.8531812262</v>
      </c>
      <c r="L21" s="21">
        <f t="shared" si="5"/>
        <v>74.127388531812258</v>
      </c>
    </row>
    <row r="22" spans="1:12" x14ac:dyDescent="0.2">
      <c r="A22" s="17">
        <v>13</v>
      </c>
      <c r="B22" s="9">
        <v>0</v>
      </c>
      <c r="C22" s="5">
        <v>596</v>
      </c>
      <c r="D22" s="5">
        <v>601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100000</v>
      </c>
      <c r="I22" s="14">
        <f t="shared" si="4"/>
        <v>0</v>
      </c>
      <c r="J22" s="14">
        <f t="shared" si="2"/>
        <v>100000</v>
      </c>
      <c r="K22" s="14">
        <f t="shared" si="3"/>
        <v>7312738.8531812262</v>
      </c>
      <c r="L22" s="21">
        <f t="shared" si="5"/>
        <v>73.127388531812258</v>
      </c>
    </row>
    <row r="23" spans="1:12" x14ac:dyDescent="0.2">
      <c r="A23" s="17">
        <v>14</v>
      </c>
      <c r="B23" s="9">
        <v>0</v>
      </c>
      <c r="C23" s="5">
        <v>606</v>
      </c>
      <c r="D23" s="5">
        <v>610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100000</v>
      </c>
      <c r="I23" s="14">
        <f t="shared" si="4"/>
        <v>0</v>
      </c>
      <c r="J23" s="14">
        <f t="shared" si="2"/>
        <v>100000</v>
      </c>
      <c r="K23" s="14">
        <f t="shared" si="3"/>
        <v>7212738.8531812262</v>
      </c>
      <c r="L23" s="21">
        <f t="shared" si="5"/>
        <v>72.127388531812258</v>
      </c>
    </row>
    <row r="24" spans="1:12" x14ac:dyDescent="0.2">
      <c r="A24" s="17">
        <v>15</v>
      </c>
      <c r="B24" s="9">
        <v>0</v>
      </c>
      <c r="C24" s="5">
        <v>562</v>
      </c>
      <c r="D24" s="5">
        <v>630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100000</v>
      </c>
      <c r="I24" s="14">
        <f t="shared" si="4"/>
        <v>0</v>
      </c>
      <c r="J24" s="14">
        <f t="shared" si="2"/>
        <v>100000</v>
      </c>
      <c r="K24" s="14">
        <f t="shared" si="3"/>
        <v>7112738.8531812262</v>
      </c>
      <c r="L24" s="21">
        <f t="shared" si="5"/>
        <v>71.127388531812258</v>
      </c>
    </row>
    <row r="25" spans="1:12" x14ac:dyDescent="0.2">
      <c r="A25" s="17">
        <v>16</v>
      </c>
      <c r="B25" s="9">
        <v>0</v>
      </c>
      <c r="C25" s="5">
        <v>596</v>
      </c>
      <c r="D25" s="5">
        <v>575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100000</v>
      </c>
      <c r="I25" s="14">
        <f t="shared" si="4"/>
        <v>0</v>
      </c>
      <c r="J25" s="14">
        <f t="shared" si="2"/>
        <v>100000</v>
      </c>
      <c r="K25" s="14">
        <f t="shared" si="3"/>
        <v>7012738.8531812262</v>
      </c>
      <c r="L25" s="21">
        <f t="shared" si="5"/>
        <v>70.127388531812258</v>
      </c>
    </row>
    <row r="26" spans="1:12" x14ac:dyDescent="0.2">
      <c r="A26" s="17">
        <v>17</v>
      </c>
      <c r="B26" s="9">
        <v>0</v>
      </c>
      <c r="C26" s="5">
        <v>519</v>
      </c>
      <c r="D26" s="5">
        <v>606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100000</v>
      </c>
      <c r="I26" s="14">
        <f t="shared" si="4"/>
        <v>0</v>
      </c>
      <c r="J26" s="14">
        <f t="shared" si="2"/>
        <v>100000</v>
      </c>
      <c r="K26" s="14">
        <f t="shared" si="3"/>
        <v>6912738.8531812262</v>
      </c>
      <c r="L26" s="21">
        <f t="shared" si="5"/>
        <v>69.127388531812258</v>
      </c>
    </row>
    <row r="27" spans="1:12" x14ac:dyDescent="0.2">
      <c r="A27" s="17">
        <v>18</v>
      </c>
      <c r="B27" s="9">
        <v>0</v>
      </c>
      <c r="C27" s="5">
        <v>537</v>
      </c>
      <c r="D27" s="5">
        <v>526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100000</v>
      </c>
      <c r="I27" s="14">
        <f t="shared" si="4"/>
        <v>0</v>
      </c>
      <c r="J27" s="14">
        <f t="shared" si="2"/>
        <v>100000</v>
      </c>
      <c r="K27" s="14">
        <f t="shared" si="3"/>
        <v>6812738.8531812262</v>
      </c>
      <c r="L27" s="21">
        <f t="shared" si="5"/>
        <v>68.127388531812258</v>
      </c>
    </row>
    <row r="28" spans="1:12" x14ac:dyDescent="0.2">
      <c r="A28" s="17">
        <v>19</v>
      </c>
      <c r="B28" s="9">
        <v>0</v>
      </c>
      <c r="C28" s="5">
        <v>531</v>
      </c>
      <c r="D28" s="5">
        <v>559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100000</v>
      </c>
      <c r="I28" s="14">
        <f t="shared" si="4"/>
        <v>0</v>
      </c>
      <c r="J28" s="14">
        <f t="shared" si="2"/>
        <v>100000</v>
      </c>
      <c r="K28" s="14">
        <f t="shared" si="3"/>
        <v>6712738.8531812262</v>
      </c>
      <c r="L28" s="21">
        <f t="shared" si="5"/>
        <v>67.127388531812258</v>
      </c>
    </row>
    <row r="29" spans="1:12" x14ac:dyDescent="0.2">
      <c r="A29" s="17">
        <v>20</v>
      </c>
      <c r="B29" s="9">
        <v>0</v>
      </c>
      <c r="C29" s="5">
        <v>547</v>
      </c>
      <c r="D29" s="5">
        <v>563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100000</v>
      </c>
      <c r="I29" s="14">
        <f t="shared" si="4"/>
        <v>0</v>
      </c>
      <c r="J29" s="14">
        <f t="shared" si="2"/>
        <v>100000</v>
      </c>
      <c r="K29" s="14">
        <f t="shared" si="3"/>
        <v>6612738.8531812262</v>
      </c>
      <c r="L29" s="21">
        <f t="shared" si="5"/>
        <v>66.127388531812258</v>
      </c>
    </row>
    <row r="30" spans="1:12" x14ac:dyDescent="0.2">
      <c r="A30" s="17">
        <v>21</v>
      </c>
      <c r="B30" s="9">
        <v>0</v>
      </c>
      <c r="C30" s="5">
        <v>633</v>
      </c>
      <c r="D30" s="5">
        <v>551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100000</v>
      </c>
      <c r="I30" s="14">
        <f t="shared" si="4"/>
        <v>0</v>
      </c>
      <c r="J30" s="14">
        <f t="shared" si="2"/>
        <v>100000</v>
      </c>
      <c r="K30" s="14">
        <f t="shared" si="3"/>
        <v>6512738.8531812262</v>
      </c>
      <c r="L30" s="21">
        <f t="shared" si="5"/>
        <v>65.127388531812258</v>
      </c>
    </row>
    <row r="31" spans="1:12" x14ac:dyDescent="0.2">
      <c r="A31" s="17">
        <v>22</v>
      </c>
      <c r="B31" s="9">
        <v>0</v>
      </c>
      <c r="C31" s="5">
        <v>588</v>
      </c>
      <c r="D31" s="5">
        <v>659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100000</v>
      </c>
      <c r="I31" s="14">
        <f t="shared" si="4"/>
        <v>0</v>
      </c>
      <c r="J31" s="14">
        <f t="shared" si="2"/>
        <v>100000</v>
      </c>
      <c r="K31" s="14">
        <f t="shared" si="3"/>
        <v>6412738.8531812262</v>
      </c>
      <c r="L31" s="21">
        <f t="shared" si="5"/>
        <v>64.127388531812258</v>
      </c>
    </row>
    <row r="32" spans="1:12" x14ac:dyDescent="0.2">
      <c r="A32" s="17">
        <v>23</v>
      </c>
      <c r="B32" s="9">
        <v>0</v>
      </c>
      <c r="C32" s="5">
        <v>620</v>
      </c>
      <c r="D32" s="5">
        <v>619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100000</v>
      </c>
      <c r="I32" s="14">
        <f t="shared" si="4"/>
        <v>0</v>
      </c>
      <c r="J32" s="14">
        <f t="shared" si="2"/>
        <v>100000</v>
      </c>
      <c r="K32" s="14">
        <f t="shared" si="3"/>
        <v>6312738.8531812262</v>
      </c>
      <c r="L32" s="21">
        <f t="shared" si="5"/>
        <v>63.127388531812265</v>
      </c>
    </row>
    <row r="33" spans="1:12" x14ac:dyDescent="0.2">
      <c r="A33" s="17">
        <v>24</v>
      </c>
      <c r="B33" s="9">
        <v>0</v>
      </c>
      <c r="C33" s="5">
        <v>648</v>
      </c>
      <c r="D33" s="5">
        <v>660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100000</v>
      </c>
      <c r="I33" s="14">
        <f t="shared" si="4"/>
        <v>0</v>
      </c>
      <c r="J33" s="14">
        <f t="shared" si="2"/>
        <v>100000</v>
      </c>
      <c r="K33" s="14">
        <f t="shared" si="3"/>
        <v>6212738.8531812262</v>
      </c>
      <c r="L33" s="21">
        <f t="shared" si="5"/>
        <v>62.127388531812265</v>
      </c>
    </row>
    <row r="34" spans="1:12" x14ac:dyDescent="0.2">
      <c r="A34" s="17">
        <v>25</v>
      </c>
      <c r="B34" s="9">
        <v>0</v>
      </c>
      <c r="C34" s="5">
        <v>711</v>
      </c>
      <c r="D34" s="5">
        <v>667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100000</v>
      </c>
      <c r="I34" s="14">
        <f t="shared" si="4"/>
        <v>0</v>
      </c>
      <c r="J34" s="14">
        <f t="shared" si="2"/>
        <v>100000</v>
      </c>
      <c r="K34" s="14">
        <f t="shared" si="3"/>
        <v>6112738.8531812262</v>
      </c>
      <c r="L34" s="21">
        <f t="shared" si="5"/>
        <v>61.127388531812265</v>
      </c>
    </row>
    <row r="35" spans="1:12" x14ac:dyDescent="0.2">
      <c r="A35" s="17">
        <v>26</v>
      </c>
      <c r="B35" s="9">
        <v>0</v>
      </c>
      <c r="C35" s="5">
        <v>788</v>
      </c>
      <c r="D35" s="5">
        <v>760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100000</v>
      </c>
      <c r="I35" s="14">
        <f t="shared" si="4"/>
        <v>0</v>
      </c>
      <c r="J35" s="14">
        <f t="shared" si="2"/>
        <v>100000</v>
      </c>
      <c r="K35" s="14">
        <f t="shared" si="3"/>
        <v>6012738.8531812262</v>
      </c>
      <c r="L35" s="21">
        <f t="shared" si="5"/>
        <v>60.127388531812265</v>
      </c>
    </row>
    <row r="36" spans="1:12" x14ac:dyDescent="0.2">
      <c r="A36" s="17">
        <v>27</v>
      </c>
      <c r="B36" s="9">
        <v>0</v>
      </c>
      <c r="C36" s="5">
        <v>852</v>
      </c>
      <c r="D36" s="5">
        <v>877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100000</v>
      </c>
      <c r="I36" s="14">
        <f t="shared" si="4"/>
        <v>0</v>
      </c>
      <c r="J36" s="14">
        <f t="shared" si="2"/>
        <v>100000</v>
      </c>
      <c r="K36" s="14">
        <f t="shared" si="3"/>
        <v>5912738.8531812262</v>
      </c>
      <c r="L36" s="21">
        <f t="shared" si="5"/>
        <v>59.127388531812265</v>
      </c>
    </row>
    <row r="37" spans="1:12" x14ac:dyDescent="0.2">
      <c r="A37" s="17">
        <v>28</v>
      </c>
      <c r="B37" s="9">
        <v>0</v>
      </c>
      <c r="C37" s="5">
        <v>982</v>
      </c>
      <c r="D37" s="5">
        <v>946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100000</v>
      </c>
      <c r="I37" s="14">
        <f t="shared" si="4"/>
        <v>0</v>
      </c>
      <c r="J37" s="14">
        <f t="shared" si="2"/>
        <v>100000</v>
      </c>
      <c r="K37" s="14">
        <f t="shared" si="3"/>
        <v>5812738.8531812262</v>
      </c>
      <c r="L37" s="21">
        <f t="shared" si="5"/>
        <v>58.127388531812265</v>
      </c>
    </row>
    <row r="38" spans="1:12" x14ac:dyDescent="0.2">
      <c r="A38" s="17">
        <v>29</v>
      </c>
      <c r="B38" s="9">
        <v>1</v>
      </c>
      <c r="C38" s="5">
        <v>1070</v>
      </c>
      <c r="D38" s="5">
        <v>1092</v>
      </c>
      <c r="E38" s="18">
        <v>0.5</v>
      </c>
      <c r="F38" s="19">
        <f t="shared" si="0"/>
        <v>9.2506938020351531E-4</v>
      </c>
      <c r="G38" s="19">
        <f t="shared" si="1"/>
        <v>9.2464170134073053E-4</v>
      </c>
      <c r="H38" s="14">
        <f t="shared" si="6"/>
        <v>100000</v>
      </c>
      <c r="I38" s="14">
        <f t="shared" si="4"/>
        <v>92.464170134073058</v>
      </c>
      <c r="J38" s="14">
        <f t="shared" si="2"/>
        <v>99953.767914932963</v>
      </c>
      <c r="K38" s="14">
        <f t="shared" si="3"/>
        <v>5712738.8531812262</v>
      </c>
      <c r="L38" s="21">
        <f t="shared" si="5"/>
        <v>57.127388531812265</v>
      </c>
    </row>
    <row r="39" spans="1:12" x14ac:dyDescent="0.2">
      <c r="A39" s="17">
        <v>30</v>
      </c>
      <c r="B39" s="9">
        <v>0</v>
      </c>
      <c r="C39" s="5">
        <v>1183</v>
      </c>
      <c r="D39" s="5">
        <v>1136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99907.535829865927</v>
      </c>
      <c r="I39" s="14">
        <f t="shared" si="4"/>
        <v>0</v>
      </c>
      <c r="J39" s="14">
        <f t="shared" si="2"/>
        <v>99907.535829865927</v>
      </c>
      <c r="K39" s="14">
        <f t="shared" si="3"/>
        <v>5612785.085266293</v>
      </c>
      <c r="L39" s="21">
        <f t="shared" si="5"/>
        <v>56.179797035775067</v>
      </c>
    </row>
    <row r="40" spans="1:12" x14ac:dyDescent="0.2">
      <c r="A40" s="17">
        <v>31</v>
      </c>
      <c r="B40" s="9">
        <v>0</v>
      </c>
      <c r="C40" s="5">
        <v>1227</v>
      </c>
      <c r="D40" s="5">
        <v>1243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99907.535829865927</v>
      </c>
      <c r="I40" s="14">
        <f t="shared" si="4"/>
        <v>0</v>
      </c>
      <c r="J40" s="14">
        <f t="shared" si="2"/>
        <v>99907.535829865927</v>
      </c>
      <c r="K40" s="14">
        <f t="shared" si="3"/>
        <v>5512877.5494364267</v>
      </c>
      <c r="L40" s="21">
        <f t="shared" si="5"/>
        <v>55.17979703577506</v>
      </c>
    </row>
    <row r="41" spans="1:12" x14ac:dyDescent="0.2">
      <c r="A41" s="17">
        <v>32</v>
      </c>
      <c r="B41" s="9">
        <v>0</v>
      </c>
      <c r="C41" s="5">
        <v>1322</v>
      </c>
      <c r="D41" s="5">
        <v>1319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99907.535829865927</v>
      </c>
      <c r="I41" s="14">
        <f t="shared" si="4"/>
        <v>0</v>
      </c>
      <c r="J41" s="14">
        <f t="shared" si="2"/>
        <v>99907.535829865927</v>
      </c>
      <c r="K41" s="14">
        <f t="shared" si="3"/>
        <v>5412970.0136065604</v>
      </c>
      <c r="L41" s="21">
        <f t="shared" si="5"/>
        <v>54.17979703577506</v>
      </c>
    </row>
    <row r="42" spans="1:12" x14ac:dyDescent="0.2">
      <c r="A42" s="17">
        <v>33</v>
      </c>
      <c r="B42" s="9">
        <v>0</v>
      </c>
      <c r="C42" s="5">
        <v>1371</v>
      </c>
      <c r="D42" s="5">
        <v>1408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99907.535829865927</v>
      </c>
      <c r="I42" s="14">
        <f t="shared" si="4"/>
        <v>0</v>
      </c>
      <c r="J42" s="14">
        <f t="shared" si="2"/>
        <v>99907.535829865927</v>
      </c>
      <c r="K42" s="14">
        <f t="shared" si="3"/>
        <v>5313062.4777766941</v>
      </c>
      <c r="L42" s="21">
        <f t="shared" si="5"/>
        <v>53.179797035775053</v>
      </c>
    </row>
    <row r="43" spans="1:12" x14ac:dyDescent="0.2">
      <c r="A43" s="17">
        <v>34</v>
      </c>
      <c r="B43" s="9">
        <v>1</v>
      </c>
      <c r="C43" s="5">
        <v>1405</v>
      </c>
      <c r="D43" s="5">
        <v>1447</v>
      </c>
      <c r="E43" s="18">
        <v>0.5</v>
      </c>
      <c r="F43" s="19">
        <f t="shared" si="7"/>
        <v>7.0126227208976155E-4</v>
      </c>
      <c r="G43" s="19">
        <f t="shared" si="1"/>
        <v>7.010164738871364E-4</v>
      </c>
      <c r="H43" s="14">
        <f t="shared" si="6"/>
        <v>99907.535829865927</v>
      </c>
      <c r="I43" s="14">
        <f t="shared" si="4"/>
        <v>70.036828482205351</v>
      </c>
      <c r="J43" s="14">
        <f t="shared" si="2"/>
        <v>99872.517415624825</v>
      </c>
      <c r="K43" s="14">
        <f t="shared" si="3"/>
        <v>5213154.9419468278</v>
      </c>
      <c r="L43" s="21">
        <f t="shared" si="5"/>
        <v>52.179797035775053</v>
      </c>
    </row>
    <row r="44" spans="1:12" x14ac:dyDescent="0.2">
      <c r="A44" s="17">
        <v>35</v>
      </c>
      <c r="B44" s="9">
        <v>1</v>
      </c>
      <c r="C44" s="5">
        <v>1365</v>
      </c>
      <c r="D44" s="5">
        <v>1479</v>
      </c>
      <c r="E44" s="18">
        <v>0.5</v>
      </c>
      <c r="F44" s="19">
        <f t="shared" si="7"/>
        <v>7.0323488045007034E-4</v>
      </c>
      <c r="G44" s="19">
        <f t="shared" si="1"/>
        <v>7.0298769771529003E-4</v>
      </c>
      <c r="H44" s="14">
        <f t="shared" si="6"/>
        <v>99837.499001383723</v>
      </c>
      <c r="I44" s="14">
        <f t="shared" si="4"/>
        <v>70.184533568635317</v>
      </c>
      <c r="J44" s="14">
        <f t="shared" si="2"/>
        <v>99802.406734599397</v>
      </c>
      <c r="K44" s="14">
        <f t="shared" si="3"/>
        <v>5113282.4245312028</v>
      </c>
      <c r="L44" s="21">
        <f t="shared" si="5"/>
        <v>51.216050839377836</v>
      </c>
    </row>
    <row r="45" spans="1:12" x14ac:dyDescent="0.2">
      <c r="A45" s="17">
        <v>36</v>
      </c>
      <c r="B45" s="9">
        <v>2</v>
      </c>
      <c r="C45" s="5">
        <v>1263</v>
      </c>
      <c r="D45" s="5">
        <v>1409</v>
      </c>
      <c r="E45" s="18">
        <v>0.5</v>
      </c>
      <c r="F45" s="19">
        <f t="shared" si="7"/>
        <v>1.4970059880239522E-3</v>
      </c>
      <c r="G45" s="19">
        <f t="shared" si="1"/>
        <v>1.4958863126402395E-3</v>
      </c>
      <c r="H45" s="14">
        <f t="shared" si="6"/>
        <v>99767.314467815086</v>
      </c>
      <c r="I45" s="14">
        <f t="shared" si="4"/>
        <v>149.24056016127912</v>
      </c>
      <c r="J45" s="14">
        <f t="shared" si="2"/>
        <v>99692.694187734436</v>
      </c>
      <c r="K45" s="14">
        <f t="shared" si="3"/>
        <v>5013480.017796603</v>
      </c>
      <c r="L45" s="21">
        <f t="shared" si="5"/>
        <v>50.251728680277857</v>
      </c>
    </row>
    <row r="46" spans="1:12" x14ac:dyDescent="0.2">
      <c r="A46" s="17">
        <v>37</v>
      </c>
      <c r="B46" s="9">
        <v>0</v>
      </c>
      <c r="C46" s="5">
        <v>1263</v>
      </c>
      <c r="D46" s="5">
        <v>1298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99618.073907653801</v>
      </c>
      <c r="I46" s="14">
        <f t="shared" si="4"/>
        <v>0</v>
      </c>
      <c r="J46" s="14">
        <f t="shared" si="2"/>
        <v>99618.073907653801</v>
      </c>
      <c r="K46" s="14">
        <f t="shared" si="3"/>
        <v>4913787.3236088688</v>
      </c>
      <c r="L46" s="21">
        <f t="shared" si="5"/>
        <v>49.326263105267039</v>
      </c>
    </row>
    <row r="47" spans="1:12" x14ac:dyDescent="0.2">
      <c r="A47" s="17">
        <v>38</v>
      </c>
      <c r="B47" s="9">
        <v>0</v>
      </c>
      <c r="C47" s="5">
        <v>1212</v>
      </c>
      <c r="D47" s="5">
        <v>1301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99618.073907653801</v>
      </c>
      <c r="I47" s="14">
        <f t="shared" si="4"/>
        <v>0</v>
      </c>
      <c r="J47" s="14">
        <f t="shared" si="2"/>
        <v>99618.073907653801</v>
      </c>
      <c r="K47" s="14">
        <f t="shared" si="3"/>
        <v>4814169.249701215</v>
      </c>
      <c r="L47" s="21">
        <f t="shared" si="5"/>
        <v>48.326263105267039</v>
      </c>
    </row>
    <row r="48" spans="1:12" x14ac:dyDescent="0.2">
      <c r="A48" s="17">
        <v>39</v>
      </c>
      <c r="B48" s="9">
        <v>1</v>
      </c>
      <c r="C48" s="5">
        <v>1178</v>
      </c>
      <c r="D48" s="5">
        <v>1267</v>
      </c>
      <c r="E48" s="18">
        <v>0.5</v>
      </c>
      <c r="F48" s="19">
        <f t="shared" si="7"/>
        <v>8.1799591002044991E-4</v>
      </c>
      <c r="G48" s="19">
        <f t="shared" si="1"/>
        <v>8.1766148814390845E-4</v>
      </c>
      <c r="H48" s="14">
        <f t="shared" si="6"/>
        <v>99618.073907653801</v>
      </c>
      <c r="I48" s="14">
        <f t="shared" si="4"/>
        <v>81.453862557362058</v>
      </c>
      <c r="J48" s="14">
        <f t="shared" si="2"/>
        <v>99577.34697637512</v>
      </c>
      <c r="K48" s="14">
        <f t="shared" si="3"/>
        <v>4714551.1757935612</v>
      </c>
      <c r="L48" s="21">
        <f t="shared" si="5"/>
        <v>47.326263105267039</v>
      </c>
    </row>
    <row r="49" spans="1:12" x14ac:dyDescent="0.2">
      <c r="A49" s="17">
        <v>40</v>
      </c>
      <c r="B49" s="9">
        <v>1</v>
      </c>
      <c r="C49" s="5">
        <v>1119</v>
      </c>
      <c r="D49" s="5">
        <v>1231</v>
      </c>
      <c r="E49" s="18">
        <v>0.5</v>
      </c>
      <c r="F49" s="19">
        <f t="shared" si="7"/>
        <v>8.5106382978723403E-4</v>
      </c>
      <c r="G49" s="19">
        <f t="shared" si="1"/>
        <v>8.507018290089324E-4</v>
      </c>
      <c r="H49" s="14">
        <f t="shared" si="6"/>
        <v>99536.620045096439</v>
      </c>
      <c r="I49" s="14">
        <f t="shared" si="4"/>
        <v>84.6759847257307</v>
      </c>
      <c r="J49" s="14">
        <f t="shared" si="2"/>
        <v>99494.282052733572</v>
      </c>
      <c r="K49" s="14">
        <f t="shared" si="3"/>
        <v>4614973.8288171859</v>
      </c>
      <c r="L49" s="21">
        <f t="shared" si="5"/>
        <v>46.364582469510303</v>
      </c>
    </row>
    <row r="50" spans="1:12" x14ac:dyDescent="0.2">
      <c r="A50" s="17">
        <v>41</v>
      </c>
      <c r="B50" s="9">
        <v>0</v>
      </c>
      <c r="C50" s="5">
        <v>1100</v>
      </c>
      <c r="D50" s="5">
        <v>1157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99451.944060370704</v>
      </c>
      <c r="I50" s="14">
        <f t="shared" si="4"/>
        <v>0</v>
      </c>
      <c r="J50" s="14">
        <f t="shared" si="2"/>
        <v>99451.944060370704</v>
      </c>
      <c r="K50" s="14">
        <f t="shared" si="3"/>
        <v>4515479.546764452</v>
      </c>
      <c r="L50" s="21">
        <f t="shared" si="5"/>
        <v>45.403632773869184</v>
      </c>
    </row>
    <row r="51" spans="1:12" x14ac:dyDescent="0.2">
      <c r="A51" s="17">
        <v>42</v>
      </c>
      <c r="B51" s="9">
        <v>2</v>
      </c>
      <c r="C51" s="5">
        <v>1092</v>
      </c>
      <c r="D51" s="5">
        <v>1133</v>
      </c>
      <c r="E51" s="18">
        <v>0.5</v>
      </c>
      <c r="F51" s="19">
        <f t="shared" si="7"/>
        <v>1.7977528089887641E-3</v>
      </c>
      <c r="G51" s="19">
        <f t="shared" si="1"/>
        <v>1.7961383026493041E-3</v>
      </c>
      <c r="H51" s="14">
        <f t="shared" si="6"/>
        <v>99451.944060370704</v>
      </c>
      <c r="I51" s="14">
        <f t="shared" si="4"/>
        <v>178.62944599976777</v>
      </c>
      <c r="J51" s="14">
        <f t="shared" si="2"/>
        <v>99362.629337370818</v>
      </c>
      <c r="K51" s="14">
        <f t="shared" si="3"/>
        <v>4416027.6027040817</v>
      </c>
      <c r="L51" s="21">
        <f t="shared" si="5"/>
        <v>44.403632773869191</v>
      </c>
    </row>
    <row r="52" spans="1:12" x14ac:dyDescent="0.2">
      <c r="A52" s="17">
        <v>43</v>
      </c>
      <c r="B52" s="9">
        <v>0</v>
      </c>
      <c r="C52" s="5">
        <v>1093</v>
      </c>
      <c r="D52" s="5">
        <v>1114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99273.314614370931</v>
      </c>
      <c r="I52" s="14">
        <f t="shared" si="4"/>
        <v>0</v>
      </c>
      <c r="J52" s="14">
        <f t="shared" si="2"/>
        <v>99273.314614370931</v>
      </c>
      <c r="K52" s="14">
        <f t="shared" si="3"/>
        <v>4316664.9733667113</v>
      </c>
      <c r="L52" s="21">
        <f t="shared" si="5"/>
        <v>43.482631663250878</v>
      </c>
    </row>
    <row r="53" spans="1:12" x14ac:dyDescent="0.2">
      <c r="A53" s="17">
        <v>44</v>
      </c>
      <c r="B53" s="9">
        <v>1</v>
      </c>
      <c r="C53" s="5">
        <v>927</v>
      </c>
      <c r="D53" s="5">
        <v>1113</v>
      </c>
      <c r="E53" s="18">
        <v>0.5</v>
      </c>
      <c r="F53" s="19">
        <f t="shared" si="7"/>
        <v>9.8039215686274508E-4</v>
      </c>
      <c r="G53" s="19">
        <f t="shared" si="1"/>
        <v>9.7991180793728563E-4</v>
      </c>
      <c r="H53" s="14">
        <f t="shared" si="6"/>
        <v>99273.314614370931</v>
      </c>
      <c r="I53" s="14">
        <f t="shared" si="4"/>
        <v>97.279093203695183</v>
      </c>
      <c r="J53" s="14">
        <f t="shared" si="2"/>
        <v>99224.675067769072</v>
      </c>
      <c r="K53" s="14">
        <f t="shared" si="3"/>
        <v>4217391.6587523399</v>
      </c>
      <c r="L53" s="21">
        <f t="shared" si="5"/>
        <v>42.482631663250871</v>
      </c>
    </row>
    <row r="54" spans="1:12" x14ac:dyDescent="0.2">
      <c r="A54" s="17">
        <v>45</v>
      </c>
      <c r="B54" s="9">
        <v>0</v>
      </c>
      <c r="C54" s="5">
        <v>881</v>
      </c>
      <c r="D54" s="5">
        <v>948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99176.035521167229</v>
      </c>
      <c r="I54" s="14">
        <f t="shared" si="4"/>
        <v>0</v>
      </c>
      <c r="J54" s="14">
        <f t="shared" si="2"/>
        <v>99176.035521167229</v>
      </c>
      <c r="K54" s="14">
        <f t="shared" si="3"/>
        <v>4118166.9836845705</v>
      </c>
      <c r="L54" s="21">
        <f t="shared" si="5"/>
        <v>41.523811292150576</v>
      </c>
    </row>
    <row r="55" spans="1:12" x14ac:dyDescent="0.2">
      <c r="A55" s="17">
        <v>46</v>
      </c>
      <c r="B55" s="9">
        <v>0</v>
      </c>
      <c r="C55" s="5">
        <v>890</v>
      </c>
      <c r="D55" s="5">
        <v>885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99176.035521167229</v>
      </c>
      <c r="I55" s="14">
        <f t="shared" si="4"/>
        <v>0</v>
      </c>
      <c r="J55" s="14">
        <f t="shared" si="2"/>
        <v>99176.035521167229</v>
      </c>
      <c r="K55" s="14">
        <f t="shared" si="3"/>
        <v>4018990.9481634032</v>
      </c>
      <c r="L55" s="21">
        <f t="shared" si="5"/>
        <v>40.523811292150576</v>
      </c>
    </row>
    <row r="56" spans="1:12" x14ac:dyDescent="0.2">
      <c r="A56" s="17">
        <v>47</v>
      </c>
      <c r="B56" s="9">
        <v>1</v>
      </c>
      <c r="C56" s="5">
        <v>849</v>
      </c>
      <c r="D56" s="5">
        <v>916</v>
      </c>
      <c r="E56" s="18">
        <v>0.5</v>
      </c>
      <c r="F56" s="19">
        <f t="shared" si="7"/>
        <v>1.1331444759206798E-3</v>
      </c>
      <c r="G56" s="19">
        <f t="shared" si="1"/>
        <v>1.132502831257078E-3</v>
      </c>
      <c r="H56" s="14">
        <f t="shared" si="6"/>
        <v>99176.035521167229</v>
      </c>
      <c r="I56" s="14">
        <f t="shared" si="4"/>
        <v>112.31714102057443</v>
      </c>
      <c r="J56" s="14">
        <f t="shared" si="2"/>
        <v>99119.876950656952</v>
      </c>
      <c r="K56" s="14">
        <f t="shared" si="3"/>
        <v>3919814.9126422359</v>
      </c>
      <c r="L56" s="21">
        <f t="shared" si="5"/>
        <v>39.523811292150576</v>
      </c>
    </row>
    <row r="57" spans="1:12" x14ac:dyDescent="0.2">
      <c r="A57" s="17">
        <v>48</v>
      </c>
      <c r="B57" s="9">
        <v>1</v>
      </c>
      <c r="C57" s="5">
        <v>808</v>
      </c>
      <c r="D57" s="5">
        <v>855</v>
      </c>
      <c r="E57" s="18">
        <v>0.5</v>
      </c>
      <c r="F57" s="19">
        <f t="shared" si="7"/>
        <v>1.2026458208057728E-3</v>
      </c>
      <c r="G57" s="19">
        <f t="shared" si="1"/>
        <v>1.201923076923077E-3</v>
      </c>
      <c r="H57" s="14">
        <f t="shared" si="6"/>
        <v>99063.71838014666</v>
      </c>
      <c r="I57" s="14">
        <f t="shared" si="4"/>
        <v>119.06696920690705</v>
      </c>
      <c r="J57" s="14">
        <f t="shared" si="2"/>
        <v>99004.184895543207</v>
      </c>
      <c r="K57" s="14">
        <f t="shared" si="3"/>
        <v>3820695.0356915789</v>
      </c>
      <c r="L57" s="21">
        <f t="shared" si="5"/>
        <v>38.568055976155279</v>
      </c>
    </row>
    <row r="58" spans="1:12" x14ac:dyDescent="0.2">
      <c r="A58" s="17">
        <v>49</v>
      </c>
      <c r="B58" s="9">
        <v>3</v>
      </c>
      <c r="C58" s="5">
        <v>792</v>
      </c>
      <c r="D58" s="5">
        <v>823</v>
      </c>
      <c r="E58" s="18">
        <v>0.5</v>
      </c>
      <c r="F58" s="19">
        <f t="shared" si="7"/>
        <v>3.7151702786377707E-3</v>
      </c>
      <c r="G58" s="19">
        <f t="shared" si="1"/>
        <v>3.7082818294190351E-3</v>
      </c>
      <c r="H58" s="14">
        <f t="shared" si="6"/>
        <v>98944.651410939754</v>
      </c>
      <c r="I58" s="14">
        <f t="shared" si="4"/>
        <v>366.91465294538835</v>
      </c>
      <c r="J58" s="14">
        <f t="shared" si="2"/>
        <v>98761.194084467061</v>
      </c>
      <c r="K58" s="14">
        <f t="shared" si="3"/>
        <v>3721690.8507960355</v>
      </c>
      <c r="L58" s="21">
        <f t="shared" si="5"/>
        <v>37.613865911144636</v>
      </c>
    </row>
    <row r="59" spans="1:12" x14ac:dyDescent="0.2">
      <c r="A59" s="17">
        <v>50</v>
      </c>
      <c r="B59" s="9">
        <v>1</v>
      </c>
      <c r="C59" s="5">
        <v>718</v>
      </c>
      <c r="D59" s="5">
        <v>787</v>
      </c>
      <c r="E59" s="18">
        <v>0.5</v>
      </c>
      <c r="F59" s="19">
        <f t="shared" si="7"/>
        <v>1.3289036544850499E-3</v>
      </c>
      <c r="G59" s="19">
        <f t="shared" si="1"/>
        <v>1.3280212483399736E-3</v>
      </c>
      <c r="H59" s="14">
        <f t="shared" si="6"/>
        <v>98577.736757994368</v>
      </c>
      <c r="I59" s="14">
        <f t="shared" si="4"/>
        <v>130.91332902788099</v>
      </c>
      <c r="J59" s="14">
        <f t="shared" si="2"/>
        <v>98512.280093480425</v>
      </c>
      <c r="K59" s="14">
        <f t="shared" si="3"/>
        <v>3622929.6567115686</v>
      </c>
      <c r="L59" s="21">
        <f t="shared" si="5"/>
        <v>36.752006851260553</v>
      </c>
    </row>
    <row r="60" spans="1:12" x14ac:dyDescent="0.2">
      <c r="A60" s="17">
        <v>51</v>
      </c>
      <c r="B60" s="9">
        <v>0</v>
      </c>
      <c r="C60" s="5">
        <v>672</v>
      </c>
      <c r="D60" s="5">
        <v>726</v>
      </c>
      <c r="E60" s="18">
        <v>0.5</v>
      </c>
      <c r="F60" s="19">
        <f t="shared" si="7"/>
        <v>0</v>
      </c>
      <c r="G60" s="19">
        <f t="shared" si="1"/>
        <v>0</v>
      </c>
      <c r="H60" s="14">
        <f t="shared" si="6"/>
        <v>98446.823428966483</v>
      </c>
      <c r="I60" s="14">
        <f t="shared" si="4"/>
        <v>0</v>
      </c>
      <c r="J60" s="14">
        <f t="shared" si="2"/>
        <v>98446.823428966483</v>
      </c>
      <c r="K60" s="14">
        <f t="shared" si="3"/>
        <v>3524417.3766180882</v>
      </c>
      <c r="L60" s="21">
        <f t="shared" si="5"/>
        <v>35.800214307179786</v>
      </c>
    </row>
    <row r="61" spans="1:12" x14ac:dyDescent="0.2">
      <c r="A61" s="17">
        <v>52</v>
      </c>
      <c r="B61" s="9">
        <v>0</v>
      </c>
      <c r="C61" s="5">
        <v>653</v>
      </c>
      <c r="D61" s="5">
        <v>689</v>
      </c>
      <c r="E61" s="18">
        <v>0.5</v>
      </c>
      <c r="F61" s="19">
        <f t="shared" si="7"/>
        <v>0</v>
      </c>
      <c r="G61" s="19">
        <f t="shared" si="1"/>
        <v>0</v>
      </c>
      <c r="H61" s="14">
        <f t="shared" si="6"/>
        <v>98446.823428966483</v>
      </c>
      <c r="I61" s="14">
        <f t="shared" si="4"/>
        <v>0</v>
      </c>
      <c r="J61" s="14">
        <f t="shared" si="2"/>
        <v>98446.823428966483</v>
      </c>
      <c r="K61" s="14">
        <f t="shared" si="3"/>
        <v>3425970.5531891217</v>
      </c>
      <c r="L61" s="21">
        <f t="shared" si="5"/>
        <v>34.800214307179786</v>
      </c>
    </row>
    <row r="62" spans="1:12" x14ac:dyDescent="0.2">
      <c r="A62" s="17">
        <v>53</v>
      </c>
      <c r="B62" s="9">
        <v>0</v>
      </c>
      <c r="C62" s="5">
        <v>643</v>
      </c>
      <c r="D62" s="5">
        <v>669</v>
      </c>
      <c r="E62" s="18">
        <v>0.5</v>
      </c>
      <c r="F62" s="19">
        <f t="shared" si="7"/>
        <v>0</v>
      </c>
      <c r="G62" s="19">
        <f t="shared" si="1"/>
        <v>0</v>
      </c>
      <c r="H62" s="14">
        <f t="shared" si="6"/>
        <v>98446.823428966483</v>
      </c>
      <c r="I62" s="14">
        <f t="shared" si="4"/>
        <v>0</v>
      </c>
      <c r="J62" s="14">
        <f t="shared" si="2"/>
        <v>98446.823428966483</v>
      </c>
      <c r="K62" s="14">
        <f t="shared" si="3"/>
        <v>3327523.7297601551</v>
      </c>
      <c r="L62" s="21">
        <f t="shared" si="5"/>
        <v>33.800214307179786</v>
      </c>
    </row>
    <row r="63" spans="1:12" x14ac:dyDescent="0.2">
      <c r="A63" s="17">
        <v>54</v>
      </c>
      <c r="B63" s="9">
        <v>3</v>
      </c>
      <c r="C63" s="5">
        <v>553</v>
      </c>
      <c r="D63" s="5">
        <v>653</v>
      </c>
      <c r="E63" s="18">
        <v>0.5</v>
      </c>
      <c r="F63" s="19">
        <f t="shared" si="7"/>
        <v>4.9751243781094526E-3</v>
      </c>
      <c r="G63" s="19">
        <f t="shared" si="1"/>
        <v>4.9627791563275434E-3</v>
      </c>
      <c r="H63" s="14">
        <f t="shared" si="6"/>
        <v>98446.823428966483</v>
      </c>
      <c r="I63" s="14">
        <f t="shared" si="4"/>
        <v>488.56984331993294</v>
      </c>
      <c r="J63" s="14">
        <f t="shared" si="2"/>
        <v>98202.538507306526</v>
      </c>
      <c r="K63" s="14">
        <f t="shared" si="3"/>
        <v>3229076.9063311885</v>
      </c>
      <c r="L63" s="21">
        <f t="shared" si="5"/>
        <v>32.800214307179786</v>
      </c>
    </row>
    <row r="64" spans="1:12" x14ac:dyDescent="0.2">
      <c r="A64" s="17">
        <v>55</v>
      </c>
      <c r="B64" s="9">
        <v>0</v>
      </c>
      <c r="C64" s="5">
        <v>539</v>
      </c>
      <c r="D64" s="5">
        <v>552</v>
      </c>
      <c r="E64" s="18">
        <v>0.5</v>
      </c>
      <c r="F64" s="19">
        <f t="shared" si="7"/>
        <v>0</v>
      </c>
      <c r="G64" s="19">
        <f t="shared" si="1"/>
        <v>0</v>
      </c>
      <c r="H64" s="14">
        <f t="shared" si="6"/>
        <v>97958.253585646555</v>
      </c>
      <c r="I64" s="14">
        <f t="shared" si="4"/>
        <v>0</v>
      </c>
      <c r="J64" s="14">
        <f t="shared" si="2"/>
        <v>97958.253585646555</v>
      </c>
      <c r="K64" s="14">
        <f t="shared" si="3"/>
        <v>3130874.367823882</v>
      </c>
      <c r="L64" s="21">
        <f t="shared" si="5"/>
        <v>31.961312632901379</v>
      </c>
    </row>
    <row r="65" spans="1:12" x14ac:dyDescent="0.2">
      <c r="A65" s="17">
        <v>56</v>
      </c>
      <c r="B65" s="9">
        <v>1</v>
      </c>
      <c r="C65" s="5">
        <v>518</v>
      </c>
      <c r="D65" s="5">
        <v>550</v>
      </c>
      <c r="E65" s="18">
        <v>0.5</v>
      </c>
      <c r="F65" s="19">
        <f t="shared" si="7"/>
        <v>1.8726591760299626E-3</v>
      </c>
      <c r="G65" s="19">
        <f t="shared" si="1"/>
        <v>1.8709073900841909E-3</v>
      </c>
      <c r="H65" s="14">
        <f t="shared" si="6"/>
        <v>97958.253585646555</v>
      </c>
      <c r="I65" s="14">
        <f t="shared" si="4"/>
        <v>183.27082055312732</v>
      </c>
      <c r="J65" s="14">
        <f t="shared" si="2"/>
        <v>97866.618175369993</v>
      </c>
      <c r="K65" s="14">
        <f t="shared" si="3"/>
        <v>3032916.1142382356</v>
      </c>
      <c r="L65" s="21">
        <f t="shared" si="5"/>
        <v>30.961312632901379</v>
      </c>
    </row>
    <row r="66" spans="1:12" x14ac:dyDescent="0.2">
      <c r="A66" s="17">
        <v>57</v>
      </c>
      <c r="B66" s="9">
        <v>0</v>
      </c>
      <c r="C66" s="5">
        <v>490</v>
      </c>
      <c r="D66" s="5">
        <v>528</v>
      </c>
      <c r="E66" s="18">
        <v>0.5</v>
      </c>
      <c r="F66" s="19">
        <f t="shared" si="7"/>
        <v>0</v>
      </c>
      <c r="G66" s="19">
        <f t="shared" si="1"/>
        <v>0</v>
      </c>
      <c r="H66" s="14">
        <f t="shared" si="6"/>
        <v>97774.982765093431</v>
      </c>
      <c r="I66" s="14">
        <f t="shared" si="4"/>
        <v>0</v>
      </c>
      <c r="J66" s="14">
        <f t="shared" si="2"/>
        <v>97774.982765093431</v>
      </c>
      <c r="K66" s="14">
        <f t="shared" si="3"/>
        <v>2935049.4960628655</v>
      </c>
      <c r="L66" s="21">
        <f t="shared" si="5"/>
        <v>30.018409751238586</v>
      </c>
    </row>
    <row r="67" spans="1:12" x14ac:dyDescent="0.2">
      <c r="A67" s="17">
        <v>58</v>
      </c>
      <c r="B67" s="9">
        <v>1</v>
      </c>
      <c r="C67" s="5">
        <v>455</v>
      </c>
      <c r="D67" s="5">
        <v>505</v>
      </c>
      <c r="E67" s="18">
        <v>0.5</v>
      </c>
      <c r="F67" s="19">
        <f t="shared" si="7"/>
        <v>2.0833333333333333E-3</v>
      </c>
      <c r="G67" s="19">
        <f t="shared" si="1"/>
        <v>2.0811654526534861E-3</v>
      </c>
      <c r="H67" s="14">
        <f t="shared" si="6"/>
        <v>97774.982765093431</v>
      </c>
      <c r="I67" s="14">
        <f t="shared" si="4"/>
        <v>203.48591626450246</v>
      </c>
      <c r="J67" s="14">
        <f t="shared" si="2"/>
        <v>97673.239806961181</v>
      </c>
      <c r="K67" s="14">
        <f t="shared" si="3"/>
        <v>2837274.513297772</v>
      </c>
      <c r="L67" s="21">
        <f t="shared" si="5"/>
        <v>29.018409751238586</v>
      </c>
    </row>
    <row r="68" spans="1:12" x14ac:dyDescent="0.2">
      <c r="A68" s="17">
        <v>59</v>
      </c>
      <c r="B68" s="9">
        <v>2</v>
      </c>
      <c r="C68" s="5">
        <v>435</v>
      </c>
      <c r="D68" s="5">
        <v>466</v>
      </c>
      <c r="E68" s="18">
        <v>0.5</v>
      </c>
      <c r="F68" s="19">
        <f t="shared" si="7"/>
        <v>4.4395116537180911E-3</v>
      </c>
      <c r="G68" s="19">
        <f t="shared" si="1"/>
        <v>4.4296788482834993E-3</v>
      </c>
      <c r="H68" s="14">
        <f t="shared" si="6"/>
        <v>97571.496848828931</v>
      </c>
      <c r="I68" s="14">
        <f t="shared" si="4"/>
        <v>432.2103957866176</v>
      </c>
      <c r="J68" s="14">
        <f t="shared" si="2"/>
        <v>97355.39165093562</v>
      </c>
      <c r="K68" s="14">
        <f t="shared" si="3"/>
        <v>2739601.2734908108</v>
      </c>
      <c r="L68" s="21">
        <f t="shared" si="5"/>
        <v>28.077885058331887</v>
      </c>
    </row>
    <row r="69" spans="1:12" x14ac:dyDescent="0.2">
      <c r="A69" s="17">
        <v>60</v>
      </c>
      <c r="B69" s="9">
        <v>1</v>
      </c>
      <c r="C69" s="5">
        <v>420</v>
      </c>
      <c r="D69" s="5">
        <v>439</v>
      </c>
      <c r="E69" s="18">
        <v>0.5</v>
      </c>
      <c r="F69" s="19">
        <f t="shared" si="7"/>
        <v>2.3282887077997671E-3</v>
      </c>
      <c r="G69" s="19">
        <f t="shared" si="1"/>
        <v>2.3255813953488372E-3</v>
      </c>
      <c r="H69" s="14">
        <f t="shared" si="6"/>
        <v>97139.28645304231</v>
      </c>
      <c r="I69" s="14">
        <f t="shared" si="4"/>
        <v>225.90531733265652</v>
      </c>
      <c r="J69" s="14">
        <f t="shared" si="2"/>
        <v>97026.333794375983</v>
      </c>
      <c r="K69" s="14">
        <f t="shared" si="3"/>
        <v>2642245.8818398751</v>
      </c>
      <c r="L69" s="21">
        <f t="shared" si="5"/>
        <v>27.20058977494293</v>
      </c>
    </row>
    <row r="70" spans="1:12" x14ac:dyDescent="0.2">
      <c r="A70" s="17">
        <v>61</v>
      </c>
      <c r="B70" s="9">
        <v>1</v>
      </c>
      <c r="C70" s="5">
        <v>439</v>
      </c>
      <c r="D70" s="5">
        <v>437</v>
      </c>
      <c r="E70" s="18">
        <v>0.5</v>
      </c>
      <c r="F70" s="19">
        <f t="shared" si="7"/>
        <v>2.2831050228310501E-3</v>
      </c>
      <c r="G70" s="19">
        <f t="shared" si="1"/>
        <v>2.2805017103762824E-3</v>
      </c>
      <c r="H70" s="14">
        <f t="shared" si="6"/>
        <v>96913.381135709657</v>
      </c>
      <c r="I70" s="14">
        <f t="shared" si="4"/>
        <v>221.01113143833442</v>
      </c>
      <c r="J70" s="14">
        <f t="shared" si="2"/>
        <v>96802.875569990487</v>
      </c>
      <c r="K70" s="14">
        <f t="shared" si="3"/>
        <v>2545219.5480454993</v>
      </c>
      <c r="L70" s="21">
        <f t="shared" si="5"/>
        <v>26.262828911947462</v>
      </c>
    </row>
    <row r="71" spans="1:12" x14ac:dyDescent="0.2">
      <c r="A71" s="17">
        <v>62</v>
      </c>
      <c r="B71" s="9">
        <v>0</v>
      </c>
      <c r="C71" s="5">
        <v>414</v>
      </c>
      <c r="D71" s="5">
        <v>441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96692.370004271317</v>
      </c>
      <c r="I71" s="14">
        <f t="shared" si="4"/>
        <v>0</v>
      </c>
      <c r="J71" s="14">
        <f t="shared" si="2"/>
        <v>96692.370004271317</v>
      </c>
      <c r="K71" s="14">
        <f t="shared" si="3"/>
        <v>2448416.6724755089</v>
      </c>
      <c r="L71" s="21">
        <f t="shared" si="5"/>
        <v>25.321715378031914</v>
      </c>
    </row>
    <row r="72" spans="1:12" x14ac:dyDescent="0.2">
      <c r="A72" s="17">
        <v>63</v>
      </c>
      <c r="B72" s="9">
        <v>0</v>
      </c>
      <c r="C72" s="5">
        <v>392</v>
      </c>
      <c r="D72" s="5">
        <v>417</v>
      </c>
      <c r="E72" s="18">
        <v>0.5</v>
      </c>
      <c r="F72" s="19">
        <f t="shared" si="7"/>
        <v>0</v>
      </c>
      <c r="G72" s="19">
        <f t="shared" si="1"/>
        <v>0</v>
      </c>
      <c r="H72" s="14">
        <f t="shared" si="6"/>
        <v>96692.370004271317</v>
      </c>
      <c r="I72" s="14">
        <f t="shared" si="4"/>
        <v>0</v>
      </c>
      <c r="J72" s="14">
        <f t="shared" si="2"/>
        <v>96692.370004271317</v>
      </c>
      <c r="K72" s="14">
        <f t="shared" si="3"/>
        <v>2351724.3024712377</v>
      </c>
      <c r="L72" s="21">
        <f t="shared" si="5"/>
        <v>24.321715378031918</v>
      </c>
    </row>
    <row r="73" spans="1:12" x14ac:dyDescent="0.2">
      <c r="A73" s="17">
        <v>64</v>
      </c>
      <c r="B73" s="9">
        <v>3</v>
      </c>
      <c r="C73" s="5">
        <v>325</v>
      </c>
      <c r="D73" s="5">
        <v>399</v>
      </c>
      <c r="E73" s="18">
        <v>0.5</v>
      </c>
      <c r="F73" s="19">
        <f t="shared" ref="F73:F109" si="8">B73/((C73+D73)/2)</f>
        <v>8.2872928176795577E-3</v>
      </c>
      <c r="G73" s="19">
        <f t="shared" ref="G73:G108" si="9">F73/((1+(1-E73)*F73))</f>
        <v>8.253094910591471E-3</v>
      </c>
      <c r="H73" s="14">
        <f t="shared" si="6"/>
        <v>96692.370004271317</v>
      </c>
      <c r="I73" s="14">
        <f t="shared" si="4"/>
        <v>798.01130677527897</v>
      </c>
      <c r="J73" s="14">
        <f t="shared" ref="J73:J108" si="10">H74+I73*E73</f>
        <v>96293.364350883669</v>
      </c>
      <c r="K73" s="14">
        <f t="shared" ref="K73:K97" si="11">K74+J73</f>
        <v>2255031.9324669666</v>
      </c>
      <c r="L73" s="21">
        <f t="shared" si="5"/>
        <v>23.321715378031918</v>
      </c>
    </row>
    <row r="74" spans="1:12" x14ac:dyDescent="0.2">
      <c r="A74" s="17">
        <v>65</v>
      </c>
      <c r="B74" s="9">
        <v>5</v>
      </c>
      <c r="C74" s="5">
        <v>353</v>
      </c>
      <c r="D74" s="5">
        <v>323</v>
      </c>
      <c r="E74" s="18">
        <v>0.5</v>
      </c>
      <c r="F74" s="19">
        <f t="shared" si="8"/>
        <v>1.4792899408284023E-2</v>
      </c>
      <c r="G74" s="19">
        <f t="shared" si="9"/>
        <v>1.4684287812041114E-2</v>
      </c>
      <c r="H74" s="14">
        <f t="shared" si="6"/>
        <v>95894.358697496034</v>
      </c>
      <c r="I74" s="14">
        <f t="shared" ref="I74:I108" si="12">H74*G74</f>
        <v>1408.1403626651397</v>
      </c>
      <c r="J74" s="14">
        <f t="shared" si="10"/>
        <v>95190.288516163462</v>
      </c>
      <c r="K74" s="14">
        <f t="shared" si="11"/>
        <v>2158738.5681160828</v>
      </c>
      <c r="L74" s="21">
        <f t="shared" ref="L74:L108" si="13">K74/H74</f>
        <v>22.511632565643833</v>
      </c>
    </row>
    <row r="75" spans="1:12" x14ac:dyDescent="0.2">
      <c r="A75" s="17">
        <v>66</v>
      </c>
      <c r="B75" s="9">
        <v>1</v>
      </c>
      <c r="C75" s="5">
        <v>343</v>
      </c>
      <c r="D75" s="5">
        <v>350</v>
      </c>
      <c r="E75" s="18">
        <v>0.5</v>
      </c>
      <c r="F75" s="19">
        <f t="shared" si="8"/>
        <v>2.886002886002886E-3</v>
      </c>
      <c r="G75" s="19">
        <f t="shared" si="9"/>
        <v>2.8818443804034585E-3</v>
      </c>
      <c r="H75" s="14">
        <f t="shared" ref="H75:H108" si="14">H74-I74</f>
        <v>94486.21833483089</v>
      </c>
      <c r="I75" s="14">
        <f t="shared" si="12"/>
        <v>272.29457733380661</v>
      </c>
      <c r="J75" s="14">
        <f t="shared" si="10"/>
        <v>94350.071046163997</v>
      </c>
      <c r="K75" s="14">
        <f t="shared" si="11"/>
        <v>2063548.2795999192</v>
      </c>
      <c r="L75" s="21">
        <f t="shared" si="13"/>
        <v>21.839674779736885</v>
      </c>
    </row>
    <row r="76" spans="1:12" x14ac:dyDescent="0.2">
      <c r="A76" s="17">
        <v>67</v>
      </c>
      <c r="B76" s="9">
        <v>2</v>
      </c>
      <c r="C76" s="5">
        <v>334</v>
      </c>
      <c r="D76" s="5">
        <v>342</v>
      </c>
      <c r="E76" s="18">
        <v>0.5</v>
      </c>
      <c r="F76" s="19">
        <f t="shared" si="8"/>
        <v>5.9171597633136093E-3</v>
      </c>
      <c r="G76" s="19">
        <f t="shared" si="9"/>
        <v>5.8997050147492633E-3</v>
      </c>
      <c r="H76" s="14">
        <f t="shared" si="14"/>
        <v>94213.92375749709</v>
      </c>
      <c r="I76" s="14">
        <f t="shared" si="12"/>
        <v>555.83435845131032</v>
      </c>
      <c r="J76" s="14">
        <f t="shared" si="10"/>
        <v>93936.006578271437</v>
      </c>
      <c r="K76" s="14">
        <f t="shared" si="11"/>
        <v>1969198.2085537552</v>
      </c>
      <c r="L76" s="21">
        <f t="shared" si="13"/>
        <v>20.901350140371964</v>
      </c>
    </row>
    <row r="77" spans="1:12" x14ac:dyDescent="0.2">
      <c r="A77" s="17">
        <v>68</v>
      </c>
      <c r="B77" s="9">
        <v>2</v>
      </c>
      <c r="C77" s="5">
        <v>265</v>
      </c>
      <c r="D77" s="5">
        <v>339</v>
      </c>
      <c r="E77" s="18">
        <v>0.5</v>
      </c>
      <c r="F77" s="19">
        <f t="shared" si="8"/>
        <v>6.6225165562913907E-3</v>
      </c>
      <c r="G77" s="19">
        <f t="shared" si="9"/>
        <v>6.6006600660066016E-3</v>
      </c>
      <c r="H77" s="14">
        <f t="shared" si="14"/>
        <v>93658.089399045784</v>
      </c>
      <c r="I77" s="14">
        <f t="shared" si="12"/>
        <v>618.20521055475774</v>
      </c>
      <c r="J77" s="14">
        <f t="shared" si="10"/>
        <v>93348.986793768403</v>
      </c>
      <c r="K77" s="14">
        <f t="shared" si="11"/>
        <v>1875262.2019754837</v>
      </c>
      <c r="L77" s="21">
        <f t="shared" si="13"/>
        <v>20.022426402332627</v>
      </c>
    </row>
    <row r="78" spans="1:12" x14ac:dyDescent="0.2">
      <c r="A78" s="17">
        <v>69</v>
      </c>
      <c r="B78" s="9">
        <v>4</v>
      </c>
      <c r="C78" s="5">
        <v>212</v>
      </c>
      <c r="D78" s="5">
        <v>269</v>
      </c>
      <c r="E78" s="18">
        <v>0.5</v>
      </c>
      <c r="F78" s="19">
        <f t="shared" si="8"/>
        <v>1.6632016632016633E-2</v>
      </c>
      <c r="G78" s="19">
        <f t="shared" si="9"/>
        <v>1.6494845360824743E-2</v>
      </c>
      <c r="H78" s="14">
        <f t="shared" si="14"/>
        <v>93039.884188491022</v>
      </c>
      <c r="I78" s="14">
        <f t="shared" si="12"/>
        <v>1534.6785020782024</v>
      </c>
      <c r="J78" s="14">
        <f t="shared" si="10"/>
        <v>92272.544937451923</v>
      </c>
      <c r="K78" s="14">
        <f t="shared" si="11"/>
        <v>1781913.2151817153</v>
      </c>
      <c r="L78" s="21">
        <f t="shared" si="13"/>
        <v>19.152143521285002</v>
      </c>
    </row>
    <row r="79" spans="1:12" x14ac:dyDescent="0.2">
      <c r="A79" s="17">
        <v>70</v>
      </c>
      <c r="B79" s="9">
        <v>1</v>
      </c>
      <c r="C79" s="5">
        <v>303</v>
      </c>
      <c r="D79" s="5">
        <v>215</v>
      </c>
      <c r="E79" s="18">
        <v>0.5</v>
      </c>
      <c r="F79" s="19">
        <f t="shared" si="8"/>
        <v>3.8610038610038611E-3</v>
      </c>
      <c r="G79" s="19">
        <f t="shared" si="9"/>
        <v>3.8535645472061652E-3</v>
      </c>
      <c r="H79" s="14">
        <f t="shared" si="14"/>
        <v>91505.205686412824</v>
      </c>
      <c r="I79" s="14">
        <f t="shared" si="12"/>
        <v>352.62121651796843</v>
      </c>
      <c r="J79" s="14">
        <f t="shared" si="10"/>
        <v>91328.89507815383</v>
      </c>
      <c r="K79" s="14">
        <f t="shared" si="11"/>
        <v>1689640.6702442635</v>
      </c>
      <c r="L79" s="21">
        <f t="shared" si="13"/>
        <v>18.46496773128559</v>
      </c>
    </row>
    <row r="80" spans="1:12" x14ac:dyDescent="0.2">
      <c r="A80" s="17">
        <v>71</v>
      </c>
      <c r="B80" s="9">
        <v>5</v>
      </c>
      <c r="C80" s="5">
        <v>174</v>
      </c>
      <c r="D80" s="5">
        <v>305</v>
      </c>
      <c r="E80" s="18">
        <v>0.5</v>
      </c>
      <c r="F80" s="19">
        <f t="shared" si="8"/>
        <v>2.0876826722338204E-2</v>
      </c>
      <c r="G80" s="19">
        <f t="shared" si="9"/>
        <v>2.0661157024793389E-2</v>
      </c>
      <c r="H80" s="14">
        <f t="shared" si="14"/>
        <v>91152.584469894849</v>
      </c>
      <c r="I80" s="14">
        <f t="shared" si="12"/>
        <v>1883.3178609482407</v>
      </c>
      <c r="J80" s="14">
        <f t="shared" si="10"/>
        <v>90210.925539420728</v>
      </c>
      <c r="K80" s="14">
        <f t="shared" si="11"/>
        <v>1598311.7751661097</v>
      </c>
      <c r="L80" s="21">
        <f t="shared" si="13"/>
        <v>17.534464705101009</v>
      </c>
    </row>
    <row r="81" spans="1:12" x14ac:dyDescent="0.2">
      <c r="A81" s="17">
        <v>72</v>
      </c>
      <c r="B81" s="9">
        <v>3</v>
      </c>
      <c r="C81" s="5">
        <v>202</v>
      </c>
      <c r="D81" s="5">
        <v>179</v>
      </c>
      <c r="E81" s="18">
        <v>0.5</v>
      </c>
      <c r="F81" s="19">
        <f t="shared" si="8"/>
        <v>1.5748031496062992E-2</v>
      </c>
      <c r="G81" s="19">
        <f t="shared" si="9"/>
        <v>1.5625E-2</v>
      </c>
      <c r="H81" s="14">
        <f t="shared" si="14"/>
        <v>89269.266608946607</v>
      </c>
      <c r="I81" s="14">
        <f t="shared" si="12"/>
        <v>1394.8322907647907</v>
      </c>
      <c r="J81" s="14">
        <f t="shared" si="10"/>
        <v>88571.850463564202</v>
      </c>
      <c r="K81" s="14">
        <f t="shared" si="11"/>
        <v>1508100.849626689</v>
      </c>
      <c r="L81" s="21">
        <f t="shared" si="13"/>
        <v>16.89384159761369</v>
      </c>
    </row>
    <row r="82" spans="1:12" x14ac:dyDescent="0.2">
      <c r="A82" s="17">
        <v>73</v>
      </c>
      <c r="B82" s="9">
        <v>2</v>
      </c>
      <c r="C82" s="5">
        <v>226</v>
      </c>
      <c r="D82" s="5">
        <v>202</v>
      </c>
      <c r="E82" s="18">
        <v>0.5</v>
      </c>
      <c r="F82" s="19">
        <f t="shared" si="8"/>
        <v>9.3457943925233638E-3</v>
      </c>
      <c r="G82" s="19">
        <f t="shared" si="9"/>
        <v>9.302325581395347E-3</v>
      </c>
      <c r="H82" s="14">
        <f t="shared" si="14"/>
        <v>87874.434318181811</v>
      </c>
      <c r="I82" s="14">
        <f t="shared" si="12"/>
        <v>817.43659830866784</v>
      </c>
      <c r="J82" s="14">
        <f t="shared" si="10"/>
        <v>87465.716019027488</v>
      </c>
      <c r="K82" s="14">
        <f t="shared" si="11"/>
        <v>1419528.9991631247</v>
      </c>
      <c r="L82" s="21">
        <f t="shared" si="13"/>
        <v>16.154061305512322</v>
      </c>
    </row>
    <row r="83" spans="1:12" x14ac:dyDescent="0.2">
      <c r="A83" s="17">
        <v>74</v>
      </c>
      <c r="B83" s="9">
        <v>4</v>
      </c>
      <c r="C83" s="5">
        <v>263</v>
      </c>
      <c r="D83" s="5">
        <v>232</v>
      </c>
      <c r="E83" s="18">
        <v>0.5</v>
      </c>
      <c r="F83" s="19">
        <f t="shared" si="8"/>
        <v>1.6161616161616162E-2</v>
      </c>
      <c r="G83" s="19">
        <f t="shared" si="9"/>
        <v>1.6032064128256512E-2</v>
      </c>
      <c r="H83" s="14">
        <f t="shared" si="14"/>
        <v>87056.99771987315</v>
      </c>
      <c r="I83" s="14">
        <f t="shared" si="12"/>
        <v>1395.7033702584872</v>
      </c>
      <c r="J83" s="14">
        <f t="shared" si="10"/>
        <v>86359.146034743899</v>
      </c>
      <c r="K83" s="14">
        <f t="shared" si="11"/>
        <v>1332063.2831440973</v>
      </c>
      <c r="L83" s="21">
        <f t="shared" si="13"/>
        <v>15.301047796643891</v>
      </c>
    </row>
    <row r="84" spans="1:12" x14ac:dyDescent="0.2">
      <c r="A84" s="17">
        <v>75</v>
      </c>
      <c r="B84" s="9">
        <v>6</v>
      </c>
      <c r="C84" s="5">
        <v>218</v>
      </c>
      <c r="D84" s="5">
        <v>263</v>
      </c>
      <c r="E84" s="18">
        <v>0.5</v>
      </c>
      <c r="F84" s="19">
        <f t="shared" si="8"/>
        <v>2.4948024948024949E-2</v>
      </c>
      <c r="G84" s="19">
        <f t="shared" si="9"/>
        <v>2.4640657084188909E-2</v>
      </c>
      <c r="H84" s="14">
        <f t="shared" si="14"/>
        <v>85661.294349614662</v>
      </c>
      <c r="I84" s="14">
        <f t="shared" si="12"/>
        <v>2110.7505794566241</v>
      </c>
      <c r="J84" s="14">
        <f t="shared" si="10"/>
        <v>84605.91905988635</v>
      </c>
      <c r="K84" s="14">
        <f t="shared" si="11"/>
        <v>1245704.1371093534</v>
      </c>
      <c r="L84" s="21">
        <f t="shared" si="13"/>
        <v>14.542205398218538</v>
      </c>
    </row>
    <row r="85" spans="1:12" x14ac:dyDescent="0.2">
      <c r="A85" s="17">
        <v>76</v>
      </c>
      <c r="B85" s="9">
        <v>2</v>
      </c>
      <c r="C85" s="5">
        <v>238</v>
      </c>
      <c r="D85" s="5">
        <v>218</v>
      </c>
      <c r="E85" s="18">
        <v>0.5</v>
      </c>
      <c r="F85" s="19">
        <f t="shared" si="8"/>
        <v>8.771929824561403E-3</v>
      </c>
      <c r="G85" s="19">
        <f t="shared" si="9"/>
        <v>8.7336244541484712E-3</v>
      </c>
      <c r="H85" s="14">
        <f t="shared" si="14"/>
        <v>83550.543770158038</v>
      </c>
      <c r="I85" s="14">
        <f t="shared" si="12"/>
        <v>729.69907222845438</v>
      </c>
      <c r="J85" s="14">
        <f t="shared" si="10"/>
        <v>83185.694234043811</v>
      </c>
      <c r="K85" s="14">
        <f t="shared" si="11"/>
        <v>1161098.2180494671</v>
      </c>
      <c r="L85" s="21">
        <f t="shared" si="13"/>
        <v>13.896955850384058</v>
      </c>
    </row>
    <row r="86" spans="1:12" x14ac:dyDescent="0.2">
      <c r="A86" s="17">
        <v>77</v>
      </c>
      <c r="B86" s="9">
        <v>9</v>
      </c>
      <c r="C86" s="5">
        <v>236</v>
      </c>
      <c r="D86" s="5">
        <v>238</v>
      </c>
      <c r="E86" s="18">
        <v>0.5</v>
      </c>
      <c r="F86" s="19">
        <f t="shared" si="8"/>
        <v>3.7974683544303799E-2</v>
      </c>
      <c r="G86" s="19">
        <f t="shared" si="9"/>
        <v>3.7267080745341609E-2</v>
      </c>
      <c r="H86" s="14">
        <f t="shared" si="14"/>
        <v>82820.844697929584</v>
      </c>
      <c r="I86" s="14">
        <f t="shared" si="12"/>
        <v>3086.4911067551393</v>
      </c>
      <c r="J86" s="14">
        <f t="shared" si="10"/>
        <v>81277.599144552005</v>
      </c>
      <c r="K86" s="14">
        <f t="shared" si="11"/>
        <v>1077912.5238154233</v>
      </c>
      <c r="L86" s="21">
        <f t="shared" si="13"/>
        <v>13.014990703691407</v>
      </c>
    </row>
    <row r="87" spans="1:12" x14ac:dyDescent="0.2">
      <c r="A87" s="17">
        <v>78</v>
      </c>
      <c r="B87" s="9">
        <v>9</v>
      </c>
      <c r="C87" s="5">
        <v>250</v>
      </c>
      <c r="D87" s="5">
        <v>232</v>
      </c>
      <c r="E87" s="18">
        <v>0.5</v>
      </c>
      <c r="F87" s="19">
        <f t="shared" si="8"/>
        <v>3.7344398340248962E-2</v>
      </c>
      <c r="G87" s="19">
        <f t="shared" si="9"/>
        <v>3.6659877800407331E-2</v>
      </c>
      <c r="H87" s="14">
        <f t="shared" si="14"/>
        <v>79734.35359117444</v>
      </c>
      <c r="I87" s="14">
        <f t="shared" si="12"/>
        <v>2923.0516591469245</v>
      </c>
      <c r="J87" s="14">
        <f t="shared" si="10"/>
        <v>78272.827761600987</v>
      </c>
      <c r="K87" s="14">
        <f t="shared" si="11"/>
        <v>996634.92467087123</v>
      </c>
      <c r="L87" s="21">
        <f t="shared" si="13"/>
        <v>12.499441956737526</v>
      </c>
    </row>
    <row r="88" spans="1:12" x14ac:dyDescent="0.2">
      <c r="A88" s="17">
        <v>79</v>
      </c>
      <c r="B88" s="9">
        <v>10</v>
      </c>
      <c r="C88" s="5">
        <v>240</v>
      </c>
      <c r="D88" s="5">
        <v>245</v>
      </c>
      <c r="E88" s="18">
        <v>0.5</v>
      </c>
      <c r="F88" s="19">
        <f t="shared" si="8"/>
        <v>4.1237113402061855E-2</v>
      </c>
      <c r="G88" s="19">
        <f t="shared" si="9"/>
        <v>4.0404040404040407E-2</v>
      </c>
      <c r="H88" s="14">
        <f t="shared" si="14"/>
        <v>76811.30193202752</v>
      </c>
      <c r="I88" s="14">
        <f t="shared" si="12"/>
        <v>3103.4869467485869</v>
      </c>
      <c r="J88" s="14">
        <f t="shared" si="10"/>
        <v>75259.558458653235</v>
      </c>
      <c r="K88" s="14">
        <f t="shared" si="11"/>
        <v>918362.09690927027</v>
      </c>
      <c r="L88" s="21">
        <f t="shared" si="13"/>
        <v>11.956080339869187</v>
      </c>
    </row>
    <row r="89" spans="1:12" x14ac:dyDescent="0.2">
      <c r="A89" s="17">
        <v>80</v>
      </c>
      <c r="B89" s="9">
        <v>12</v>
      </c>
      <c r="C89" s="5">
        <v>223</v>
      </c>
      <c r="D89" s="5">
        <v>224</v>
      </c>
      <c r="E89" s="18">
        <v>0.5</v>
      </c>
      <c r="F89" s="19">
        <f t="shared" si="8"/>
        <v>5.3691275167785234E-2</v>
      </c>
      <c r="G89" s="19">
        <f t="shared" si="9"/>
        <v>5.2287581699346407E-2</v>
      </c>
      <c r="H89" s="14">
        <f t="shared" si="14"/>
        <v>73707.814985278936</v>
      </c>
      <c r="I89" s="14">
        <f t="shared" si="12"/>
        <v>3854.0033979230816</v>
      </c>
      <c r="J89" s="14">
        <f t="shared" si="10"/>
        <v>71780.813286317396</v>
      </c>
      <c r="K89" s="14">
        <f t="shared" si="11"/>
        <v>843102.53845061699</v>
      </c>
      <c r="L89" s="21">
        <f t="shared" si="13"/>
        <v>11.438441617337361</v>
      </c>
    </row>
    <row r="90" spans="1:12" x14ac:dyDescent="0.2">
      <c r="A90" s="17">
        <v>81</v>
      </c>
      <c r="B90" s="9">
        <v>9</v>
      </c>
      <c r="C90" s="5">
        <v>223</v>
      </c>
      <c r="D90" s="5">
        <v>221</v>
      </c>
      <c r="E90" s="18">
        <v>0.5</v>
      </c>
      <c r="F90" s="19">
        <f t="shared" si="8"/>
        <v>4.0540540540540543E-2</v>
      </c>
      <c r="G90" s="19">
        <f t="shared" si="9"/>
        <v>3.9735099337748353E-2</v>
      </c>
      <c r="H90" s="14">
        <f t="shared" si="14"/>
        <v>69853.811587355856</v>
      </c>
      <c r="I90" s="14">
        <f t="shared" si="12"/>
        <v>2775.648142543942</v>
      </c>
      <c r="J90" s="14">
        <f t="shared" si="10"/>
        <v>68465.987516083886</v>
      </c>
      <c r="K90" s="14">
        <f t="shared" si="11"/>
        <v>771321.7251642996</v>
      </c>
      <c r="L90" s="21">
        <f t="shared" si="13"/>
        <v>11.041941844500801</v>
      </c>
    </row>
    <row r="91" spans="1:12" x14ac:dyDescent="0.2">
      <c r="A91" s="17">
        <v>82</v>
      </c>
      <c r="B91" s="9">
        <v>10</v>
      </c>
      <c r="C91" s="5">
        <v>205</v>
      </c>
      <c r="D91" s="5">
        <v>214</v>
      </c>
      <c r="E91" s="18">
        <v>0.5</v>
      </c>
      <c r="F91" s="19">
        <f t="shared" si="8"/>
        <v>4.77326968973747E-2</v>
      </c>
      <c r="G91" s="19">
        <f t="shared" si="9"/>
        <v>4.6620046620046617E-2</v>
      </c>
      <c r="H91" s="14">
        <f t="shared" si="14"/>
        <v>67078.163444811915</v>
      </c>
      <c r="I91" s="14">
        <f t="shared" si="12"/>
        <v>3127.1871069842382</v>
      </c>
      <c r="J91" s="14">
        <f t="shared" si="10"/>
        <v>65514.569891319799</v>
      </c>
      <c r="K91" s="14">
        <f t="shared" si="11"/>
        <v>702855.73764821573</v>
      </c>
      <c r="L91" s="21">
        <f t="shared" si="13"/>
        <v>10.478160127721525</v>
      </c>
    </row>
    <row r="92" spans="1:12" x14ac:dyDescent="0.2">
      <c r="A92" s="17">
        <v>83</v>
      </c>
      <c r="B92" s="9">
        <v>12</v>
      </c>
      <c r="C92" s="5">
        <v>231</v>
      </c>
      <c r="D92" s="5">
        <v>201</v>
      </c>
      <c r="E92" s="18">
        <v>0.5</v>
      </c>
      <c r="F92" s="19">
        <f t="shared" si="8"/>
        <v>5.5555555555555552E-2</v>
      </c>
      <c r="G92" s="19">
        <f t="shared" si="9"/>
        <v>5.4054054054054057E-2</v>
      </c>
      <c r="H92" s="14">
        <f t="shared" si="14"/>
        <v>63950.976337827677</v>
      </c>
      <c r="I92" s="14">
        <f t="shared" si="12"/>
        <v>3456.8095317744692</v>
      </c>
      <c r="J92" s="14">
        <f t="shared" si="10"/>
        <v>62222.571571940447</v>
      </c>
      <c r="K92" s="14">
        <f t="shared" si="11"/>
        <v>637341.16775689588</v>
      </c>
      <c r="L92" s="21">
        <f t="shared" si="13"/>
        <v>9.9660897183191537</v>
      </c>
    </row>
    <row r="93" spans="1:12" x14ac:dyDescent="0.2">
      <c r="A93" s="17">
        <v>84</v>
      </c>
      <c r="B93" s="9">
        <v>7</v>
      </c>
      <c r="C93" s="5">
        <v>207</v>
      </c>
      <c r="D93" s="5">
        <v>238</v>
      </c>
      <c r="E93" s="18">
        <v>0.5</v>
      </c>
      <c r="F93" s="19">
        <f t="shared" si="8"/>
        <v>3.1460674157303373E-2</v>
      </c>
      <c r="G93" s="19">
        <f t="shared" si="9"/>
        <v>3.0973451327433631E-2</v>
      </c>
      <c r="H93" s="14">
        <f t="shared" si="14"/>
        <v>60494.16680605321</v>
      </c>
      <c r="I93" s="14">
        <f t="shared" si="12"/>
        <v>1873.7131311609403</v>
      </c>
      <c r="J93" s="14">
        <f t="shared" si="10"/>
        <v>59557.31024047274</v>
      </c>
      <c r="K93" s="14">
        <f t="shared" si="11"/>
        <v>575118.59618495544</v>
      </c>
      <c r="L93" s="21">
        <f t="shared" si="13"/>
        <v>9.5070091307945326</v>
      </c>
    </row>
    <row r="94" spans="1:12" x14ac:dyDescent="0.2">
      <c r="A94" s="17">
        <v>85</v>
      </c>
      <c r="B94" s="9">
        <v>16</v>
      </c>
      <c r="C94" s="5">
        <v>188</v>
      </c>
      <c r="D94" s="5">
        <v>198</v>
      </c>
      <c r="E94" s="18">
        <v>0.5</v>
      </c>
      <c r="F94" s="19">
        <f t="shared" si="8"/>
        <v>8.2901554404145081E-2</v>
      </c>
      <c r="G94" s="19">
        <f t="shared" si="9"/>
        <v>7.9601990049751256E-2</v>
      </c>
      <c r="H94" s="14">
        <f t="shared" si="14"/>
        <v>58620.453674892269</v>
      </c>
      <c r="I94" s="14">
        <f t="shared" si="12"/>
        <v>4666.3047701406786</v>
      </c>
      <c r="J94" s="14">
        <f t="shared" si="10"/>
        <v>56287.301289821931</v>
      </c>
      <c r="K94" s="14">
        <f t="shared" si="11"/>
        <v>515561.28594448266</v>
      </c>
      <c r="L94" s="21">
        <f t="shared" si="13"/>
        <v>8.794904399815362</v>
      </c>
    </row>
    <row r="95" spans="1:12" x14ac:dyDescent="0.2">
      <c r="A95" s="17">
        <v>86</v>
      </c>
      <c r="B95" s="9">
        <v>9</v>
      </c>
      <c r="C95" s="5">
        <v>220</v>
      </c>
      <c r="D95" s="5">
        <v>170</v>
      </c>
      <c r="E95" s="18">
        <v>0.5</v>
      </c>
      <c r="F95" s="19">
        <f t="shared" si="8"/>
        <v>4.6153846153846156E-2</v>
      </c>
      <c r="G95" s="19">
        <f t="shared" si="9"/>
        <v>4.5112781954887222E-2</v>
      </c>
      <c r="H95" s="14">
        <f t="shared" si="14"/>
        <v>53954.148904751593</v>
      </c>
      <c r="I95" s="14">
        <f t="shared" si="12"/>
        <v>2434.0217551015758</v>
      </c>
      <c r="J95" s="14">
        <f t="shared" si="10"/>
        <v>52737.13802720081</v>
      </c>
      <c r="K95" s="14">
        <f t="shared" si="11"/>
        <v>459273.98465466074</v>
      </c>
      <c r="L95" s="21">
        <f t="shared" si="13"/>
        <v>8.5123015370966915</v>
      </c>
    </row>
    <row r="96" spans="1:12" x14ac:dyDescent="0.2">
      <c r="A96" s="17">
        <v>87</v>
      </c>
      <c r="B96" s="9">
        <v>15</v>
      </c>
      <c r="C96" s="5">
        <v>226</v>
      </c>
      <c r="D96" s="5">
        <v>207</v>
      </c>
      <c r="E96" s="18">
        <v>0.5</v>
      </c>
      <c r="F96" s="19">
        <f t="shared" si="8"/>
        <v>6.9284064665127015E-2</v>
      </c>
      <c r="G96" s="19">
        <f t="shared" si="9"/>
        <v>6.6964285714285698E-2</v>
      </c>
      <c r="H96" s="14">
        <f t="shared" si="14"/>
        <v>51520.127149650019</v>
      </c>
      <c r="I96" s="14">
        <f t="shared" si="12"/>
        <v>3450.0085144854916</v>
      </c>
      <c r="J96" s="14">
        <f t="shared" si="10"/>
        <v>49795.122892407278</v>
      </c>
      <c r="K96" s="14">
        <f t="shared" si="11"/>
        <v>406536.84662745992</v>
      </c>
      <c r="L96" s="21">
        <f t="shared" si="13"/>
        <v>7.8908354679831483</v>
      </c>
    </row>
    <row r="97" spans="1:12" x14ac:dyDescent="0.2">
      <c r="A97" s="17">
        <v>88</v>
      </c>
      <c r="B97" s="9">
        <v>20</v>
      </c>
      <c r="C97" s="5">
        <v>199</v>
      </c>
      <c r="D97" s="5">
        <v>202</v>
      </c>
      <c r="E97" s="18">
        <v>0.5</v>
      </c>
      <c r="F97" s="19">
        <f t="shared" si="8"/>
        <v>9.9750623441396513E-2</v>
      </c>
      <c r="G97" s="19">
        <f t="shared" si="9"/>
        <v>9.5011876484560567E-2</v>
      </c>
      <c r="H97" s="14">
        <f t="shared" si="14"/>
        <v>48070.11863516453</v>
      </c>
      <c r="I97" s="14">
        <f t="shared" si="12"/>
        <v>4567.2321743624252</v>
      </c>
      <c r="J97" s="14">
        <f t="shared" si="10"/>
        <v>45786.502547983313</v>
      </c>
      <c r="K97" s="14">
        <f t="shared" si="11"/>
        <v>356741.72373505263</v>
      </c>
      <c r="L97" s="21">
        <f t="shared" si="13"/>
        <v>7.4212782049197372</v>
      </c>
    </row>
    <row r="98" spans="1:12" x14ac:dyDescent="0.2">
      <c r="A98" s="17">
        <v>89</v>
      </c>
      <c r="B98" s="9">
        <v>16</v>
      </c>
      <c r="C98" s="5">
        <v>187</v>
      </c>
      <c r="D98" s="5">
        <v>174</v>
      </c>
      <c r="E98" s="18">
        <v>0.5</v>
      </c>
      <c r="F98" s="19">
        <f t="shared" si="8"/>
        <v>8.8642659279778394E-2</v>
      </c>
      <c r="G98" s="19">
        <f t="shared" si="9"/>
        <v>8.4880636604774531E-2</v>
      </c>
      <c r="H98" s="14">
        <f t="shared" si="14"/>
        <v>43502.886460802103</v>
      </c>
      <c r="I98" s="14">
        <f t="shared" si="12"/>
        <v>3692.5526969381094</v>
      </c>
      <c r="J98" s="14">
        <f t="shared" si="10"/>
        <v>41656.610112333045</v>
      </c>
      <c r="K98" s="14">
        <f>K99+J98</f>
        <v>310955.22118706931</v>
      </c>
      <c r="L98" s="21">
        <f t="shared" si="13"/>
        <v>7.1479215860136733</v>
      </c>
    </row>
    <row r="99" spans="1:12" x14ac:dyDescent="0.2">
      <c r="A99" s="17">
        <v>90</v>
      </c>
      <c r="B99" s="9">
        <v>22</v>
      </c>
      <c r="C99" s="5">
        <v>159</v>
      </c>
      <c r="D99" s="5">
        <v>168</v>
      </c>
      <c r="E99" s="18">
        <v>0.5</v>
      </c>
      <c r="F99" s="23">
        <f t="shared" si="8"/>
        <v>0.13455657492354739</v>
      </c>
      <c r="G99" s="23">
        <f t="shared" si="9"/>
        <v>0.12607449856733524</v>
      </c>
      <c r="H99" s="24">
        <f t="shared" si="14"/>
        <v>39810.333763863993</v>
      </c>
      <c r="I99" s="24">
        <f t="shared" si="12"/>
        <v>5019.0678670774087</v>
      </c>
      <c r="J99" s="24">
        <f t="shared" si="10"/>
        <v>37300.79983032529</v>
      </c>
      <c r="K99" s="24">
        <f t="shared" ref="K99:K108" si="15">K100+J99</f>
        <v>269298.61107473628</v>
      </c>
      <c r="L99" s="25">
        <f t="shared" si="13"/>
        <v>6.7645403997888547</v>
      </c>
    </row>
    <row r="100" spans="1:12" x14ac:dyDescent="0.2">
      <c r="A100" s="17">
        <v>91</v>
      </c>
      <c r="B100" s="9">
        <v>15</v>
      </c>
      <c r="C100" s="5">
        <v>121</v>
      </c>
      <c r="D100" s="5">
        <v>135</v>
      </c>
      <c r="E100" s="18">
        <v>0.5</v>
      </c>
      <c r="F100" s="23">
        <f t="shared" si="8"/>
        <v>0.1171875</v>
      </c>
      <c r="G100" s="23">
        <f t="shared" si="9"/>
        <v>0.11070110701107011</v>
      </c>
      <c r="H100" s="24">
        <f t="shared" si="14"/>
        <v>34791.265896786586</v>
      </c>
      <c r="I100" s="24">
        <f t="shared" si="12"/>
        <v>3851.4316490907659</v>
      </c>
      <c r="J100" s="24">
        <f t="shared" si="10"/>
        <v>32865.550072241203</v>
      </c>
      <c r="K100" s="24">
        <f t="shared" si="15"/>
        <v>231997.81124441102</v>
      </c>
      <c r="L100" s="25">
        <f t="shared" si="13"/>
        <v>6.6682773754960998</v>
      </c>
    </row>
    <row r="101" spans="1:12" x14ac:dyDescent="0.2">
      <c r="A101" s="17">
        <v>92</v>
      </c>
      <c r="B101" s="9">
        <v>13</v>
      </c>
      <c r="C101" s="5">
        <v>93</v>
      </c>
      <c r="D101" s="5">
        <v>90</v>
      </c>
      <c r="E101" s="18">
        <v>0.5</v>
      </c>
      <c r="F101" s="23">
        <f t="shared" si="8"/>
        <v>0.14207650273224043</v>
      </c>
      <c r="G101" s="23">
        <f t="shared" si="9"/>
        <v>0.13265306122448978</v>
      </c>
      <c r="H101" s="24">
        <f t="shared" si="14"/>
        <v>30939.834247695821</v>
      </c>
      <c r="I101" s="24">
        <f t="shared" si="12"/>
        <v>4104.2637267351593</v>
      </c>
      <c r="J101" s="24">
        <f t="shared" si="10"/>
        <v>28887.70238432824</v>
      </c>
      <c r="K101" s="24">
        <f t="shared" si="15"/>
        <v>199132.26117216982</v>
      </c>
      <c r="L101" s="25">
        <f t="shared" si="13"/>
        <v>6.4361127334416723</v>
      </c>
    </row>
    <row r="102" spans="1:12" x14ac:dyDescent="0.2">
      <c r="A102" s="17">
        <v>93</v>
      </c>
      <c r="B102" s="9">
        <v>10</v>
      </c>
      <c r="C102" s="5">
        <v>87</v>
      </c>
      <c r="D102" s="5">
        <v>74</v>
      </c>
      <c r="E102" s="18">
        <v>0.5</v>
      </c>
      <c r="F102" s="23">
        <f t="shared" si="8"/>
        <v>0.12422360248447205</v>
      </c>
      <c r="G102" s="23">
        <f t="shared" si="9"/>
        <v>0.11695906432748539</v>
      </c>
      <c r="H102" s="24">
        <f t="shared" si="14"/>
        <v>26835.57052096066</v>
      </c>
      <c r="I102" s="24">
        <f t="shared" si="12"/>
        <v>3138.6632188258086</v>
      </c>
      <c r="J102" s="24">
        <f t="shared" si="10"/>
        <v>25266.238911547756</v>
      </c>
      <c r="K102" s="24">
        <f t="shared" si="15"/>
        <v>170244.55878784158</v>
      </c>
      <c r="L102" s="25">
        <f t="shared" si="13"/>
        <v>6.3439887985562811</v>
      </c>
    </row>
    <row r="103" spans="1:12" x14ac:dyDescent="0.2">
      <c r="A103" s="17">
        <v>94</v>
      </c>
      <c r="B103" s="9">
        <v>17</v>
      </c>
      <c r="C103" s="5">
        <v>83</v>
      </c>
      <c r="D103" s="5">
        <v>72</v>
      </c>
      <c r="E103" s="18">
        <v>0.5</v>
      </c>
      <c r="F103" s="23">
        <f t="shared" si="8"/>
        <v>0.21935483870967742</v>
      </c>
      <c r="G103" s="23">
        <f t="shared" si="9"/>
        <v>0.19767441860465118</v>
      </c>
      <c r="H103" s="24">
        <f t="shared" si="14"/>
        <v>23696.907302134852</v>
      </c>
      <c r="I103" s="24">
        <f t="shared" si="12"/>
        <v>4684.2723736778198</v>
      </c>
      <c r="J103" s="24">
        <f t="shared" si="10"/>
        <v>21354.771115295942</v>
      </c>
      <c r="K103" s="24">
        <f t="shared" si="15"/>
        <v>144978.31987629383</v>
      </c>
      <c r="L103" s="25">
        <f t="shared" si="13"/>
        <v>6.1180270500206895</v>
      </c>
    </row>
    <row r="104" spans="1:12" x14ac:dyDescent="0.2">
      <c r="A104" s="17">
        <v>95</v>
      </c>
      <c r="B104" s="9">
        <v>10</v>
      </c>
      <c r="C104" s="5">
        <v>51</v>
      </c>
      <c r="D104" s="5">
        <v>57</v>
      </c>
      <c r="E104" s="18">
        <v>0.5</v>
      </c>
      <c r="F104" s="23">
        <f t="shared" si="8"/>
        <v>0.18518518518518517</v>
      </c>
      <c r="G104" s="23">
        <f t="shared" si="9"/>
        <v>0.16949152542372881</v>
      </c>
      <c r="H104" s="24">
        <f t="shared" si="14"/>
        <v>19012.634928457031</v>
      </c>
      <c r="I104" s="24">
        <f t="shared" si="12"/>
        <v>3222.4804963486495</v>
      </c>
      <c r="J104" s="24">
        <f t="shared" si="10"/>
        <v>17401.394680282705</v>
      </c>
      <c r="K104" s="24">
        <f t="shared" si="15"/>
        <v>123623.54876099789</v>
      </c>
      <c r="L104" s="25">
        <f t="shared" si="13"/>
        <v>6.5021786420547727</v>
      </c>
    </row>
    <row r="105" spans="1:12" x14ac:dyDescent="0.2">
      <c r="A105" s="17">
        <v>96</v>
      </c>
      <c r="B105" s="9">
        <v>7</v>
      </c>
      <c r="C105" s="5">
        <v>49</v>
      </c>
      <c r="D105" s="5">
        <v>41</v>
      </c>
      <c r="E105" s="18">
        <v>0.5</v>
      </c>
      <c r="F105" s="23">
        <f t="shared" si="8"/>
        <v>0.15555555555555556</v>
      </c>
      <c r="G105" s="23">
        <f t="shared" si="9"/>
        <v>0.14432989690721651</v>
      </c>
      <c r="H105" s="24">
        <f t="shared" si="14"/>
        <v>15790.154432108382</v>
      </c>
      <c r="I105" s="24">
        <f t="shared" si="12"/>
        <v>2278.9913613352305</v>
      </c>
      <c r="J105" s="24">
        <f t="shared" si="10"/>
        <v>14650.658751440766</v>
      </c>
      <c r="K105" s="24">
        <f t="shared" si="15"/>
        <v>106222.15408071518</v>
      </c>
      <c r="L105" s="25">
        <f t="shared" si="13"/>
        <v>6.7271130588006445</v>
      </c>
    </row>
    <row r="106" spans="1:12" x14ac:dyDescent="0.2">
      <c r="A106" s="17">
        <v>97</v>
      </c>
      <c r="B106" s="9">
        <v>6</v>
      </c>
      <c r="C106" s="5">
        <v>30</v>
      </c>
      <c r="D106" s="5">
        <v>32</v>
      </c>
      <c r="E106" s="18">
        <v>0.5</v>
      </c>
      <c r="F106" s="23">
        <f t="shared" si="8"/>
        <v>0.19354838709677419</v>
      </c>
      <c r="G106" s="23">
        <f t="shared" si="9"/>
        <v>0.17647058823529413</v>
      </c>
      <c r="H106" s="24">
        <f t="shared" si="14"/>
        <v>13511.163070773151</v>
      </c>
      <c r="I106" s="24">
        <f t="shared" si="12"/>
        <v>2384.3228948423211</v>
      </c>
      <c r="J106" s="24">
        <f t="shared" si="10"/>
        <v>12319.001623351989</v>
      </c>
      <c r="K106" s="24">
        <f t="shared" si="15"/>
        <v>91571.495329274403</v>
      </c>
      <c r="L106" s="25">
        <f t="shared" si="13"/>
        <v>6.7774694783573795</v>
      </c>
    </row>
    <row r="107" spans="1:12" x14ac:dyDescent="0.2">
      <c r="A107" s="17">
        <v>98</v>
      </c>
      <c r="B107" s="9">
        <v>4</v>
      </c>
      <c r="C107" s="5">
        <v>21</v>
      </c>
      <c r="D107" s="5">
        <v>28</v>
      </c>
      <c r="E107" s="18">
        <v>0.5</v>
      </c>
      <c r="F107" s="23">
        <f t="shared" si="8"/>
        <v>0.16326530612244897</v>
      </c>
      <c r="G107" s="23">
        <f t="shared" si="9"/>
        <v>0.15094339622641506</v>
      </c>
      <c r="H107" s="24">
        <f t="shared" si="14"/>
        <v>11126.840175930829</v>
      </c>
      <c r="I107" s="24">
        <f t="shared" si="12"/>
        <v>1679.5230454235209</v>
      </c>
      <c r="J107" s="24">
        <f t="shared" si="10"/>
        <v>10287.078653219069</v>
      </c>
      <c r="K107" s="24">
        <f t="shared" si="15"/>
        <v>79252.493705922418</v>
      </c>
      <c r="L107" s="25">
        <f t="shared" si="13"/>
        <v>7.1226415094339623</v>
      </c>
    </row>
    <row r="108" spans="1:12" x14ac:dyDescent="0.2">
      <c r="A108" s="17">
        <v>99</v>
      </c>
      <c r="B108" s="9">
        <v>3</v>
      </c>
      <c r="C108" s="5">
        <v>22</v>
      </c>
      <c r="D108" s="5">
        <v>15</v>
      </c>
      <c r="E108" s="18">
        <v>0.5</v>
      </c>
      <c r="F108" s="23">
        <f t="shared" si="8"/>
        <v>0.16216216216216217</v>
      </c>
      <c r="G108" s="23">
        <f t="shared" si="9"/>
        <v>0.15</v>
      </c>
      <c r="H108" s="24">
        <f t="shared" si="14"/>
        <v>9447.3171305073083</v>
      </c>
      <c r="I108" s="24">
        <f t="shared" si="12"/>
        <v>1417.0975695760962</v>
      </c>
      <c r="J108" s="24">
        <f t="shared" si="10"/>
        <v>8738.7683457192597</v>
      </c>
      <c r="K108" s="24">
        <f t="shared" si="15"/>
        <v>68965.415052703349</v>
      </c>
      <c r="L108" s="25">
        <f t="shared" si="13"/>
        <v>7.3</v>
      </c>
    </row>
    <row r="109" spans="1:12" x14ac:dyDescent="0.2">
      <c r="A109" s="17" t="s">
        <v>21</v>
      </c>
      <c r="B109" s="9">
        <v>3</v>
      </c>
      <c r="C109" s="5">
        <v>16</v>
      </c>
      <c r="D109" s="5">
        <v>29</v>
      </c>
      <c r="E109" s="22"/>
      <c r="F109" s="23">
        <f t="shared" si="8"/>
        <v>0.13333333333333333</v>
      </c>
      <c r="G109" s="23">
        <v>1</v>
      </c>
      <c r="H109" s="24">
        <f>H108-I108</f>
        <v>8030.2195609312121</v>
      </c>
      <c r="I109" s="24">
        <f>H109*G109</f>
        <v>8030.2195609312121</v>
      </c>
      <c r="J109" s="24">
        <f>H109/F109</f>
        <v>60226.646706984095</v>
      </c>
      <c r="K109" s="24">
        <f>J109</f>
        <v>60226.646706984095</v>
      </c>
      <c r="L109" s="25">
        <f>K109/H109</f>
        <v>7.5000000000000009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1</v>
      </c>
      <c r="C9" s="5">
        <v>811</v>
      </c>
      <c r="D9" s="5">
        <v>915</v>
      </c>
      <c r="E9" s="18">
        <v>0.5</v>
      </c>
      <c r="F9" s="19">
        <f t="shared" ref="F9:F72" si="0">B9/((C9+D9)/2)</f>
        <v>1.1587485515643105E-3</v>
      </c>
      <c r="G9" s="19">
        <f t="shared" ref="G9:G72" si="1">F9/((1+(1-E9)*F9))</f>
        <v>1.1580775911986102E-3</v>
      </c>
      <c r="H9" s="14">
        <v>100000</v>
      </c>
      <c r="I9" s="14">
        <f>H9*G9</f>
        <v>115.80775911986102</v>
      </c>
      <c r="J9" s="14">
        <f t="shared" ref="J9:J72" si="2">H10+I9*E9</f>
        <v>99942.096120440066</v>
      </c>
      <c r="K9" s="14">
        <f t="shared" ref="K9:K72" si="3">K10+J9</f>
        <v>8593854.3543265052</v>
      </c>
      <c r="L9" s="20">
        <f>K9/H9</f>
        <v>85.938543543265055</v>
      </c>
    </row>
    <row r="10" spans="1:13" x14ac:dyDescent="0.2">
      <c r="A10" s="17">
        <v>1</v>
      </c>
      <c r="B10" s="5">
        <v>0</v>
      </c>
      <c r="C10" s="5">
        <v>907</v>
      </c>
      <c r="D10" s="5">
        <v>923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99884.192240880133</v>
      </c>
      <c r="I10" s="14">
        <f t="shared" ref="I10:I73" si="4">H10*G10</f>
        <v>0</v>
      </c>
      <c r="J10" s="14">
        <f t="shared" si="2"/>
        <v>99884.192240880133</v>
      </c>
      <c r="K10" s="14">
        <f t="shared" si="3"/>
        <v>8493912.2582060657</v>
      </c>
      <c r="L10" s="21">
        <f t="shared" ref="L10:L73" si="5">K10/H10</f>
        <v>85.037602724184794</v>
      </c>
    </row>
    <row r="11" spans="1:13" x14ac:dyDescent="0.2">
      <c r="A11" s="17">
        <v>2</v>
      </c>
      <c r="B11" s="5">
        <v>0</v>
      </c>
      <c r="C11" s="5">
        <v>853</v>
      </c>
      <c r="D11" s="5">
        <v>956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99884.192240880133</v>
      </c>
      <c r="I11" s="14">
        <f t="shared" si="4"/>
        <v>0</v>
      </c>
      <c r="J11" s="14">
        <f t="shared" si="2"/>
        <v>99884.192240880133</v>
      </c>
      <c r="K11" s="14">
        <f t="shared" si="3"/>
        <v>8394028.0659651849</v>
      </c>
      <c r="L11" s="21">
        <f t="shared" si="5"/>
        <v>84.037602724184779</v>
      </c>
    </row>
    <row r="12" spans="1:13" x14ac:dyDescent="0.2">
      <c r="A12" s="17">
        <v>3</v>
      </c>
      <c r="B12" s="5">
        <v>0</v>
      </c>
      <c r="C12" s="5">
        <v>868</v>
      </c>
      <c r="D12" s="5">
        <v>916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99884.192240880133</v>
      </c>
      <c r="I12" s="14">
        <f t="shared" si="4"/>
        <v>0</v>
      </c>
      <c r="J12" s="14">
        <f t="shared" si="2"/>
        <v>99884.192240880133</v>
      </c>
      <c r="K12" s="14">
        <f t="shared" si="3"/>
        <v>8294143.8737243051</v>
      </c>
      <c r="L12" s="21">
        <f t="shared" si="5"/>
        <v>83.037602724184794</v>
      </c>
    </row>
    <row r="13" spans="1:13" x14ac:dyDescent="0.2">
      <c r="A13" s="17">
        <v>4</v>
      </c>
      <c r="B13" s="5">
        <v>0</v>
      </c>
      <c r="C13" s="5">
        <v>841</v>
      </c>
      <c r="D13" s="5">
        <v>912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99884.192240880133</v>
      </c>
      <c r="I13" s="14">
        <f t="shared" si="4"/>
        <v>0</v>
      </c>
      <c r="J13" s="14">
        <f t="shared" si="2"/>
        <v>99884.192240880133</v>
      </c>
      <c r="K13" s="14">
        <f t="shared" si="3"/>
        <v>8194259.6814834252</v>
      </c>
      <c r="L13" s="21">
        <f t="shared" si="5"/>
        <v>82.037602724184794</v>
      </c>
    </row>
    <row r="14" spans="1:13" x14ac:dyDescent="0.2">
      <c r="A14" s="17">
        <v>5</v>
      </c>
      <c r="B14" s="5">
        <v>0</v>
      </c>
      <c r="C14" s="5">
        <v>756</v>
      </c>
      <c r="D14" s="5">
        <v>860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99884.192240880133</v>
      </c>
      <c r="I14" s="14">
        <f t="shared" si="4"/>
        <v>0</v>
      </c>
      <c r="J14" s="14">
        <f t="shared" si="2"/>
        <v>99884.192240880133</v>
      </c>
      <c r="K14" s="14">
        <f t="shared" si="3"/>
        <v>8094375.4892425453</v>
      </c>
      <c r="L14" s="21">
        <f t="shared" si="5"/>
        <v>81.037602724184794</v>
      </c>
    </row>
    <row r="15" spans="1:13" x14ac:dyDescent="0.2">
      <c r="A15" s="17">
        <v>6</v>
      </c>
      <c r="B15" s="5">
        <v>0</v>
      </c>
      <c r="C15" s="5">
        <v>793</v>
      </c>
      <c r="D15" s="5">
        <v>793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99884.192240880133</v>
      </c>
      <c r="I15" s="14">
        <f t="shared" si="4"/>
        <v>0</v>
      </c>
      <c r="J15" s="14">
        <f t="shared" si="2"/>
        <v>99884.192240880133</v>
      </c>
      <c r="K15" s="14">
        <f t="shared" si="3"/>
        <v>7994491.2970016655</v>
      </c>
      <c r="L15" s="21">
        <f t="shared" si="5"/>
        <v>80.037602724184794</v>
      </c>
    </row>
    <row r="16" spans="1:13" x14ac:dyDescent="0.2">
      <c r="A16" s="17">
        <v>7</v>
      </c>
      <c r="B16" s="5">
        <v>0</v>
      </c>
      <c r="C16" s="5">
        <v>684</v>
      </c>
      <c r="D16" s="5">
        <v>819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99884.192240880133</v>
      </c>
      <c r="I16" s="14">
        <f t="shared" si="4"/>
        <v>0</v>
      </c>
      <c r="J16" s="14">
        <f t="shared" si="2"/>
        <v>99884.192240880133</v>
      </c>
      <c r="K16" s="14">
        <f t="shared" si="3"/>
        <v>7894607.1047607856</v>
      </c>
      <c r="L16" s="21">
        <f t="shared" si="5"/>
        <v>79.037602724184794</v>
      </c>
    </row>
    <row r="17" spans="1:12" x14ac:dyDescent="0.2">
      <c r="A17" s="17">
        <v>8</v>
      </c>
      <c r="B17" s="5">
        <v>0</v>
      </c>
      <c r="C17" s="5">
        <v>673</v>
      </c>
      <c r="D17" s="5">
        <v>712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99884.192240880133</v>
      </c>
      <c r="I17" s="14">
        <f t="shared" si="4"/>
        <v>0</v>
      </c>
      <c r="J17" s="14">
        <f t="shared" si="2"/>
        <v>99884.192240880133</v>
      </c>
      <c r="K17" s="14">
        <f t="shared" si="3"/>
        <v>7794722.9125199057</v>
      </c>
      <c r="L17" s="21">
        <f t="shared" si="5"/>
        <v>78.037602724184794</v>
      </c>
    </row>
    <row r="18" spans="1:12" x14ac:dyDescent="0.2">
      <c r="A18" s="17">
        <v>9</v>
      </c>
      <c r="B18" s="5">
        <v>0</v>
      </c>
      <c r="C18" s="5">
        <v>670</v>
      </c>
      <c r="D18" s="5">
        <v>690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99884.192240880133</v>
      </c>
      <c r="I18" s="14">
        <f t="shared" si="4"/>
        <v>0</v>
      </c>
      <c r="J18" s="14">
        <f t="shared" si="2"/>
        <v>99884.192240880133</v>
      </c>
      <c r="K18" s="14">
        <f t="shared" si="3"/>
        <v>7694838.7202790258</v>
      </c>
      <c r="L18" s="21">
        <f t="shared" si="5"/>
        <v>77.037602724184808</v>
      </c>
    </row>
    <row r="19" spans="1:12" x14ac:dyDescent="0.2">
      <c r="A19" s="17">
        <v>10</v>
      </c>
      <c r="B19" s="5">
        <v>0</v>
      </c>
      <c r="C19" s="5">
        <v>603</v>
      </c>
      <c r="D19" s="5">
        <v>712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99884.192240880133</v>
      </c>
      <c r="I19" s="14">
        <f t="shared" si="4"/>
        <v>0</v>
      </c>
      <c r="J19" s="14">
        <f t="shared" si="2"/>
        <v>99884.192240880133</v>
      </c>
      <c r="K19" s="14">
        <f t="shared" si="3"/>
        <v>7594954.528038146</v>
      </c>
      <c r="L19" s="21">
        <f t="shared" si="5"/>
        <v>76.037602724184808</v>
      </c>
    </row>
    <row r="20" spans="1:12" x14ac:dyDescent="0.2">
      <c r="A20" s="17">
        <v>11</v>
      </c>
      <c r="B20" s="5">
        <v>0</v>
      </c>
      <c r="C20" s="5">
        <v>559</v>
      </c>
      <c r="D20" s="5">
        <v>621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99884.192240880133</v>
      </c>
      <c r="I20" s="14">
        <f t="shared" si="4"/>
        <v>0</v>
      </c>
      <c r="J20" s="14">
        <f t="shared" si="2"/>
        <v>99884.192240880133</v>
      </c>
      <c r="K20" s="14">
        <f t="shared" si="3"/>
        <v>7495070.3357972661</v>
      </c>
      <c r="L20" s="21">
        <f t="shared" si="5"/>
        <v>75.037602724184808</v>
      </c>
    </row>
    <row r="21" spans="1:12" x14ac:dyDescent="0.2">
      <c r="A21" s="17">
        <v>12</v>
      </c>
      <c r="B21" s="5">
        <v>0</v>
      </c>
      <c r="C21" s="5">
        <v>579</v>
      </c>
      <c r="D21" s="5">
        <v>578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99884.192240880133</v>
      </c>
      <c r="I21" s="14">
        <f t="shared" si="4"/>
        <v>0</v>
      </c>
      <c r="J21" s="14">
        <f t="shared" si="2"/>
        <v>99884.192240880133</v>
      </c>
      <c r="K21" s="14">
        <f t="shared" si="3"/>
        <v>7395186.1435563862</v>
      </c>
      <c r="L21" s="21">
        <f t="shared" si="5"/>
        <v>74.037602724184808</v>
      </c>
    </row>
    <row r="22" spans="1:12" x14ac:dyDescent="0.2">
      <c r="A22" s="17">
        <v>13</v>
      </c>
      <c r="B22" s="5">
        <v>0</v>
      </c>
      <c r="C22" s="5">
        <v>583</v>
      </c>
      <c r="D22" s="5">
        <v>596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99884.192240880133</v>
      </c>
      <c r="I22" s="14">
        <f t="shared" si="4"/>
        <v>0</v>
      </c>
      <c r="J22" s="14">
        <f t="shared" si="2"/>
        <v>99884.192240880133</v>
      </c>
      <c r="K22" s="14">
        <f t="shared" si="3"/>
        <v>7295301.9513155064</v>
      </c>
      <c r="L22" s="21">
        <f t="shared" si="5"/>
        <v>73.037602724184808</v>
      </c>
    </row>
    <row r="23" spans="1:12" x14ac:dyDescent="0.2">
      <c r="A23" s="17">
        <v>14</v>
      </c>
      <c r="B23" s="5">
        <v>0</v>
      </c>
      <c r="C23" s="5">
        <v>560</v>
      </c>
      <c r="D23" s="5">
        <v>606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99884.192240880133</v>
      </c>
      <c r="I23" s="14">
        <f t="shared" si="4"/>
        <v>0</v>
      </c>
      <c r="J23" s="14">
        <f t="shared" si="2"/>
        <v>99884.192240880133</v>
      </c>
      <c r="K23" s="14">
        <f t="shared" si="3"/>
        <v>7195417.7590746265</v>
      </c>
      <c r="L23" s="21">
        <f t="shared" si="5"/>
        <v>72.037602724184822</v>
      </c>
    </row>
    <row r="24" spans="1:12" x14ac:dyDescent="0.2">
      <c r="A24" s="17">
        <v>15</v>
      </c>
      <c r="B24" s="5">
        <v>0</v>
      </c>
      <c r="C24" s="5">
        <v>586</v>
      </c>
      <c r="D24" s="5">
        <v>562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99884.192240880133</v>
      </c>
      <c r="I24" s="14">
        <f t="shared" si="4"/>
        <v>0</v>
      </c>
      <c r="J24" s="14">
        <f t="shared" si="2"/>
        <v>99884.192240880133</v>
      </c>
      <c r="K24" s="14">
        <f t="shared" si="3"/>
        <v>7095533.5668337466</v>
      </c>
      <c r="L24" s="21">
        <f t="shared" si="5"/>
        <v>71.037602724184822</v>
      </c>
    </row>
    <row r="25" spans="1:12" x14ac:dyDescent="0.2">
      <c r="A25" s="17">
        <v>16</v>
      </c>
      <c r="B25" s="5">
        <v>0</v>
      </c>
      <c r="C25" s="5">
        <v>505</v>
      </c>
      <c r="D25" s="5">
        <v>596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99884.192240880133</v>
      </c>
      <c r="I25" s="14">
        <f t="shared" si="4"/>
        <v>0</v>
      </c>
      <c r="J25" s="14">
        <f t="shared" si="2"/>
        <v>99884.192240880133</v>
      </c>
      <c r="K25" s="14">
        <f t="shared" si="3"/>
        <v>6995649.3745928667</v>
      </c>
      <c r="L25" s="21">
        <f t="shared" si="5"/>
        <v>70.037602724184822</v>
      </c>
    </row>
    <row r="26" spans="1:12" x14ac:dyDescent="0.2">
      <c r="A26" s="17">
        <v>17</v>
      </c>
      <c r="B26" s="5">
        <v>0</v>
      </c>
      <c r="C26" s="5">
        <v>527</v>
      </c>
      <c r="D26" s="5">
        <v>519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99884.192240880133</v>
      </c>
      <c r="I26" s="14">
        <f t="shared" si="4"/>
        <v>0</v>
      </c>
      <c r="J26" s="14">
        <f t="shared" si="2"/>
        <v>99884.192240880133</v>
      </c>
      <c r="K26" s="14">
        <f t="shared" si="3"/>
        <v>6895765.1823519869</v>
      </c>
      <c r="L26" s="21">
        <f t="shared" si="5"/>
        <v>69.037602724184822</v>
      </c>
    </row>
    <row r="27" spans="1:12" x14ac:dyDescent="0.2">
      <c r="A27" s="17">
        <v>18</v>
      </c>
      <c r="B27" s="5">
        <v>0</v>
      </c>
      <c r="C27" s="5">
        <v>516</v>
      </c>
      <c r="D27" s="5">
        <v>537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99884.192240880133</v>
      </c>
      <c r="I27" s="14">
        <f t="shared" si="4"/>
        <v>0</v>
      </c>
      <c r="J27" s="14">
        <f t="shared" si="2"/>
        <v>99884.192240880133</v>
      </c>
      <c r="K27" s="14">
        <f t="shared" si="3"/>
        <v>6795880.990111107</v>
      </c>
      <c r="L27" s="21">
        <f t="shared" si="5"/>
        <v>68.037602724184822</v>
      </c>
    </row>
    <row r="28" spans="1:12" x14ac:dyDescent="0.2">
      <c r="A28" s="17">
        <v>19</v>
      </c>
      <c r="B28" s="5">
        <v>0</v>
      </c>
      <c r="C28" s="5">
        <v>510</v>
      </c>
      <c r="D28" s="5">
        <v>531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99884.192240880133</v>
      </c>
      <c r="I28" s="14">
        <f t="shared" si="4"/>
        <v>0</v>
      </c>
      <c r="J28" s="14">
        <f t="shared" si="2"/>
        <v>99884.192240880133</v>
      </c>
      <c r="K28" s="14">
        <f t="shared" si="3"/>
        <v>6695996.7978702271</v>
      </c>
      <c r="L28" s="21">
        <f t="shared" si="5"/>
        <v>67.037602724184822</v>
      </c>
    </row>
    <row r="29" spans="1:12" x14ac:dyDescent="0.2">
      <c r="A29" s="17">
        <v>20</v>
      </c>
      <c r="B29" s="5">
        <v>0</v>
      </c>
      <c r="C29" s="5">
        <v>610</v>
      </c>
      <c r="D29" s="5">
        <v>547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99884.192240880133</v>
      </c>
      <c r="I29" s="14">
        <f t="shared" si="4"/>
        <v>0</v>
      </c>
      <c r="J29" s="14">
        <f t="shared" si="2"/>
        <v>99884.192240880133</v>
      </c>
      <c r="K29" s="14">
        <f t="shared" si="3"/>
        <v>6596112.6056293473</v>
      </c>
      <c r="L29" s="21">
        <f t="shared" si="5"/>
        <v>66.037602724184836</v>
      </c>
    </row>
    <row r="30" spans="1:12" x14ac:dyDescent="0.2">
      <c r="A30" s="17">
        <v>21</v>
      </c>
      <c r="B30" s="5">
        <v>0</v>
      </c>
      <c r="C30" s="5">
        <v>550</v>
      </c>
      <c r="D30" s="5">
        <v>633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99884.192240880133</v>
      </c>
      <c r="I30" s="14">
        <f t="shared" si="4"/>
        <v>0</v>
      </c>
      <c r="J30" s="14">
        <f t="shared" si="2"/>
        <v>99884.192240880133</v>
      </c>
      <c r="K30" s="14">
        <f t="shared" si="3"/>
        <v>6496228.4133884674</v>
      </c>
      <c r="L30" s="21">
        <f t="shared" si="5"/>
        <v>65.037602724184836</v>
      </c>
    </row>
    <row r="31" spans="1:12" x14ac:dyDescent="0.2">
      <c r="A31" s="17">
        <v>22</v>
      </c>
      <c r="B31" s="5">
        <v>0</v>
      </c>
      <c r="C31" s="5">
        <v>591</v>
      </c>
      <c r="D31" s="5">
        <v>588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99884.192240880133</v>
      </c>
      <c r="I31" s="14">
        <f t="shared" si="4"/>
        <v>0</v>
      </c>
      <c r="J31" s="14">
        <f t="shared" si="2"/>
        <v>99884.192240880133</v>
      </c>
      <c r="K31" s="14">
        <f t="shared" si="3"/>
        <v>6396344.2211475875</v>
      </c>
      <c r="L31" s="21">
        <f t="shared" si="5"/>
        <v>64.037602724184836</v>
      </c>
    </row>
    <row r="32" spans="1:12" x14ac:dyDescent="0.2">
      <c r="A32" s="17">
        <v>23</v>
      </c>
      <c r="B32" s="5">
        <v>0</v>
      </c>
      <c r="C32" s="5">
        <v>610</v>
      </c>
      <c r="D32" s="5">
        <v>620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99884.192240880133</v>
      </c>
      <c r="I32" s="14">
        <f t="shared" si="4"/>
        <v>0</v>
      </c>
      <c r="J32" s="14">
        <f t="shared" si="2"/>
        <v>99884.192240880133</v>
      </c>
      <c r="K32" s="14">
        <f t="shared" si="3"/>
        <v>6296460.0289067077</v>
      </c>
      <c r="L32" s="21">
        <f t="shared" si="5"/>
        <v>63.037602724184836</v>
      </c>
    </row>
    <row r="33" spans="1:12" x14ac:dyDescent="0.2">
      <c r="A33" s="17">
        <v>24</v>
      </c>
      <c r="B33" s="5">
        <v>0</v>
      </c>
      <c r="C33" s="5">
        <v>659</v>
      </c>
      <c r="D33" s="5">
        <v>648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99884.192240880133</v>
      </c>
      <c r="I33" s="14">
        <f t="shared" si="4"/>
        <v>0</v>
      </c>
      <c r="J33" s="14">
        <f t="shared" si="2"/>
        <v>99884.192240880133</v>
      </c>
      <c r="K33" s="14">
        <f t="shared" si="3"/>
        <v>6196575.8366658278</v>
      </c>
      <c r="L33" s="21">
        <f t="shared" si="5"/>
        <v>62.037602724184843</v>
      </c>
    </row>
    <row r="34" spans="1:12" x14ac:dyDescent="0.2">
      <c r="A34" s="17">
        <v>25</v>
      </c>
      <c r="B34" s="5">
        <v>0</v>
      </c>
      <c r="C34" s="5">
        <v>709</v>
      </c>
      <c r="D34" s="5">
        <v>711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99884.192240880133</v>
      </c>
      <c r="I34" s="14">
        <f t="shared" si="4"/>
        <v>0</v>
      </c>
      <c r="J34" s="14">
        <f t="shared" si="2"/>
        <v>99884.192240880133</v>
      </c>
      <c r="K34" s="14">
        <f t="shared" si="3"/>
        <v>6096691.6444249479</v>
      </c>
      <c r="L34" s="21">
        <f t="shared" si="5"/>
        <v>61.037602724184843</v>
      </c>
    </row>
    <row r="35" spans="1:12" x14ac:dyDescent="0.2">
      <c r="A35" s="17">
        <v>26</v>
      </c>
      <c r="B35" s="5">
        <v>0</v>
      </c>
      <c r="C35" s="5">
        <v>742</v>
      </c>
      <c r="D35" s="5">
        <v>788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99884.192240880133</v>
      </c>
      <c r="I35" s="14">
        <f t="shared" si="4"/>
        <v>0</v>
      </c>
      <c r="J35" s="14">
        <f t="shared" si="2"/>
        <v>99884.192240880133</v>
      </c>
      <c r="K35" s="14">
        <f t="shared" si="3"/>
        <v>5996807.452184068</v>
      </c>
      <c r="L35" s="21">
        <f t="shared" si="5"/>
        <v>60.03760272418485</v>
      </c>
    </row>
    <row r="36" spans="1:12" x14ac:dyDescent="0.2">
      <c r="A36" s="17">
        <v>27</v>
      </c>
      <c r="B36" s="5">
        <v>0</v>
      </c>
      <c r="C36" s="5">
        <v>838</v>
      </c>
      <c r="D36" s="5">
        <v>852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99884.192240880133</v>
      </c>
      <c r="I36" s="14">
        <f t="shared" si="4"/>
        <v>0</v>
      </c>
      <c r="J36" s="14">
        <f t="shared" si="2"/>
        <v>99884.192240880133</v>
      </c>
      <c r="K36" s="14">
        <f t="shared" si="3"/>
        <v>5896923.2599431882</v>
      </c>
      <c r="L36" s="21">
        <f t="shared" si="5"/>
        <v>59.03760272418485</v>
      </c>
    </row>
    <row r="37" spans="1:12" x14ac:dyDescent="0.2">
      <c r="A37" s="17">
        <v>28</v>
      </c>
      <c r="B37" s="5">
        <v>0</v>
      </c>
      <c r="C37" s="5">
        <v>974</v>
      </c>
      <c r="D37" s="5">
        <v>982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99884.192240880133</v>
      </c>
      <c r="I37" s="14">
        <f t="shared" si="4"/>
        <v>0</v>
      </c>
      <c r="J37" s="14">
        <f t="shared" si="2"/>
        <v>99884.192240880133</v>
      </c>
      <c r="K37" s="14">
        <f t="shared" si="3"/>
        <v>5797039.0677023083</v>
      </c>
      <c r="L37" s="21">
        <f t="shared" si="5"/>
        <v>58.03760272418485</v>
      </c>
    </row>
    <row r="38" spans="1:12" x14ac:dyDescent="0.2">
      <c r="A38" s="17">
        <v>29</v>
      </c>
      <c r="B38" s="5">
        <v>1</v>
      </c>
      <c r="C38" s="5">
        <v>1055</v>
      </c>
      <c r="D38" s="5">
        <v>1070</v>
      </c>
      <c r="E38" s="18">
        <v>0.5</v>
      </c>
      <c r="F38" s="19">
        <f t="shared" si="0"/>
        <v>9.4117647058823532E-4</v>
      </c>
      <c r="G38" s="19">
        <f t="shared" si="1"/>
        <v>9.4073377234242701E-4</v>
      </c>
      <c r="H38" s="14">
        <f t="shared" si="6"/>
        <v>99884.192240880133</v>
      </c>
      <c r="I38" s="14">
        <f t="shared" si="4"/>
        <v>93.964432964139348</v>
      </c>
      <c r="J38" s="14">
        <f t="shared" si="2"/>
        <v>99837.210024398053</v>
      </c>
      <c r="K38" s="14">
        <f t="shared" si="3"/>
        <v>5697154.8754614284</v>
      </c>
      <c r="L38" s="21">
        <f t="shared" si="5"/>
        <v>57.037602724184858</v>
      </c>
    </row>
    <row r="39" spans="1:12" x14ac:dyDescent="0.2">
      <c r="A39" s="17">
        <v>30</v>
      </c>
      <c r="B39" s="5">
        <v>0</v>
      </c>
      <c r="C39" s="5">
        <v>1086</v>
      </c>
      <c r="D39" s="5">
        <v>1183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99790.227807915988</v>
      </c>
      <c r="I39" s="14">
        <f t="shared" si="4"/>
        <v>0</v>
      </c>
      <c r="J39" s="14">
        <f t="shared" si="2"/>
        <v>99790.227807915988</v>
      </c>
      <c r="K39" s="14">
        <f t="shared" si="3"/>
        <v>5597317.6654370306</v>
      </c>
      <c r="L39" s="21">
        <f t="shared" si="5"/>
        <v>56.090839638237767</v>
      </c>
    </row>
    <row r="40" spans="1:12" x14ac:dyDescent="0.2">
      <c r="A40" s="17">
        <v>31</v>
      </c>
      <c r="B40" s="5">
        <v>0</v>
      </c>
      <c r="C40" s="5">
        <v>1193</v>
      </c>
      <c r="D40" s="5">
        <v>1227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99790.227807915988</v>
      </c>
      <c r="I40" s="14">
        <f t="shared" si="4"/>
        <v>0</v>
      </c>
      <c r="J40" s="14">
        <f t="shared" si="2"/>
        <v>99790.227807915988</v>
      </c>
      <c r="K40" s="14">
        <f t="shared" si="3"/>
        <v>5497527.4376291148</v>
      </c>
      <c r="L40" s="21">
        <f t="shared" si="5"/>
        <v>55.090839638237767</v>
      </c>
    </row>
    <row r="41" spans="1:12" x14ac:dyDescent="0.2">
      <c r="A41" s="17">
        <v>32</v>
      </c>
      <c r="B41" s="5">
        <v>0</v>
      </c>
      <c r="C41" s="5">
        <v>1253</v>
      </c>
      <c r="D41" s="5">
        <v>1322</v>
      </c>
      <c r="E41" s="18">
        <v>0.5</v>
      </c>
      <c r="F41" s="19">
        <f t="shared" si="0"/>
        <v>0</v>
      </c>
      <c r="G41" s="19">
        <f t="shared" si="1"/>
        <v>0</v>
      </c>
      <c r="H41" s="14">
        <f t="shared" si="6"/>
        <v>99790.227807915988</v>
      </c>
      <c r="I41" s="14">
        <f t="shared" si="4"/>
        <v>0</v>
      </c>
      <c r="J41" s="14">
        <f t="shared" si="2"/>
        <v>99790.227807915988</v>
      </c>
      <c r="K41" s="14">
        <f t="shared" si="3"/>
        <v>5397737.2098211991</v>
      </c>
      <c r="L41" s="21">
        <f t="shared" si="5"/>
        <v>54.090839638237767</v>
      </c>
    </row>
    <row r="42" spans="1:12" x14ac:dyDescent="0.2">
      <c r="A42" s="17">
        <v>33</v>
      </c>
      <c r="B42" s="5">
        <v>0</v>
      </c>
      <c r="C42" s="5">
        <v>1251</v>
      </c>
      <c r="D42" s="5">
        <v>1371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99790.227807915988</v>
      </c>
      <c r="I42" s="14">
        <f t="shared" si="4"/>
        <v>0</v>
      </c>
      <c r="J42" s="14">
        <f t="shared" si="2"/>
        <v>99790.227807915988</v>
      </c>
      <c r="K42" s="14">
        <f t="shared" si="3"/>
        <v>5297946.9820132833</v>
      </c>
      <c r="L42" s="21">
        <f t="shared" si="5"/>
        <v>53.090839638237775</v>
      </c>
    </row>
    <row r="43" spans="1:12" x14ac:dyDescent="0.2">
      <c r="A43" s="17">
        <v>34</v>
      </c>
      <c r="B43" s="5">
        <v>0</v>
      </c>
      <c r="C43" s="5">
        <v>1254</v>
      </c>
      <c r="D43" s="5">
        <v>1405</v>
      </c>
      <c r="E43" s="18">
        <v>0.5</v>
      </c>
      <c r="F43" s="19">
        <f t="shared" si="0"/>
        <v>0</v>
      </c>
      <c r="G43" s="19">
        <f t="shared" si="1"/>
        <v>0</v>
      </c>
      <c r="H43" s="14">
        <f t="shared" si="6"/>
        <v>99790.227807915988</v>
      </c>
      <c r="I43" s="14">
        <f t="shared" si="4"/>
        <v>0</v>
      </c>
      <c r="J43" s="14">
        <f t="shared" si="2"/>
        <v>99790.227807915988</v>
      </c>
      <c r="K43" s="14">
        <f t="shared" si="3"/>
        <v>5198156.7542053675</v>
      </c>
      <c r="L43" s="21">
        <f t="shared" si="5"/>
        <v>52.090839638237775</v>
      </c>
    </row>
    <row r="44" spans="1:12" x14ac:dyDescent="0.2">
      <c r="A44" s="17">
        <v>35</v>
      </c>
      <c r="B44" s="5">
        <v>0</v>
      </c>
      <c r="C44" s="5">
        <v>1156</v>
      </c>
      <c r="D44" s="5">
        <v>1365</v>
      </c>
      <c r="E44" s="18">
        <v>0.5</v>
      </c>
      <c r="F44" s="19">
        <f t="shared" si="0"/>
        <v>0</v>
      </c>
      <c r="G44" s="19">
        <f t="shared" si="1"/>
        <v>0</v>
      </c>
      <c r="H44" s="14">
        <f t="shared" si="6"/>
        <v>99790.227807915988</v>
      </c>
      <c r="I44" s="14">
        <f t="shared" si="4"/>
        <v>0</v>
      </c>
      <c r="J44" s="14">
        <f t="shared" si="2"/>
        <v>99790.227807915988</v>
      </c>
      <c r="K44" s="14">
        <f t="shared" si="3"/>
        <v>5098366.5263974518</v>
      </c>
      <c r="L44" s="21">
        <f t="shared" si="5"/>
        <v>51.090839638237775</v>
      </c>
    </row>
    <row r="45" spans="1:12" x14ac:dyDescent="0.2">
      <c r="A45" s="17">
        <v>36</v>
      </c>
      <c r="B45" s="5">
        <v>0</v>
      </c>
      <c r="C45" s="5">
        <v>1188</v>
      </c>
      <c r="D45" s="5">
        <v>1263</v>
      </c>
      <c r="E45" s="18">
        <v>0.5</v>
      </c>
      <c r="F45" s="19">
        <f t="shared" si="0"/>
        <v>0</v>
      </c>
      <c r="G45" s="19">
        <f t="shared" si="1"/>
        <v>0</v>
      </c>
      <c r="H45" s="14">
        <f t="shared" si="6"/>
        <v>99790.227807915988</v>
      </c>
      <c r="I45" s="14">
        <f t="shared" si="4"/>
        <v>0</v>
      </c>
      <c r="J45" s="14">
        <f t="shared" si="2"/>
        <v>99790.227807915988</v>
      </c>
      <c r="K45" s="14">
        <f t="shared" si="3"/>
        <v>4998576.298589536</v>
      </c>
      <c r="L45" s="21">
        <f t="shared" si="5"/>
        <v>50.090839638237782</v>
      </c>
    </row>
    <row r="46" spans="1:12" x14ac:dyDescent="0.2">
      <c r="A46" s="17">
        <v>37</v>
      </c>
      <c r="B46" s="5">
        <v>1</v>
      </c>
      <c r="C46" s="5">
        <v>1154</v>
      </c>
      <c r="D46" s="5">
        <v>1263</v>
      </c>
      <c r="E46" s="18">
        <v>0.5</v>
      </c>
      <c r="F46" s="19">
        <f t="shared" si="0"/>
        <v>8.2747207281754236E-4</v>
      </c>
      <c r="G46" s="19">
        <f t="shared" si="1"/>
        <v>8.271298593879239E-4</v>
      </c>
      <c r="H46" s="14">
        <f t="shared" si="6"/>
        <v>99790.227807915988</v>
      </c>
      <c r="I46" s="14">
        <f t="shared" si="4"/>
        <v>82.539477095050444</v>
      </c>
      <c r="J46" s="14">
        <f t="shared" si="2"/>
        <v>99748.958069368455</v>
      </c>
      <c r="K46" s="14">
        <f t="shared" si="3"/>
        <v>4898786.0707816202</v>
      </c>
      <c r="L46" s="21">
        <f t="shared" si="5"/>
        <v>49.090839638237782</v>
      </c>
    </row>
    <row r="47" spans="1:12" x14ac:dyDescent="0.2">
      <c r="A47" s="17">
        <v>38</v>
      </c>
      <c r="B47" s="5">
        <v>1</v>
      </c>
      <c r="C47" s="5">
        <v>1148</v>
      </c>
      <c r="D47" s="5">
        <v>1212</v>
      </c>
      <c r="E47" s="18">
        <v>0.5</v>
      </c>
      <c r="F47" s="19">
        <f t="shared" si="0"/>
        <v>8.4745762711864404E-4</v>
      </c>
      <c r="G47" s="19">
        <f t="shared" si="1"/>
        <v>8.4709868699703512E-4</v>
      </c>
      <c r="H47" s="14">
        <f t="shared" si="6"/>
        <v>99707.688330820936</v>
      </c>
      <c r="I47" s="14">
        <f t="shared" si="4"/>
        <v>84.462251868548009</v>
      </c>
      <c r="J47" s="14">
        <f t="shared" si="2"/>
        <v>99665.457204886654</v>
      </c>
      <c r="K47" s="14">
        <f t="shared" si="3"/>
        <v>4799037.112712252</v>
      </c>
      <c r="L47" s="21">
        <f t="shared" si="5"/>
        <v>48.131063843236326</v>
      </c>
    </row>
    <row r="48" spans="1:12" x14ac:dyDescent="0.2">
      <c r="A48" s="17">
        <v>39</v>
      </c>
      <c r="B48" s="5">
        <v>3</v>
      </c>
      <c r="C48" s="5">
        <v>1074</v>
      </c>
      <c r="D48" s="5">
        <v>1178</v>
      </c>
      <c r="E48" s="18">
        <v>0.5</v>
      </c>
      <c r="F48" s="19">
        <f t="shared" si="0"/>
        <v>2.6642984014209592E-3</v>
      </c>
      <c r="G48" s="19">
        <f t="shared" si="1"/>
        <v>2.6607538802660754E-3</v>
      </c>
      <c r="H48" s="14">
        <f t="shared" si="6"/>
        <v>99623.226078952386</v>
      </c>
      <c r="I48" s="14">
        <f t="shared" si="4"/>
        <v>265.07288535419701</v>
      </c>
      <c r="J48" s="14">
        <f t="shared" si="2"/>
        <v>99490.689636275289</v>
      </c>
      <c r="K48" s="14">
        <f t="shared" si="3"/>
        <v>4699371.6555073652</v>
      </c>
      <c r="L48" s="21">
        <f t="shared" si="5"/>
        <v>47.171446262772768</v>
      </c>
    </row>
    <row r="49" spans="1:12" x14ac:dyDescent="0.2">
      <c r="A49" s="17">
        <v>40</v>
      </c>
      <c r="B49" s="5">
        <v>0</v>
      </c>
      <c r="C49" s="5">
        <v>1069</v>
      </c>
      <c r="D49" s="5">
        <v>1119</v>
      </c>
      <c r="E49" s="18">
        <v>0.5</v>
      </c>
      <c r="F49" s="19">
        <f t="shared" si="0"/>
        <v>0</v>
      </c>
      <c r="G49" s="19">
        <f t="shared" si="1"/>
        <v>0</v>
      </c>
      <c r="H49" s="14">
        <f t="shared" si="6"/>
        <v>99358.153193598191</v>
      </c>
      <c r="I49" s="14">
        <f t="shared" si="4"/>
        <v>0</v>
      </c>
      <c r="J49" s="14">
        <f t="shared" si="2"/>
        <v>99358.153193598191</v>
      </c>
      <c r="K49" s="14">
        <f t="shared" si="3"/>
        <v>4599880.9658710901</v>
      </c>
      <c r="L49" s="21">
        <f t="shared" si="5"/>
        <v>46.295958791708578</v>
      </c>
    </row>
    <row r="50" spans="1:12" x14ac:dyDescent="0.2">
      <c r="A50" s="17">
        <v>41</v>
      </c>
      <c r="B50" s="5">
        <v>0</v>
      </c>
      <c r="C50" s="5">
        <v>1064</v>
      </c>
      <c r="D50" s="5">
        <v>1100</v>
      </c>
      <c r="E50" s="18">
        <v>0.5</v>
      </c>
      <c r="F50" s="19">
        <f t="shared" si="0"/>
        <v>0</v>
      </c>
      <c r="G50" s="19">
        <f t="shared" si="1"/>
        <v>0</v>
      </c>
      <c r="H50" s="14">
        <f t="shared" si="6"/>
        <v>99358.153193598191</v>
      </c>
      <c r="I50" s="14">
        <f t="shared" si="4"/>
        <v>0</v>
      </c>
      <c r="J50" s="14">
        <f t="shared" si="2"/>
        <v>99358.153193598191</v>
      </c>
      <c r="K50" s="14">
        <f t="shared" si="3"/>
        <v>4500522.8126774915</v>
      </c>
      <c r="L50" s="21">
        <f t="shared" si="5"/>
        <v>45.295958791708578</v>
      </c>
    </row>
    <row r="51" spans="1:12" x14ac:dyDescent="0.2">
      <c r="A51" s="17">
        <v>42</v>
      </c>
      <c r="B51" s="5">
        <v>0</v>
      </c>
      <c r="C51" s="5">
        <v>1071</v>
      </c>
      <c r="D51" s="5">
        <v>1092</v>
      </c>
      <c r="E51" s="18">
        <v>0.5</v>
      </c>
      <c r="F51" s="19">
        <f t="shared" si="0"/>
        <v>0</v>
      </c>
      <c r="G51" s="19">
        <f t="shared" si="1"/>
        <v>0</v>
      </c>
      <c r="H51" s="14">
        <f t="shared" si="6"/>
        <v>99358.153193598191</v>
      </c>
      <c r="I51" s="14">
        <f t="shared" si="4"/>
        <v>0</v>
      </c>
      <c r="J51" s="14">
        <f t="shared" si="2"/>
        <v>99358.153193598191</v>
      </c>
      <c r="K51" s="14">
        <f t="shared" si="3"/>
        <v>4401164.6594838928</v>
      </c>
      <c r="L51" s="21">
        <f t="shared" si="5"/>
        <v>44.295958791708571</v>
      </c>
    </row>
    <row r="52" spans="1:12" x14ac:dyDescent="0.2">
      <c r="A52" s="17">
        <v>43</v>
      </c>
      <c r="B52" s="5">
        <v>0</v>
      </c>
      <c r="C52" s="5">
        <v>912</v>
      </c>
      <c r="D52" s="5">
        <v>1093</v>
      </c>
      <c r="E52" s="18">
        <v>0.5</v>
      </c>
      <c r="F52" s="19">
        <f t="shared" si="0"/>
        <v>0</v>
      </c>
      <c r="G52" s="19">
        <f t="shared" si="1"/>
        <v>0</v>
      </c>
      <c r="H52" s="14">
        <f t="shared" si="6"/>
        <v>99358.153193598191</v>
      </c>
      <c r="I52" s="14">
        <f t="shared" si="4"/>
        <v>0</v>
      </c>
      <c r="J52" s="14">
        <f t="shared" si="2"/>
        <v>99358.153193598191</v>
      </c>
      <c r="K52" s="14">
        <f t="shared" si="3"/>
        <v>4301806.5062902942</v>
      </c>
      <c r="L52" s="21">
        <f t="shared" si="5"/>
        <v>43.295958791708564</v>
      </c>
    </row>
    <row r="53" spans="1:12" x14ac:dyDescent="0.2">
      <c r="A53" s="17">
        <v>44</v>
      </c>
      <c r="B53" s="5">
        <v>0</v>
      </c>
      <c r="C53" s="5">
        <v>867</v>
      </c>
      <c r="D53" s="5">
        <v>927</v>
      </c>
      <c r="E53" s="18">
        <v>0.5</v>
      </c>
      <c r="F53" s="19">
        <f t="shared" si="0"/>
        <v>0</v>
      </c>
      <c r="G53" s="19">
        <f t="shared" si="1"/>
        <v>0</v>
      </c>
      <c r="H53" s="14">
        <f t="shared" si="6"/>
        <v>99358.153193598191</v>
      </c>
      <c r="I53" s="14">
        <f t="shared" si="4"/>
        <v>0</v>
      </c>
      <c r="J53" s="14">
        <f t="shared" si="2"/>
        <v>99358.153193598191</v>
      </c>
      <c r="K53" s="14">
        <f t="shared" si="3"/>
        <v>4202448.3530966956</v>
      </c>
      <c r="L53" s="21">
        <f t="shared" si="5"/>
        <v>42.295958791708564</v>
      </c>
    </row>
    <row r="54" spans="1:12" x14ac:dyDescent="0.2">
      <c r="A54" s="17">
        <v>45</v>
      </c>
      <c r="B54" s="5">
        <v>3</v>
      </c>
      <c r="C54" s="5">
        <v>873</v>
      </c>
      <c r="D54" s="5">
        <v>881</v>
      </c>
      <c r="E54" s="18">
        <v>0.5</v>
      </c>
      <c r="F54" s="19">
        <f t="shared" si="0"/>
        <v>3.4207525655644243E-3</v>
      </c>
      <c r="G54" s="19">
        <f t="shared" si="1"/>
        <v>3.4149117814456461E-3</v>
      </c>
      <c r="H54" s="14">
        <f t="shared" si="6"/>
        <v>99358.153193598191</v>
      </c>
      <c r="I54" s="14">
        <f t="shared" si="4"/>
        <v>339.29932792349979</v>
      </c>
      <c r="J54" s="14">
        <f t="shared" si="2"/>
        <v>99188.503529636451</v>
      </c>
      <c r="K54" s="14">
        <f t="shared" si="3"/>
        <v>4103090.1999030975</v>
      </c>
      <c r="L54" s="21">
        <f t="shared" si="5"/>
        <v>41.295958791708564</v>
      </c>
    </row>
    <row r="55" spans="1:12" x14ac:dyDescent="0.2">
      <c r="A55" s="17">
        <v>46</v>
      </c>
      <c r="B55" s="5">
        <v>0</v>
      </c>
      <c r="C55" s="5">
        <v>815</v>
      </c>
      <c r="D55" s="5">
        <v>890</v>
      </c>
      <c r="E55" s="18">
        <v>0.5</v>
      </c>
      <c r="F55" s="19">
        <f t="shared" si="0"/>
        <v>0</v>
      </c>
      <c r="G55" s="19">
        <f t="shared" si="1"/>
        <v>0</v>
      </c>
      <c r="H55" s="14">
        <f t="shared" si="6"/>
        <v>99018.853865674697</v>
      </c>
      <c r="I55" s="14">
        <f t="shared" si="4"/>
        <v>0</v>
      </c>
      <c r="J55" s="14">
        <f t="shared" si="2"/>
        <v>99018.853865674697</v>
      </c>
      <c r="K55" s="14">
        <f t="shared" si="3"/>
        <v>4003901.6963734608</v>
      </c>
      <c r="L55" s="21">
        <f t="shared" si="5"/>
        <v>40.435750769292937</v>
      </c>
    </row>
    <row r="56" spans="1:12" x14ac:dyDescent="0.2">
      <c r="A56" s="17">
        <v>47</v>
      </c>
      <c r="B56" s="5">
        <v>1</v>
      </c>
      <c r="C56" s="5">
        <v>785</v>
      </c>
      <c r="D56" s="5">
        <v>849</v>
      </c>
      <c r="E56" s="18">
        <v>0.5</v>
      </c>
      <c r="F56" s="19">
        <f t="shared" si="0"/>
        <v>1.2239902080783353E-3</v>
      </c>
      <c r="G56" s="19">
        <f t="shared" si="1"/>
        <v>1.2232415902140672E-3</v>
      </c>
      <c r="H56" s="14">
        <f t="shared" si="6"/>
        <v>99018.853865674697</v>
      </c>
      <c r="I56" s="14">
        <f t="shared" si="4"/>
        <v>121.12398026382225</v>
      </c>
      <c r="J56" s="14">
        <f t="shared" si="2"/>
        <v>98958.291875542796</v>
      </c>
      <c r="K56" s="14">
        <f t="shared" si="3"/>
        <v>3904882.8425077861</v>
      </c>
      <c r="L56" s="21">
        <f t="shared" si="5"/>
        <v>39.435750769292937</v>
      </c>
    </row>
    <row r="57" spans="1:12" x14ac:dyDescent="0.2">
      <c r="A57" s="17">
        <v>48</v>
      </c>
      <c r="B57" s="5">
        <v>3</v>
      </c>
      <c r="C57" s="5">
        <v>778</v>
      </c>
      <c r="D57" s="5">
        <v>808</v>
      </c>
      <c r="E57" s="18">
        <v>0.5</v>
      </c>
      <c r="F57" s="19">
        <f t="shared" si="0"/>
        <v>3.7831021437578815E-3</v>
      </c>
      <c r="G57" s="19">
        <f t="shared" si="1"/>
        <v>3.775959723096287E-3</v>
      </c>
      <c r="H57" s="14">
        <f t="shared" si="6"/>
        <v>98897.729885410881</v>
      </c>
      <c r="I57" s="14">
        <f t="shared" si="4"/>
        <v>373.43384475296745</v>
      </c>
      <c r="J57" s="14">
        <f t="shared" si="2"/>
        <v>98711.012963034387</v>
      </c>
      <c r="K57" s="14">
        <f t="shared" si="3"/>
        <v>3805924.5506322435</v>
      </c>
      <c r="L57" s="21">
        <f t="shared" si="5"/>
        <v>38.483436930676028</v>
      </c>
    </row>
    <row r="58" spans="1:12" x14ac:dyDescent="0.2">
      <c r="A58" s="17">
        <v>49</v>
      </c>
      <c r="B58" s="5">
        <v>0</v>
      </c>
      <c r="C58" s="5">
        <v>704</v>
      </c>
      <c r="D58" s="5">
        <v>792</v>
      </c>
      <c r="E58" s="18">
        <v>0.5</v>
      </c>
      <c r="F58" s="19">
        <f t="shared" si="0"/>
        <v>0</v>
      </c>
      <c r="G58" s="19">
        <f t="shared" si="1"/>
        <v>0</v>
      </c>
      <c r="H58" s="14">
        <f t="shared" si="6"/>
        <v>98524.296040657908</v>
      </c>
      <c r="I58" s="14">
        <f t="shared" si="4"/>
        <v>0</v>
      </c>
      <c r="J58" s="14">
        <f t="shared" si="2"/>
        <v>98524.296040657908</v>
      </c>
      <c r="K58" s="14">
        <f t="shared" si="3"/>
        <v>3707213.5376692093</v>
      </c>
      <c r="L58" s="21">
        <f t="shared" si="5"/>
        <v>37.62740447431726</v>
      </c>
    </row>
    <row r="59" spans="1:12" x14ac:dyDescent="0.2">
      <c r="A59" s="17">
        <v>50</v>
      </c>
      <c r="B59" s="5">
        <v>1</v>
      </c>
      <c r="C59" s="5">
        <v>660</v>
      </c>
      <c r="D59" s="5">
        <v>718</v>
      </c>
      <c r="E59" s="18">
        <v>0.5</v>
      </c>
      <c r="F59" s="19">
        <f t="shared" si="0"/>
        <v>1.4513788098693759E-3</v>
      </c>
      <c r="G59" s="19">
        <f t="shared" si="1"/>
        <v>1.4503263234227699E-3</v>
      </c>
      <c r="H59" s="14">
        <f t="shared" si="6"/>
        <v>98524.296040657908</v>
      </c>
      <c r="I59" s="14">
        <f t="shared" si="4"/>
        <v>142.89238004446395</v>
      </c>
      <c r="J59" s="14">
        <f t="shared" si="2"/>
        <v>98452.849850635685</v>
      </c>
      <c r="K59" s="14">
        <f t="shared" si="3"/>
        <v>3608689.2416285514</v>
      </c>
      <c r="L59" s="21">
        <f t="shared" si="5"/>
        <v>36.62740447431726</v>
      </c>
    </row>
    <row r="60" spans="1:12" x14ac:dyDescent="0.2">
      <c r="A60" s="17">
        <v>51</v>
      </c>
      <c r="B60" s="5">
        <v>0</v>
      </c>
      <c r="C60" s="5">
        <v>646</v>
      </c>
      <c r="D60" s="5">
        <v>672</v>
      </c>
      <c r="E60" s="18">
        <v>0.5</v>
      </c>
      <c r="F60" s="19">
        <f t="shared" si="0"/>
        <v>0</v>
      </c>
      <c r="G60" s="19">
        <f t="shared" si="1"/>
        <v>0</v>
      </c>
      <c r="H60" s="14">
        <f t="shared" si="6"/>
        <v>98381.403660613447</v>
      </c>
      <c r="I60" s="14">
        <f t="shared" si="4"/>
        <v>0</v>
      </c>
      <c r="J60" s="14">
        <f t="shared" si="2"/>
        <v>98381.403660613447</v>
      </c>
      <c r="K60" s="14">
        <f t="shared" si="3"/>
        <v>3510236.3917779159</v>
      </c>
      <c r="L60" s="21">
        <f t="shared" si="5"/>
        <v>35.679877102457148</v>
      </c>
    </row>
    <row r="61" spans="1:12" x14ac:dyDescent="0.2">
      <c r="A61" s="17">
        <v>52</v>
      </c>
      <c r="B61" s="5">
        <v>2</v>
      </c>
      <c r="C61" s="5">
        <v>633</v>
      </c>
      <c r="D61" s="5">
        <v>653</v>
      </c>
      <c r="E61" s="18">
        <v>0.5</v>
      </c>
      <c r="F61" s="19">
        <f t="shared" si="0"/>
        <v>3.1104199066874028E-3</v>
      </c>
      <c r="G61" s="19">
        <f t="shared" si="1"/>
        <v>3.105590062111801E-3</v>
      </c>
      <c r="H61" s="14">
        <f t="shared" si="6"/>
        <v>98381.403660613447</v>
      </c>
      <c r="I61" s="14">
        <f t="shared" si="4"/>
        <v>305.53230950501069</v>
      </c>
      <c r="J61" s="14">
        <f t="shared" si="2"/>
        <v>98228.637505860941</v>
      </c>
      <c r="K61" s="14">
        <f t="shared" si="3"/>
        <v>3411854.9881173023</v>
      </c>
      <c r="L61" s="21">
        <f t="shared" si="5"/>
        <v>34.679877102457148</v>
      </c>
    </row>
    <row r="62" spans="1:12" x14ac:dyDescent="0.2">
      <c r="A62" s="17">
        <v>53</v>
      </c>
      <c r="B62" s="5">
        <v>1</v>
      </c>
      <c r="C62" s="5">
        <v>534</v>
      </c>
      <c r="D62" s="5">
        <v>643</v>
      </c>
      <c r="E62" s="18">
        <v>0.5</v>
      </c>
      <c r="F62" s="19">
        <f t="shared" si="0"/>
        <v>1.6992353440951572E-3</v>
      </c>
      <c r="G62" s="19">
        <f t="shared" si="1"/>
        <v>1.697792869269949E-3</v>
      </c>
      <c r="H62" s="14">
        <f t="shared" si="6"/>
        <v>98075.871351108435</v>
      </c>
      <c r="I62" s="14">
        <f t="shared" si="4"/>
        <v>166.5125150273488</v>
      </c>
      <c r="J62" s="14">
        <f t="shared" si="2"/>
        <v>97992.615093594752</v>
      </c>
      <c r="K62" s="14">
        <f t="shared" si="3"/>
        <v>3313626.3506114413</v>
      </c>
      <c r="L62" s="21">
        <f t="shared" si="5"/>
        <v>33.786356470377576</v>
      </c>
    </row>
    <row r="63" spans="1:12" x14ac:dyDescent="0.2">
      <c r="A63" s="17">
        <v>54</v>
      </c>
      <c r="B63" s="5">
        <v>1</v>
      </c>
      <c r="C63" s="5">
        <v>521</v>
      </c>
      <c r="D63" s="5">
        <v>553</v>
      </c>
      <c r="E63" s="18">
        <v>0.5</v>
      </c>
      <c r="F63" s="19">
        <f t="shared" si="0"/>
        <v>1.8621973929236499E-3</v>
      </c>
      <c r="G63" s="19">
        <f t="shared" si="1"/>
        <v>1.8604651162790697E-3</v>
      </c>
      <c r="H63" s="14">
        <f t="shared" si="6"/>
        <v>97909.358836081083</v>
      </c>
      <c r="I63" s="14">
        <f t="shared" si="4"/>
        <v>182.15694667177874</v>
      </c>
      <c r="J63" s="14">
        <f t="shared" si="2"/>
        <v>97818.280362745194</v>
      </c>
      <c r="K63" s="14">
        <f t="shared" si="3"/>
        <v>3215633.7355178464</v>
      </c>
      <c r="L63" s="21">
        <f t="shared" si="5"/>
        <v>32.842965920157134</v>
      </c>
    </row>
    <row r="64" spans="1:12" x14ac:dyDescent="0.2">
      <c r="A64" s="17">
        <v>55</v>
      </c>
      <c r="B64" s="5">
        <v>1</v>
      </c>
      <c r="C64" s="5">
        <v>509</v>
      </c>
      <c r="D64" s="5">
        <v>539</v>
      </c>
      <c r="E64" s="18">
        <v>0.5</v>
      </c>
      <c r="F64" s="19">
        <f t="shared" si="0"/>
        <v>1.9083969465648854E-3</v>
      </c>
      <c r="G64" s="19">
        <f t="shared" si="1"/>
        <v>1.9065776930409916E-3</v>
      </c>
      <c r="H64" s="14">
        <f t="shared" si="6"/>
        <v>97727.201889409305</v>
      </c>
      <c r="I64" s="14">
        <f t="shared" si="4"/>
        <v>186.32450312566124</v>
      </c>
      <c r="J64" s="14">
        <f t="shared" si="2"/>
        <v>97634.039637846465</v>
      </c>
      <c r="K64" s="14">
        <f t="shared" si="3"/>
        <v>3117815.4551551011</v>
      </c>
      <c r="L64" s="21">
        <f t="shared" si="5"/>
        <v>31.903251038368047</v>
      </c>
    </row>
    <row r="65" spans="1:12" x14ac:dyDescent="0.2">
      <c r="A65" s="17">
        <v>56</v>
      </c>
      <c r="B65" s="5">
        <v>1</v>
      </c>
      <c r="C65" s="5">
        <v>481</v>
      </c>
      <c r="D65" s="5">
        <v>518</v>
      </c>
      <c r="E65" s="18">
        <v>0.5</v>
      </c>
      <c r="F65" s="19">
        <f t="shared" si="0"/>
        <v>2.002002002002002E-3</v>
      </c>
      <c r="G65" s="19">
        <f t="shared" si="1"/>
        <v>1.9999999999999996E-3</v>
      </c>
      <c r="H65" s="14">
        <f t="shared" si="6"/>
        <v>97540.877386283639</v>
      </c>
      <c r="I65" s="14">
        <f t="shared" si="4"/>
        <v>195.08175477256725</v>
      </c>
      <c r="J65" s="14">
        <f t="shared" si="2"/>
        <v>97443.336508897366</v>
      </c>
      <c r="K65" s="14">
        <f t="shared" si="3"/>
        <v>3020181.4155172547</v>
      </c>
      <c r="L65" s="21">
        <f t="shared" si="5"/>
        <v>30.963238146368752</v>
      </c>
    </row>
    <row r="66" spans="1:12" x14ac:dyDescent="0.2">
      <c r="A66" s="17">
        <v>57</v>
      </c>
      <c r="B66" s="5">
        <v>0</v>
      </c>
      <c r="C66" s="5">
        <v>446</v>
      </c>
      <c r="D66" s="5">
        <v>490</v>
      </c>
      <c r="E66" s="18">
        <v>0.5</v>
      </c>
      <c r="F66" s="19">
        <f t="shared" si="0"/>
        <v>0</v>
      </c>
      <c r="G66" s="19">
        <f t="shared" si="1"/>
        <v>0</v>
      </c>
      <c r="H66" s="14">
        <f t="shared" si="6"/>
        <v>97345.795631511079</v>
      </c>
      <c r="I66" s="14">
        <f t="shared" si="4"/>
        <v>0</v>
      </c>
      <c r="J66" s="14">
        <f t="shared" si="2"/>
        <v>97345.795631511079</v>
      </c>
      <c r="K66" s="14">
        <f t="shared" si="3"/>
        <v>2922738.0790083571</v>
      </c>
      <c r="L66" s="21">
        <f t="shared" si="5"/>
        <v>30.024286719808362</v>
      </c>
    </row>
    <row r="67" spans="1:12" x14ac:dyDescent="0.2">
      <c r="A67" s="17">
        <v>58</v>
      </c>
      <c r="B67" s="5">
        <v>1</v>
      </c>
      <c r="C67" s="5">
        <v>430</v>
      </c>
      <c r="D67" s="5">
        <v>455</v>
      </c>
      <c r="E67" s="18">
        <v>0.5</v>
      </c>
      <c r="F67" s="19">
        <f t="shared" si="0"/>
        <v>2.2598870056497176E-3</v>
      </c>
      <c r="G67" s="19">
        <f t="shared" si="1"/>
        <v>2.257336343115124E-3</v>
      </c>
      <c r="H67" s="14">
        <f t="shared" si="6"/>
        <v>97345.795631511079</v>
      </c>
      <c r="I67" s="14">
        <f t="shared" si="4"/>
        <v>219.74220232846741</v>
      </c>
      <c r="J67" s="14">
        <f t="shared" si="2"/>
        <v>97235.924530346834</v>
      </c>
      <c r="K67" s="14">
        <f t="shared" si="3"/>
        <v>2825392.283376846</v>
      </c>
      <c r="L67" s="21">
        <f t="shared" si="5"/>
        <v>29.024286719808362</v>
      </c>
    </row>
    <row r="68" spans="1:12" x14ac:dyDescent="0.2">
      <c r="A68" s="17">
        <v>59</v>
      </c>
      <c r="B68" s="5">
        <v>0</v>
      </c>
      <c r="C68" s="5">
        <v>423</v>
      </c>
      <c r="D68" s="5">
        <v>435</v>
      </c>
      <c r="E68" s="18">
        <v>0.5</v>
      </c>
      <c r="F68" s="19">
        <f t="shared" si="0"/>
        <v>0</v>
      </c>
      <c r="G68" s="19">
        <f t="shared" si="1"/>
        <v>0</v>
      </c>
      <c r="H68" s="14">
        <f t="shared" si="6"/>
        <v>97126.053429182604</v>
      </c>
      <c r="I68" s="14">
        <f t="shared" si="4"/>
        <v>0</v>
      </c>
      <c r="J68" s="14">
        <f t="shared" si="2"/>
        <v>97126.053429182604</v>
      </c>
      <c r="K68" s="14">
        <f t="shared" si="3"/>
        <v>2728156.3588464991</v>
      </c>
      <c r="L68" s="21">
        <f t="shared" si="5"/>
        <v>28.088821305147299</v>
      </c>
    </row>
    <row r="69" spans="1:12" x14ac:dyDescent="0.2">
      <c r="A69" s="17">
        <v>60</v>
      </c>
      <c r="B69" s="5">
        <v>0</v>
      </c>
      <c r="C69" s="5">
        <v>435</v>
      </c>
      <c r="D69" s="5">
        <v>420</v>
      </c>
      <c r="E69" s="18">
        <v>0.5</v>
      </c>
      <c r="F69" s="19">
        <f t="shared" si="0"/>
        <v>0</v>
      </c>
      <c r="G69" s="19">
        <f t="shared" si="1"/>
        <v>0</v>
      </c>
      <c r="H69" s="14">
        <f t="shared" si="6"/>
        <v>97126.053429182604</v>
      </c>
      <c r="I69" s="14">
        <f t="shared" si="4"/>
        <v>0</v>
      </c>
      <c r="J69" s="14">
        <f t="shared" si="2"/>
        <v>97126.053429182604</v>
      </c>
      <c r="K69" s="14">
        <f t="shared" si="3"/>
        <v>2631030.3054173165</v>
      </c>
      <c r="L69" s="21">
        <f t="shared" si="5"/>
        <v>27.088821305147299</v>
      </c>
    </row>
    <row r="70" spans="1:12" x14ac:dyDescent="0.2">
      <c r="A70" s="17">
        <v>61</v>
      </c>
      <c r="B70" s="5">
        <v>1</v>
      </c>
      <c r="C70" s="5">
        <v>406</v>
      </c>
      <c r="D70" s="5">
        <v>439</v>
      </c>
      <c r="E70" s="18">
        <v>0.5</v>
      </c>
      <c r="F70" s="19">
        <f t="shared" si="0"/>
        <v>2.3668639053254438E-3</v>
      </c>
      <c r="G70" s="19">
        <f t="shared" si="1"/>
        <v>2.3640661938534278E-3</v>
      </c>
      <c r="H70" s="14">
        <f t="shared" si="6"/>
        <v>97126.053429182604</v>
      </c>
      <c r="I70" s="14">
        <f t="shared" si="4"/>
        <v>229.61241945433238</v>
      </c>
      <c r="J70" s="14">
        <f t="shared" si="2"/>
        <v>97011.247219455428</v>
      </c>
      <c r="K70" s="14">
        <f t="shared" si="3"/>
        <v>2533904.2519881339</v>
      </c>
      <c r="L70" s="21">
        <f t="shared" si="5"/>
        <v>26.088821305147299</v>
      </c>
    </row>
    <row r="71" spans="1:12" x14ac:dyDescent="0.2">
      <c r="A71" s="17">
        <v>62</v>
      </c>
      <c r="B71" s="5">
        <v>0</v>
      </c>
      <c r="C71" s="5">
        <v>374</v>
      </c>
      <c r="D71" s="5">
        <v>414</v>
      </c>
      <c r="E71" s="18">
        <v>0.5</v>
      </c>
      <c r="F71" s="19">
        <f t="shared" si="0"/>
        <v>0</v>
      </c>
      <c r="G71" s="19">
        <f t="shared" si="1"/>
        <v>0</v>
      </c>
      <c r="H71" s="14">
        <f t="shared" si="6"/>
        <v>96896.441009728267</v>
      </c>
      <c r="I71" s="14">
        <f t="shared" si="4"/>
        <v>0</v>
      </c>
      <c r="J71" s="14">
        <f t="shared" si="2"/>
        <v>96896.441009728267</v>
      </c>
      <c r="K71" s="14">
        <f t="shared" si="3"/>
        <v>2436893.0047686785</v>
      </c>
      <c r="L71" s="21">
        <f t="shared" si="5"/>
        <v>25.149458322458074</v>
      </c>
    </row>
    <row r="72" spans="1:12" x14ac:dyDescent="0.2">
      <c r="A72" s="17">
        <v>63</v>
      </c>
      <c r="B72" s="5">
        <v>0</v>
      </c>
      <c r="C72" s="5">
        <v>313</v>
      </c>
      <c r="D72" s="5">
        <v>392</v>
      </c>
      <c r="E72" s="18">
        <v>0.5</v>
      </c>
      <c r="F72" s="19">
        <f t="shared" si="0"/>
        <v>0</v>
      </c>
      <c r="G72" s="19">
        <f t="shared" si="1"/>
        <v>0</v>
      </c>
      <c r="H72" s="14">
        <f t="shared" si="6"/>
        <v>96896.441009728267</v>
      </c>
      <c r="I72" s="14">
        <f t="shared" si="4"/>
        <v>0</v>
      </c>
      <c r="J72" s="14">
        <f t="shared" si="2"/>
        <v>96896.441009728267</v>
      </c>
      <c r="K72" s="14">
        <f t="shared" si="3"/>
        <v>2339996.5637589502</v>
      </c>
      <c r="L72" s="21">
        <f t="shared" si="5"/>
        <v>24.149458322458074</v>
      </c>
    </row>
    <row r="73" spans="1:12" x14ac:dyDescent="0.2">
      <c r="A73" s="17">
        <v>64</v>
      </c>
      <c r="B73" s="5">
        <v>1</v>
      </c>
      <c r="C73" s="5">
        <v>339</v>
      </c>
      <c r="D73" s="5">
        <v>325</v>
      </c>
      <c r="E73" s="18">
        <v>0.5</v>
      </c>
      <c r="F73" s="19">
        <f t="shared" ref="F73:F109" si="7">B73/((C73+D73)/2)</f>
        <v>3.0120481927710845E-3</v>
      </c>
      <c r="G73" s="19">
        <f t="shared" ref="G73:G108" si="8">F73/((1+(1-E73)*F73))</f>
        <v>3.0075187969924814E-3</v>
      </c>
      <c r="H73" s="14">
        <f t="shared" si="6"/>
        <v>96896.441009728267</v>
      </c>
      <c r="I73" s="14">
        <f t="shared" si="4"/>
        <v>291.41786769843088</v>
      </c>
      <c r="J73" s="14">
        <f t="shared" ref="J73:J108" si="9">H74+I73*E73</f>
        <v>96750.732075879059</v>
      </c>
      <c r="K73" s="14">
        <f t="shared" ref="K73:K97" si="10">K74+J73</f>
        <v>2243100.122749222</v>
      </c>
      <c r="L73" s="21">
        <f t="shared" si="5"/>
        <v>23.149458322458074</v>
      </c>
    </row>
    <row r="74" spans="1:12" x14ac:dyDescent="0.2">
      <c r="A74" s="17">
        <v>65</v>
      </c>
      <c r="B74" s="5">
        <v>2</v>
      </c>
      <c r="C74" s="5">
        <v>343</v>
      </c>
      <c r="D74" s="5">
        <v>353</v>
      </c>
      <c r="E74" s="18">
        <v>0.5</v>
      </c>
      <c r="F74" s="19">
        <f t="shared" si="7"/>
        <v>5.7471264367816091E-3</v>
      </c>
      <c r="G74" s="19">
        <f t="shared" si="8"/>
        <v>5.7306590257879663E-3</v>
      </c>
      <c r="H74" s="14">
        <f t="shared" si="6"/>
        <v>96605.023142029837</v>
      </c>
      <c r="I74" s="14">
        <f t="shared" ref="I74:I108" si="11">H74*G74</f>
        <v>553.61044780532859</v>
      </c>
      <c r="J74" s="14">
        <f t="shared" si="9"/>
        <v>96328.217918127164</v>
      </c>
      <c r="K74" s="14">
        <f t="shared" si="10"/>
        <v>2146349.3906733431</v>
      </c>
      <c r="L74" s="21">
        <f t="shared" ref="L74:L108" si="12">K74/H74</f>
        <v>22.217782480293547</v>
      </c>
    </row>
    <row r="75" spans="1:12" x14ac:dyDescent="0.2">
      <c r="A75" s="17">
        <v>66</v>
      </c>
      <c r="B75" s="5">
        <v>0</v>
      </c>
      <c r="C75" s="5">
        <v>333</v>
      </c>
      <c r="D75" s="5">
        <v>343</v>
      </c>
      <c r="E75" s="18">
        <v>0.5</v>
      </c>
      <c r="F75" s="19">
        <f t="shared" si="7"/>
        <v>0</v>
      </c>
      <c r="G75" s="19">
        <f t="shared" si="8"/>
        <v>0</v>
      </c>
      <c r="H75" s="14">
        <f t="shared" ref="H75:H108" si="13">H74-I74</f>
        <v>96051.412694224506</v>
      </c>
      <c r="I75" s="14">
        <f t="shared" si="11"/>
        <v>0</v>
      </c>
      <c r="J75" s="14">
        <f t="shared" si="9"/>
        <v>96051.412694224506</v>
      </c>
      <c r="K75" s="14">
        <f t="shared" si="10"/>
        <v>2050021.1727552158</v>
      </c>
      <c r="L75" s="21">
        <f t="shared" si="12"/>
        <v>21.342957019084864</v>
      </c>
    </row>
    <row r="76" spans="1:12" x14ac:dyDescent="0.2">
      <c r="A76" s="17">
        <v>67</v>
      </c>
      <c r="B76" s="5">
        <v>3</v>
      </c>
      <c r="C76" s="5">
        <v>261</v>
      </c>
      <c r="D76" s="5">
        <v>334</v>
      </c>
      <c r="E76" s="18">
        <v>0.5</v>
      </c>
      <c r="F76" s="19">
        <f t="shared" si="7"/>
        <v>1.0084033613445379E-2</v>
      </c>
      <c r="G76" s="19">
        <f t="shared" si="8"/>
        <v>1.0033444816053512E-2</v>
      </c>
      <c r="H76" s="14">
        <f t="shared" si="13"/>
        <v>96051.412694224506</v>
      </c>
      <c r="I76" s="14">
        <f t="shared" si="11"/>
        <v>963.72654877148341</v>
      </c>
      <c r="J76" s="14">
        <f t="shared" si="9"/>
        <v>95569.549419838761</v>
      </c>
      <c r="K76" s="14">
        <f t="shared" si="10"/>
        <v>1953969.7600609914</v>
      </c>
      <c r="L76" s="21">
        <f t="shared" si="12"/>
        <v>20.342957019084864</v>
      </c>
    </row>
    <row r="77" spans="1:12" x14ac:dyDescent="0.2">
      <c r="A77" s="17">
        <v>68</v>
      </c>
      <c r="B77" s="5">
        <v>2</v>
      </c>
      <c r="C77" s="5">
        <v>213</v>
      </c>
      <c r="D77" s="5">
        <v>265</v>
      </c>
      <c r="E77" s="18">
        <v>0.5</v>
      </c>
      <c r="F77" s="19">
        <f t="shared" si="7"/>
        <v>8.368200836820083E-3</v>
      </c>
      <c r="G77" s="19">
        <f t="shared" si="8"/>
        <v>8.3333333333333332E-3</v>
      </c>
      <c r="H77" s="14">
        <f t="shared" si="13"/>
        <v>95087.686145453015</v>
      </c>
      <c r="I77" s="14">
        <f t="shared" si="11"/>
        <v>792.39738454544181</v>
      </c>
      <c r="J77" s="14">
        <f t="shared" si="9"/>
        <v>94691.487453180293</v>
      </c>
      <c r="K77" s="14">
        <f t="shared" si="10"/>
        <v>1858400.2106411527</v>
      </c>
      <c r="L77" s="21">
        <f t="shared" si="12"/>
        <v>19.544068069953969</v>
      </c>
    </row>
    <row r="78" spans="1:12" x14ac:dyDescent="0.2">
      <c r="A78" s="17">
        <v>69</v>
      </c>
      <c r="B78" s="5">
        <v>1</v>
      </c>
      <c r="C78" s="5">
        <v>295</v>
      </c>
      <c r="D78" s="5">
        <v>212</v>
      </c>
      <c r="E78" s="18">
        <v>0.5</v>
      </c>
      <c r="F78" s="19">
        <f t="shared" si="7"/>
        <v>3.9447731755424065E-3</v>
      </c>
      <c r="G78" s="19">
        <f t="shared" si="8"/>
        <v>3.937007874015748E-3</v>
      </c>
      <c r="H78" s="14">
        <f t="shared" si="13"/>
        <v>94295.28876090757</v>
      </c>
      <c r="I78" s="14">
        <f t="shared" si="11"/>
        <v>371.24129433428175</v>
      </c>
      <c r="J78" s="14">
        <f t="shared" si="9"/>
        <v>94109.668113740438</v>
      </c>
      <c r="K78" s="14">
        <f t="shared" si="10"/>
        <v>1763708.7231879723</v>
      </c>
      <c r="L78" s="21">
        <f t="shared" si="12"/>
        <v>18.704102255415766</v>
      </c>
    </row>
    <row r="79" spans="1:12" x14ac:dyDescent="0.2">
      <c r="A79" s="17">
        <v>70</v>
      </c>
      <c r="B79" s="5">
        <v>2</v>
      </c>
      <c r="C79" s="5">
        <v>170</v>
      </c>
      <c r="D79" s="5">
        <v>303</v>
      </c>
      <c r="E79" s="18">
        <v>0.5</v>
      </c>
      <c r="F79" s="19">
        <f t="shared" si="7"/>
        <v>8.4566596194503175E-3</v>
      </c>
      <c r="G79" s="19">
        <f t="shared" si="8"/>
        <v>8.4210526315789472E-3</v>
      </c>
      <c r="H79" s="14">
        <f t="shared" si="13"/>
        <v>93924.047466573291</v>
      </c>
      <c r="I79" s="14">
        <f t="shared" si="11"/>
        <v>790.93934708693291</v>
      </c>
      <c r="J79" s="14">
        <f t="shared" si="9"/>
        <v>93528.577793029821</v>
      </c>
      <c r="K79" s="14">
        <f t="shared" si="10"/>
        <v>1669599.0550742319</v>
      </c>
      <c r="L79" s="21">
        <f t="shared" si="12"/>
        <v>17.776055228757333</v>
      </c>
    </row>
    <row r="80" spans="1:12" x14ac:dyDescent="0.2">
      <c r="A80" s="17">
        <v>71</v>
      </c>
      <c r="B80" s="5">
        <v>4</v>
      </c>
      <c r="C80" s="5">
        <v>208</v>
      </c>
      <c r="D80" s="5">
        <v>174</v>
      </c>
      <c r="E80" s="18">
        <v>0.5</v>
      </c>
      <c r="F80" s="19">
        <f t="shared" si="7"/>
        <v>2.0942408376963352E-2</v>
      </c>
      <c r="G80" s="19">
        <f t="shared" si="8"/>
        <v>2.0725388601036274E-2</v>
      </c>
      <c r="H80" s="14">
        <f t="shared" si="13"/>
        <v>93133.108119486351</v>
      </c>
      <c r="I80" s="14">
        <f t="shared" si="11"/>
        <v>1930.2198573986811</v>
      </c>
      <c r="J80" s="14">
        <f t="shared" si="9"/>
        <v>92167.99819078701</v>
      </c>
      <c r="K80" s="14">
        <f t="shared" si="10"/>
        <v>1576070.4772812021</v>
      </c>
      <c r="L80" s="21">
        <f t="shared" si="12"/>
        <v>16.922773319872043</v>
      </c>
    </row>
    <row r="81" spans="1:12" x14ac:dyDescent="0.2">
      <c r="A81" s="17">
        <v>72</v>
      </c>
      <c r="B81" s="5">
        <v>4</v>
      </c>
      <c r="C81" s="5">
        <v>229</v>
      </c>
      <c r="D81" s="5">
        <v>202</v>
      </c>
      <c r="E81" s="18">
        <v>0.5</v>
      </c>
      <c r="F81" s="19">
        <f t="shared" si="7"/>
        <v>1.8561484918793503E-2</v>
      </c>
      <c r="G81" s="19">
        <f t="shared" si="8"/>
        <v>1.8390804597701149E-2</v>
      </c>
      <c r="H81" s="14">
        <f t="shared" si="13"/>
        <v>91202.888262087668</v>
      </c>
      <c r="I81" s="14">
        <f t="shared" si="11"/>
        <v>1677.2944967740261</v>
      </c>
      <c r="J81" s="14">
        <f t="shared" si="9"/>
        <v>90364.241013700652</v>
      </c>
      <c r="K81" s="14">
        <f t="shared" si="10"/>
        <v>1483902.4790904152</v>
      </c>
      <c r="L81" s="21">
        <f t="shared" si="12"/>
        <v>16.270345241985741</v>
      </c>
    </row>
    <row r="82" spans="1:12" x14ac:dyDescent="0.2">
      <c r="A82" s="17">
        <v>73</v>
      </c>
      <c r="B82" s="5">
        <v>2</v>
      </c>
      <c r="C82" s="5">
        <v>256</v>
      </c>
      <c r="D82" s="5">
        <v>226</v>
      </c>
      <c r="E82" s="18">
        <v>0.5</v>
      </c>
      <c r="F82" s="19">
        <f t="shared" si="7"/>
        <v>8.2987551867219917E-3</v>
      </c>
      <c r="G82" s="19">
        <f t="shared" si="8"/>
        <v>8.2644628099173556E-3</v>
      </c>
      <c r="H82" s="14">
        <f t="shared" si="13"/>
        <v>89525.593765313635</v>
      </c>
      <c r="I82" s="14">
        <f t="shared" si="11"/>
        <v>739.88094020920357</v>
      </c>
      <c r="J82" s="14">
        <f t="shared" si="9"/>
        <v>89155.653295209035</v>
      </c>
      <c r="K82" s="14">
        <f t="shared" si="10"/>
        <v>1393538.2380767146</v>
      </c>
      <c r="L82" s="21">
        <f t="shared" si="12"/>
        <v>15.565808384692735</v>
      </c>
    </row>
    <row r="83" spans="1:12" x14ac:dyDescent="0.2">
      <c r="A83" s="17">
        <v>74</v>
      </c>
      <c r="B83" s="5">
        <v>4</v>
      </c>
      <c r="C83" s="5">
        <v>215</v>
      </c>
      <c r="D83" s="5">
        <v>263</v>
      </c>
      <c r="E83" s="18">
        <v>0.5</v>
      </c>
      <c r="F83" s="19">
        <f t="shared" si="7"/>
        <v>1.6736401673640166E-2</v>
      </c>
      <c r="G83" s="19">
        <f t="shared" si="8"/>
        <v>1.6597510373443983E-2</v>
      </c>
      <c r="H83" s="14">
        <f t="shared" si="13"/>
        <v>88785.712825104434</v>
      </c>
      <c r="I83" s="14">
        <f t="shared" si="11"/>
        <v>1473.6217896282894</v>
      </c>
      <c r="J83" s="14">
        <f t="shared" si="9"/>
        <v>88048.901930290289</v>
      </c>
      <c r="K83" s="14">
        <f t="shared" si="10"/>
        <v>1304382.5847815056</v>
      </c>
      <c r="L83" s="21">
        <f t="shared" si="12"/>
        <v>14.691356787898508</v>
      </c>
    </row>
    <row r="84" spans="1:12" x14ac:dyDescent="0.2">
      <c r="A84" s="17">
        <v>75</v>
      </c>
      <c r="B84" s="5">
        <v>8</v>
      </c>
      <c r="C84" s="5">
        <v>243</v>
      </c>
      <c r="D84" s="5">
        <v>218</v>
      </c>
      <c r="E84" s="18">
        <v>0.5</v>
      </c>
      <c r="F84" s="19">
        <f t="shared" si="7"/>
        <v>3.4707158351409979E-2</v>
      </c>
      <c r="G84" s="19">
        <f t="shared" si="8"/>
        <v>3.4115138592750539E-2</v>
      </c>
      <c r="H84" s="14">
        <f t="shared" si="13"/>
        <v>87312.091035476144</v>
      </c>
      <c r="I84" s="14">
        <f t="shared" si="11"/>
        <v>2978.6640864981205</v>
      </c>
      <c r="J84" s="14">
        <f t="shared" si="9"/>
        <v>85822.758992227085</v>
      </c>
      <c r="K84" s="14">
        <f t="shared" si="10"/>
        <v>1216333.6828512154</v>
      </c>
      <c r="L84" s="21">
        <f t="shared" si="12"/>
        <v>13.930873358158399</v>
      </c>
    </row>
    <row r="85" spans="1:12" x14ac:dyDescent="0.2">
      <c r="A85" s="17">
        <v>76</v>
      </c>
      <c r="B85" s="5">
        <v>4</v>
      </c>
      <c r="C85" s="5">
        <v>231</v>
      </c>
      <c r="D85" s="5">
        <v>238</v>
      </c>
      <c r="E85" s="18">
        <v>0.5</v>
      </c>
      <c r="F85" s="19">
        <f t="shared" si="7"/>
        <v>1.7057569296375266E-2</v>
      </c>
      <c r="G85" s="19">
        <f t="shared" si="8"/>
        <v>1.6913319238900635E-2</v>
      </c>
      <c r="H85" s="14">
        <f t="shared" si="13"/>
        <v>84333.426948978027</v>
      </c>
      <c r="I85" s="14">
        <f t="shared" si="11"/>
        <v>1426.3581724985713</v>
      </c>
      <c r="J85" s="14">
        <f t="shared" si="9"/>
        <v>83620.247862728749</v>
      </c>
      <c r="K85" s="14">
        <f t="shared" si="10"/>
        <v>1130510.9238589883</v>
      </c>
      <c r="L85" s="21">
        <f t="shared" si="12"/>
        <v>13.405252991117635</v>
      </c>
    </row>
    <row r="86" spans="1:12" x14ac:dyDescent="0.2">
      <c r="A86" s="17">
        <v>77</v>
      </c>
      <c r="B86" s="5">
        <v>4</v>
      </c>
      <c r="C86" s="5">
        <v>246</v>
      </c>
      <c r="D86" s="5">
        <v>236</v>
      </c>
      <c r="E86" s="18">
        <v>0.5</v>
      </c>
      <c r="F86" s="19">
        <f t="shared" si="7"/>
        <v>1.6597510373443983E-2</v>
      </c>
      <c r="G86" s="19">
        <f t="shared" si="8"/>
        <v>1.646090534979424E-2</v>
      </c>
      <c r="H86" s="14">
        <f t="shared" si="13"/>
        <v>82907.068776479457</v>
      </c>
      <c r="I86" s="14">
        <f t="shared" si="11"/>
        <v>1364.7254119585098</v>
      </c>
      <c r="J86" s="14">
        <f t="shared" si="9"/>
        <v>82224.706070500193</v>
      </c>
      <c r="K86" s="14">
        <f t="shared" si="10"/>
        <v>1046890.6759962596</v>
      </c>
      <c r="L86" s="21">
        <f t="shared" si="12"/>
        <v>12.627278849029336</v>
      </c>
    </row>
    <row r="87" spans="1:12" x14ac:dyDescent="0.2">
      <c r="A87" s="17">
        <v>78</v>
      </c>
      <c r="B87" s="5">
        <v>4</v>
      </c>
      <c r="C87" s="5">
        <v>223</v>
      </c>
      <c r="D87" s="5">
        <v>250</v>
      </c>
      <c r="E87" s="18">
        <v>0.5</v>
      </c>
      <c r="F87" s="19">
        <f t="shared" si="7"/>
        <v>1.6913319238900635E-2</v>
      </c>
      <c r="G87" s="19">
        <f t="shared" si="8"/>
        <v>1.6771488469601675E-2</v>
      </c>
      <c r="H87" s="14">
        <f t="shared" si="13"/>
        <v>81542.343364520944</v>
      </c>
      <c r="I87" s="14">
        <f t="shared" si="11"/>
        <v>1367.5864715223636</v>
      </c>
      <c r="J87" s="14">
        <f t="shared" si="9"/>
        <v>80858.550128759773</v>
      </c>
      <c r="K87" s="14">
        <f t="shared" si="10"/>
        <v>964665.96992575936</v>
      </c>
      <c r="L87" s="21">
        <f t="shared" si="12"/>
        <v>11.830245859054932</v>
      </c>
    </row>
    <row r="88" spans="1:12" x14ac:dyDescent="0.2">
      <c r="A88" s="17">
        <v>79</v>
      </c>
      <c r="B88" s="5">
        <v>6</v>
      </c>
      <c r="C88" s="5">
        <v>215</v>
      </c>
      <c r="D88" s="5">
        <v>240</v>
      </c>
      <c r="E88" s="18">
        <v>0.5</v>
      </c>
      <c r="F88" s="19">
        <f t="shared" si="7"/>
        <v>2.6373626373626374E-2</v>
      </c>
      <c r="G88" s="19">
        <f t="shared" si="8"/>
        <v>2.6030368763557486E-2</v>
      </c>
      <c r="H88" s="14">
        <f t="shared" si="13"/>
        <v>80174.756892998586</v>
      </c>
      <c r="I88" s="14">
        <f t="shared" si="11"/>
        <v>2086.9784874533257</v>
      </c>
      <c r="J88" s="14">
        <f t="shared" si="9"/>
        <v>79131.267649271933</v>
      </c>
      <c r="K88" s="14">
        <f t="shared" si="10"/>
        <v>883807.41979699954</v>
      </c>
      <c r="L88" s="21">
        <f t="shared" si="12"/>
        <v>11.02351231294073</v>
      </c>
    </row>
    <row r="89" spans="1:12" x14ac:dyDescent="0.2">
      <c r="A89" s="17">
        <v>80</v>
      </c>
      <c r="B89" s="5">
        <v>6</v>
      </c>
      <c r="C89" s="5">
        <v>208</v>
      </c>
      <c r="D89" s="5">
        <v>223</v>
      </c>
      <c r="E89" s="18">
        <v>0.5</v>
      </c>
      <c r="F89" s="19">
        <f t="shared" si="7"/>
        <v>2.7842227378190254E-2</v>
      </c>
      <c r="G89" s="19">
        <f t="shared" si="8"/>
        <v>2.7459954233409609E-2</v>
      </c>
      <c r="H89" s="14">
        <f t="shared" si="13"/>
        <v>78087.778405545265</v>
      </c>
      <c r="I89" s="14">
        <f t="shared" si="11"/>
        <v>2144.2868212049043</v>
      </c>
      <c r="J89" s="14">
        <f t="shared" si="9"/>
        <v>77015.634994942811</v>
      </c>
      <c r="K89" s="14">
        <f t="shared" si="10"/>
        <v>804676.15214772767</v>
      </c>
      <c r="L89" s="21">
        <f t="shared" si="12"/>
        <v>10.304764312395715</v>
      </c>
    </row>
    <row r="90" spans="1:12" x14ac:dyDescent="0.2">
      <c r="A90" s="17">
        <v>81</v>
      </c>
      <c r="B90" s="5">
        <v>13</v>
      </c>
      <c r="C90" s="5">
        <v>185</v>
      </c>
      <c r="D90" s="5">
        <v>223</v>
      </c>
      <c r="E90" s="18">
        <v>0.5</v>
      </c>
      <c r="F90" s="19">
        <f t="shared" si="7"/>
        <v>6.3725490196078427E-2</v>
      </c>
      <c r="G90" s="19">
        <f t="shared" si="8"/>
        <v>6.1757719714964375E-2</v>
      </c>
      <c r="H90" s="14">
        <f t="shared" si="13"/>
        <v>75943.491584340358</v>
      </c>
      <c r="I90" s="14">
        <f t="shared" si="11"/>
        <v>4690.096867441448</v>
      </c>
      <c r="J90" s="14">
        <f t="shared" si="9"/>
        <v>73598.443150619642</v>
      </c>
      <c r="K90" s="14">
        <f t="shared" si="10"/>
        <v>727660.51715278486</v>
      </c>
      <c r="L90" s="21">
        <f t="shared" si="12"/>
        <v>9.5816047165104195</v>
      </c>
    </row>
    <row r="91" spans="1:12" x14ac:dyDescent="0.2">
      <c r="A91" s="17">
        <v>82</v>
      </c>
      <c r="B91" s="5">
        <v>14</v>
      </c>
      <c r="C91" s="5">
        <v>221</v>
      </c>
      <c r="D91" s="5">
        <v>205</v>
      </c>
      <c r="E91" s="18">
        <v>0.5</v>
      </c>
      <c r="F91" s="19">
        <f t="shared" si="7"/>
        <v>6.5727699530516437E-2</v>
      </c>
      <c r="G91" s="19">
        <f t="shared" si="8"/>
        <v>6.3636363636363644E-2</v>
      </c>
      <c r="H91" s="14">
        <f t="shared" si="13"/>
        <v>71253.394716898911</v>
      </c>
      <c r="I91" s="14">
        <f t="shared" si="11"/>
        <v>4534.3069365299316</v>
      </c>
      <c r="J91" s="14">
        <f t="shared" si="9"/>
        <v>68986.241248633945</v>
      </c>
      <c r="K91" s="14">
        <f t="shared" si="10"/>
        <v>654062.07400216523</v>
      </c>
      <c r="L91" s="21">
        <f t="shared" si="12"/>
        <v>9.179381229495915</v>
      </c>
    </row>
    <row r="92" spans="1:12" x14ac:dyDescent="0.2">
      <c r="A92" s="17">
        <v>83</v>
      </c>
      <c r="B92" s="5">
        <v>19</v>
      </c>
      <c r="C92" s="5">
        <v>208</v>
      </c>
      <c r="D92" s="5">
        <v>231</v>
      </c>
      <c r="E92" s="18">
        <v>0.5</v>
      </c>
      <c r="F92" s="19">
        <f t="shared" si="7"/>
        <v>8.656036446469248E-2</v>
      </c>
      <c r="G92" s="19">
        <f t="shared" si="8"/>
        <v>8.2969432314410466E-2</v>
      </c>
      <c r="H92" s="14">
        <f t="shared" si="13"/>
        <v>66719.08778036898</v>
      </c>
      <c r="I92" s="14">
        <f t="shared" si="11"/>
        <v>5535.6448376725348</v>
      </c>
      <c r="J92" s="14">
        <f t="shared" si="9"/>
        <v>63951.265361532714</v>
      </c>
      <c r="K92" s="14">
        <f t="shared" si="10"/>
        <v>585075.83275353129</v>
      </c>
      <c r="L92" s="21">
        <f t="shared" si="12"/>
        <v>8.7692420897529182</v>
      </c>
    </row>
    <row r="93" spans="1:12" x14ac:dyDescent="0.2">
      <c r="A93" s="17">
        <v>84</v>
      </c>
      <c r="B93" s="5">
        <v>18</v>
      </c>
      <c r="C93" s="5">
        <v>186</v>
      </c>
      <c r="D93" s="5">
        <v>207</v>
      </c>
      <c r="E93" s="18">
        <v>0.5</v>
      </c>
      <c r="F93" s="19">
        <f t="shared" si="7"/>
        <v>9.1603053435114504E-2</v>
      </c>
      <c r="G93" s="19">
        <f t="shared" si="8"/>
        <v>8.7591240875912399E-2</v>
      </c>
      <c r="H93" s="14">
        <f t="shared" si="13"/>
        <v>61183.442942696449</v>
      </c>
      <c r="I93" s="14">
        <f t="shared" si="11"/>
        <v>5359.1336884113671</v>
      </c>
      <c r="J93" s="14">
        <f t="shared" si="9"/>
        <v>58503.876098490764</v>
      </c>
      <c r="K93" s="14">
        <f t="shared" si="10"/>
        <v>521124.5673919986</v>
      </c>
      <c r="L93" s="21">
        <f t="shared" si="12"/>
        <v>8.517411612159135</v>
      </c>
    </row>
    <row r="94" spans="1:12" x14ac:dyDescent="0.2">
      <c r="A94" s="17">
        <v>85</v>
      </c>
      <c r="B94" s="5">
        <v>12</v>
      </c>
      <c r="C94" s="5">
        <v>211</v>
      </c>
      <c r="D94" s="5">
        <v>188</v>
      </c>
      <c r="E94" s="18">
        <v>0.5</v>
      </c>
      <c r="F94" s="19">
        <f t="shared" si="7"/>
        <v>6.0150375939849621E-2</v>
      </c>
      <c r="G94" s="19">
        <f t="shared" si="8"/>
        <v>5.8394160583941604E-2</v>
      </c>
      <c r="H94" s="14">
        <f t="shared" si="13"/>
        <v>55824.309254285079</v>
      </c>
      <c r="I94" s="14">
        <f t="shared" si="11"/>
        <v>3259.8136790823401</v>
      </c>
      <c r="J94" s="14">
        <f t="shared" si="9"/>
        <v>54194.402414743905</v>
      </c>
      <c r="K94" s="14">
        <f t="shared" si="10"/>
        <v>462620.69129350781</v>
      </c>
      <c r="L94" s="21">
        <f t="shared" si="12"/>
        <v>8.2870831269264116</v>
      </c>
    </row>
    <row r="95" spans="1:12" x14ac:dyDescent="0.2">
      <c r="A95" s="17">
        <v>86</v>
      </c>
      <c r="B95" s="5">
        <v>20</v>
      </c>
      <c r="C95" s="5">
        <v>229</v>
      </c>
      <c r="D95" s="5">
        <v>220</v>
      </c>
      <c r="E95" s="18">
        <v>0.5</v>
      </c>
      <c r="F95" s="19">
        <f t="shared" si="7"/>
        <v>8.9086859688195991E-2</v>
      </c>
      <c r="G95" s="19">
        <f t="shared" si="8"/>
        <v>8.5287846481876331E-2</v>
      </c>
      <c r="H95" s="14">
        <f t="shared" si="13"/>
        <v>52564.495575202738</v>
      </c>
      <c r="I95" s="14">
        <f t="shared" si="11"/>
        <v>4483.1126290151587</v>
      </c>
      <c r="J95" s="14">
        <f t="shared" si="9"/>
        <v>50322.939260695159</v>
      </c>
      <c r="K95" s="14">
        <f t="shared" si="10"/>
        <v>408426.28887876391</v>
      </c>
      <c r="L95" s="21">
        <f t="shared" si="12"/>
        <v>7.7700030107668097</v>
      </c>
    </row>
    <row r="96" spans="1:12" x14ac:dyDescent="0.2">
      <c r="A96" s="17">
        <v>87</v>
      </c>
      <c r="B96" s="5">
        <v>19</v>
      </c>
      <c r="C96" s="5">
        <v>196</v>
      </c>
      <c r="D96" s="5">
        <v>226</v>
      </c>
      <c r="E96" s="18">
        <v>0.5</v>
      </c>
      <c r="F96" s="19">
        <f t="shared" si="7"/>
        <v>9.004739336492891E-2</v>
      </c>
      <c r="G96" s="19">
        <f t="shared" si="8"/>
        <v>8.6167800453514742E-2</v>
      </c>
      <c r="H96" s="14">
        <f t="shared" si="13"/>
        <v>48081.382946187579</v>
      </c>
      <c r="I96" s="14">
        <f t="shared" si="11"/>
        <v>4143.0670112361177</v>
      </c>
      <c r="J96" s="14">
        <f t="shared" si="9"/>
        <v>46009.849440569516</v>
      </c>
      <c r="K96" s="14">
        <f t="shared" si="10"/>
        <v>358103.34961806878</v>
      </c>
      <c r="L96" s="21">
        <f t="shared" si="12"/>
        <v>7.4478587693464657</v>
      </c>
    </row>
    <row r="97" spans="1:12" x14ac:dyDescent="0.2">
      <c r="A97" s="17">
        <v>88</v>
      </c>
      <c r="B97" s="5">
        <v>23</v>
      </c>
      <c r="C97" s="5">
        <v>197</v>
      </c>
      <c r="D97" s="5">
        <v>199</v>
      </c>
      <c r="E97" s="18">
        <v>0.5</v>
      </c>
      <c r="F97" s="19">
        <f t="shared" si="7"/>
        <v>0.11616161616161616</v>
      </c>
      <c r="G97" s="19">
        <f t="shared" si="8"/>
        <v>0.1097852028639618</v>
      </c>
      <c r="H97" s="14">
        <f t="shared" si="13"/>
        <v>43938.315934951461</v>
      </c>
      <c r="I97" s="14">
        <f t="shared" si="11"/>
        <v>4823.7769284194919</v>
      </c>
      <c r="J97" s="14">
        <f t="shared" si="9"/>
        <v>41526.427470741713</v>
      </c>
      <c r="K97" s="14">
        <f t="shared" si="10"/>
        <v>312093.50017749926</v>
      </c>
      <c r="L97" s="21">
        <f t="shared" si="12"/>
        <v>7.1029918542972492</v>
      </c>
    </row>
    <row r="98" spans="1:12" x14ac:dyDescent="0.2">
      <c r="A98" s="17">
        <v>89</v>
      </c>
      <c r="B98" s="5">
        <v>14</v>
      </c>
      <c r="C98" s="5">
        <v>153</v>
      </c>
      <c r="D98" s="5">
        <v>187</v>
      </c>
      <c r="E98" s="18">
        <v>0.5</v>
      </c>
      <c r="F98" s="19">
        <f t="shared" si="7"/>
        <v>8.2352941176470587E-2</v>
      </c>
      <c r="G98" s="19">
        <f t="shared" si="8"/>
        <v>7.9096045197740106E-2</v>
      </c>
      <c r="H98" s="14">
        <f t="shared" si="13"/>
        <v>39114.539006531966</v>
      </c>
      <c r="I98" s="14">
        <f t="shared" si="11"/>
        <v>3093.8053451494206</v>
      </c>
      <c r="J98" s="14">
        <f t="shared" si="9"/>
        <v>37567.636333957256</v>
      </c>
      <c r="K98" s="14">
        <f>K99+J98</f>
        <v>270567.07270675752</v>
      </c>
      <c r="L98" s="21">
        <f t="shared" si="12"/>
        <v>6.9173018416904757</v>
      </c>
    </row>
    <row r="99" spans="1:12" x14ac:dyDescent="0.2">
      <c r="A99" s="17">
        <v>90</v>
      </c>
      <c r="B99" s="5">
        <v>12</v>
      </c>
      <c r="C99" s="5">
        <v>123</v>
      </c>
      <c r="D99" s="5">
        <v>159</v>
      </c>
      <c r="E99" s="18">
        <v>0.5</v>
      </c>
      <c r="F99" s="23">
        <f t="shared" si="7"/>
        <v>8.5106382978723402E-2</v>
      </c>
      <c r="G99" s="23">
        <f t="shared" si="8"/>
        <v>8.1632653061224483E-2</v>
      </c>
      <c r="H99" s="24">
        <f t="shared" si="13"/>
        <v>36020.733661382546</v>
      </c>
      <c r="I99" s="24">
        <f t="shared" si="11"/>
        <v>2940.4680539904116</v>
      </c>
      <c r="J99" s="24">
        <f t="shared" si="9"/>
        <v>34550.499634387335</v>
      </c>
      <c r="K99" s="24">
        <f t="shared" ref="K99:K108" si="14">K100+J99</f>
        <v>232999.43637280026</v>
      </c>
      <c r="L99" s="25">
        <f t="shared" si="12"/>
        <v>6.468481140976774</v>
      </c>
    </row>
    <row r="100" spans="1:12" x14ac:dyDescent="0.2">
      <c r="A100" s="17">
        <v>91</v>
      </c>
      <c r="B100" s="5">
        <v>15</v>
      </c>
      <c r="C100" s="5">
        <v>86</v>
      </c>
      <c r="D100" s="5">
        <v>121</v>
      </c>
      <c r="E100" s="18">
        <v>0.5</v>
      </c>
      <c r="F100" s="23">
        <f t="shared" si="7"/>
        <v>0.14492753623188406</v>
      </c>
      <c r="G100" s="23">
        <f t="shared" si="8"/>
        <v>0.13513513513513511</v>
      </c>
      <c r="H100" s="24">
        <f t="shared" si="13"/>
        <v>33080.265607392132</v>
      </c>
      <c r="I100" s="24">
        <f t="shared" si="11"/>
        <v>4470.3061631610981</v>
      </c>
      <c r="J100" s="24">
        <f t="shared" si="9"/>
        <v>30845.112525811583</v>
      </c>
      <c r="K100" s="24">
        <f t="shared" si="14"/>
        <v>198448.93673841291</v>
      </c>
      <c r="L100" s="25">
        <f t="shared" si="12"/>
        <v>5.9990127979524877</v>
      </c>
    </row>
    <row r="101" spans="1:12" x14ac:dyDescent="0.2">
      <c r="A101" s="17">
        <v>92</v>
      </c>
      <c r="B101" s="5">
        <v>7</v>
      </c>
      <c r="C101" s="5">
        <v>98</v>
      </c>
      <c r="D101" s="5">
        <v>93</v>
      </c>
      <c r="E101" s="18">
        <v>0.5</v>
      </c>
      <c r="F101" s="23">
        <f t="shared" si="7"/>
        <v>7.3298429319371722E-2</v>
      </c>
      <c r="G101" s="23">
        <f t="shared" si="8"/>
        <v>7.0707070707070691E-2</v>
      </c>
      <c r="H101" s="24">
        <f t="shared" si="13"/>
        <v>28609.959444231034</v>
      </c>
      <c r="I101" s="24">
        <f t="shared" si="11"/>
        <v>2022.9264253496685</v>
      </c>
      <c r="J101" s="24">
        <f t="shared" si="9"/>
        <v>27598.496231556197</v>
      </c>
      <c r="K101" s="24">
        <f t="shared" si="14"/>
        <v>167603.82421260132</v>
      </c>
      <c r="L101" s="25">
        <f t="shared" si="12"/>
        <v>5.8582335476325635</v>
      </c>
    </row>
    <row r="102" spans="1:12" x14ac:dyDescent="0.2">
      <c r="A102" s="17">
        <v>93</v>
      </c>
      <c r="B102" s="5">
        <v>10</v>
      </c>
      <c r="C102" s="5">
        <v>94</v>
      </c>
      <c r="D102" s="5">
        <v>87</v>
      </c>
      <c r="E102" s="18">
        <v>0.5</v>
      </c>
      <c r="F102" s="23">
        <f t="shared" si="7"/>
        <v>0.11049723756906077</v>
      </c>
      <c r="G102" s="23">
        <f t="shared" si="8"/>
        <v>0.10471204188481674</v>
      </c>
      <c r="H102" s="24">
        <f t="shared" si="13"/>
        <v>26587.033018881364</v>
      </c>
      <c r="I102" s="24">
        <f t="shared" si="11"/>
        <v>2783.9825150661109</v>
      </c>
      <c r="J102" s="24">
        <f t="shared" si="9"/>
        <v>25195.041761348311</v>
      </c>
      <c r="K102" s="24">
        <f t="shared" si="14"/>
        <v>140005.32798104512</v>
      </c>
      <c r="L102" s="25">
        <f t="shared" si="12"/>
        <v>5.2659252306046058</v>
      </c>
    </row>
    <row r="103" spans="1:12" x14ac:dyDescent="0.2">
      <c r="A103" s="17">
        <v>94</v>
      </c>
      <c r="B103" s="5">
        <v>5</v>
      </c>
      <c r="C103" s="5">
        <v>55</v>
      </c>
      <c r="D103" s="5">
        <v>83</v>
      </c>
      <c r="E103" s="18">
        <v>0.5</v>
      </c>
      <c r="F103" s="23">
        <f t="shared" si="7"/>
        <v>7.2463768115942032E-2</v>
      </c>
      <c r="G103" s="23">
        <f t="shared" si="8"/>
        <v>6.9930069930069935E-2</v>
      </c>
      <c r="H103" s="24">
        <f t="shared" si="13"/>
        <v>23803.050503815255</v>
      </c>
      <c r="I103" s="24">
        <f t="shared" si="11"/>
        <v>1664.5489862807872</v>
      </c>
      <c r="J103" s="24">
        <f t="shared" si="9"/>
        <v>22970.776010674861</v>
      </c>
      <c r="K103" s="24">
        <f t="shared" si="14"/>
        <v>114810.28621969681</v>
      </c>
      <c r="L103" s="25">
        <f t="shared" si="12"/>
        <v>4.8233433862308752</v>
      </c>
    </row>
    <row r="104" spans="1:12" x14ac:dyDescent="0.2">
      <c r="A104" s="17">
        <v>95</v>
      </c>
      <c r="B104" s="5">
        <v>6</v>
      </c>
      <c r="C104" s="5">
        <v>49</v>
      </c>
      <c r="D104" s="5">
        <v>51</v>
      </c>
      <c r="E104" s="18">
        <v>0.5</v>
      </c>
      <c r="F104" s="23">
        <f t="shared" si="7"/>
        <v>0.12</v>
      </c>
      <c r="G104" s="23">
        <f t="shared" si="8"/>
        <v>0.11320754716981131</v>
      </c>
      <c r="H104" s="24">
        <f t="shared" si="13"/>
        <v>22138.501517534467</v>
      </c>
      <c r="I104" s="24">
        <f t="shared" si="11"/>
        <v>2506.2454548152223</v>
      </c>
      <c r="J104" s="24">
        <f t="shared" si="9"/>
        <v>20885.378790126855</v>
      </c>
      <c r="K104" s="24">
        <f t="shared" si="14"/>
        <v>91839.510209021944</v>
      </c>
      <c r="L104" s="25">
        <f t="shared" si="12"/>
        <v>4.1484067987294369</v>
      </c>
    </row>
    <row r="105" spans="1:12" x14ac:dyDescent="0.2">
      <c r="A105" s="17">
        <v>96</v>
      </c>
      <c r="B105" s="5">
        <v>7</v>
      </c>
      <c r="C105" s="5">
        <v>29</v>
      </c>
      <c r="D105" s="5">
        <v>49</v>
      </c>
      <c r="E105" s="18">
        <v>0.5</v>
      </c>
      <c r="F105" s="23">
        <f t="shared" si="7"/>
        <v>0.17948717948717949</v>
      </c>
      <c r="G105" s="23">
        <f t="shared" si="8"/>
        <v>0.1647058823529412</v>
      </c>
      <c r="H105" s="24">
        <f t="shared" si="13"/>
        <v>19632.256062719243</v>
      </c>
      <c r="I105" s="24">
        <f t="shared" si="11"/>
        <v>3233.5480573890522</v>
      </c>
      <c r="J105" s="24">
        <f t="shared" si="9"/>
        <v>18015.482034024717</v>
      </c>
      <c r="K105" s="24">
        <f t="shared" si="14"/>
        <v>70954.131418895093</v>
      </c>
      <c r="L105" s="25">
        <f t="shared" si="12"/>
        <v>3.6141608581417062</v>
      </c>
    </row>
    <row r="106" spans="1:12" x14ac:dyDescent="0.2">
      <c r="A106" s="17">
        <v>97</v>
      </c>
      <c r="B106" s="5">
        <v>8</v>
      </c>
      <c r="C106" s="5">
        <v>25</v>
      </c>
      <c r="D106" s="5">
        <v>30</v>
      </c>
      <c r="E106" s="18">
        <v>0.5</v>
      </c>
      <c r="F106" s="23">
        <f t="shared" si="7"/>
        <v>0.29090909090909089</v>
      </c>
      <c r="G106" s="23">
        <f t="shared" si="8"/>
        <v>0.25396825396825395</v>
      </c>
      <c r="H106" s="24">
        <f t="shared" si="13"/>
        <v>16398.708005330191</v>
      </c>
      <c r="I106" s="24">
        <f t="shared" si="11"/>
        <v>4164.7512394489368</v>
      </c>
      <c r="J106" s="24">
        <f t="shared" si="9"/>
        <v>14316.332385605721</v>
      </c>
      <c r="K106" s="24">
        <f t="shared" si="14"/>
        <v>52938.649384870383</v>
      </c>
      <c r="L106" s="25">
        <f t="shared" si="12"/>
        <v>3.2282207456626066</v>
      </c>
    </row>
    <row r="107" spans="1:12" x14ac:dyDescent="0.2">
      <c r="A107" s="17">
        <v>98</v>
      </c>
      <c r="B107" s="5">
        <v>2</v>
      </c>
      <c r="C107" s="5">
        <v>20</v>
      </c>
      <c r="D107" s="5">
        <v>21</v>
      </c>
      <c r="E107" s="18">
        <v>0.5</v>
      </c>
      <c r="F107" s="23">
        <f t="shared" si="7"/>
        <v>9.7560975609756101E-2</v>
      </c>
      <c r="G107" s="23">
        <f t="shared" si="8"/>
        <v>9.3023255813953487E-2</v>
      </c>
      <c r="H107" s="24">
        <f t="shared" si="13"/>
        <v>12233.956765881254</v>
      </c>
      <c r="I107" s="24">
        <f t="shared" si="11"/>
        <v>1138.0424898494189</v>
      </c>
      <c r="J107" s="24">
        <f t="shared" si="9"/>
        <v>11664.935520956546</v>
      </c>
      <c r="K107" s="24">
        <f t="shared" si="14"/>
        <v>38622.316999264658</v>
      </c>
      <c r="L107" s="25">
        <f t="shared" si="12"/>
        <v>3.1569767441860468</v>
      </c>
    </row>
    <row r="108" spans="1:12" x14ac:dyDescent="0.2">
      <c r="A108" s="17">
        <v>99</v>
      </c>
      <c r="B108" s="5">
        <v>2</v>
      </c>
      <c r="C108" s="5">
        <v>15</v>
      </c>
      <c r="D108" s="5">
        <v>22</v>
      </c>
      <c r="E108" s="18">
        <v>0.5</v>
      </c>
      <c r="F108" s="23">
        <f t="shared" si="7"/>
        <v>0.10810810810810811</v>
      </c>
      <c r="G108" s="23">
        <f t="shared" si="8"/>
        <v>0.10256410256410257</v>
      </c>
      <c r="H108" s="24">
        <f t="shared" si="13"/>
        <v>11095.914276031835</v>
      </c>
      <c r="I108" s="24">
        <f t="shared" si="11"/>
        <v>1138.0424898494191</v>
      </c>
      <c r="J108" s="24">
        <f t="shared" si="9"/>
        <v>10526.893031107127</v>
      </c>
      <c r="K108" s="24">
        <f t="shared" si="14"/>
        <v>26957.381478308114</v>
      </c>
      <c r="L108" s="25">
        <f t="shared" si="12"/>
        <v>2.4294871794871797</v>
      </c>
    </row>
    <row r="109" spans="1:12" x14ac:dyDescent="0.2">
      <c r="A109" s="17" t="s">
        <v>21</v>
      </c>
      <c r="B109" s="5">
        <v>10</v>
      </c>
      <c r="C109" s="5">
        <v>17</v>
      </c>
      <c r="D109" s="5">
        <v>16</v>
      </c>
      <c r="E109" s="22"/>
      <c r="F109" s="23">
        <f t="shared" si="7"/>
        <v>0.60606060606060608</v>
      </c>
      <c r="G109" s="23">
        <v>1</v>
      </c>
      <c r="H109" s="24">
        <f>H108-I108</f>
        <v>9957.8717861824171</v>
      </c>
      <c r="I109" s="24">
        <f>H109*G109</f>
        <v>9957.8717861824171</v>
      </c>
      <c r="J109" s="24">
        <f>H109/F109</f>
        <v>16430.488447200987</v>
      </c>
      <c r="K109" s="24">
        <f>J109</f>
        <v>16430.488447200987</v>
      </c>
      <c r="L109" s="25">
        <f>K109/H109</f>
        <v>1.65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</v>
      </c>
      <c r="C9" s="47">
        <v>674</v>
      </c>
      <c r="D9" s="47">
        <v>666</v>
      </c>
      <c r="E9" s="18">
        <v>0.43840000000000001</v>
      </c>
      <c r="F9" s="19">
        <f>B9/((C9+D9)/2)</f>
        <v>1.4925373134328358E-3</v>
      </c>
      <c r="G9" s="19">
        <f t="shared" ref="G9:G72" si="0">F9/((1+(1-E9)*F9))</f>
        <v>1.4912873030605987E-3</v>
      </c>
      <c r="H9" s="14">
        <v>100000</v>
      </c>
      <c r="I9" s="14">
        <f>H9*G9</f>
        <v>149.12873030605988</v>
      </c>
      <c r="J9" s="14">
        <f t="shared" ref="J9:J72" si="1">H10+I9*E9</f>
        <v>99916.249305060119</v>
      </c>
      <c r="K9" s="14">
        <f t="shared" ref="K9:K72" si="2">K10+J9</f>
        <v>8580903.2893687338</v>
      </c>
      <c r="L9" s="20">
        <f>K9/H9</f>
        <v>85.809032893687331</v>
      </c>
    </row>
    <row r="10" spans="1:13" x14ac:dyDescent="0.2">
      <c r="A10" s="17">
        <v>1</v>
      </c>
      <c r="B10" s="48">
        <v>0</v>
      </c>
      <c r="C10" s="47">
        <v>696</v>
      </c>
      <c r="D10" s="47">
        <v>702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99850.871269693947</v>
      </c>
      <c r="I10" s="14">
        <f t="shared" ref="I10:I73" si="4">H10*G10</f>
        <v>0</v>
      </c>
      <c r="J10" s="14">
        <f t="shared" si="1"/>
        <v>99850.871269693947</v>
      </c>
      <c r="K10" s="14">
        <f t="shared" si="2"/>
        <v>8480987.0400636736</v>
      </c>
      <c r="L10" s="21">
        <f t="shared" ref="L10:L73" si="5">K10/H10</f>
        <v>84.936535177112319</v>
      </c>
    </row>
    <row r="11" spans="1:13" x14ac:dyDescent="0.2">
      <c r="A11" s="17">
        <v>2</v>
      </c>
      <c r="B11" s="48">
        <v>0</v>
      </c>
      <c r="C11" s="47">
        <v>754</v>
      </c>
      <c r="D11" s="47">
        <v>726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99850.871269693947</v>
      </c>
      <c r="I11" s="14">
        <f t="shared" si="4"/>
        <v>0</v>
      </c>
      <c r="J11" s="14">
        <f t="shared" si="1"/>
        <v>99850.871269693947</v>
      </c>
      <c r="K11" s="14">
        <f t="shared" si="2"/>
        <v>8381136.16879398</v>
      </c>
      <c r="L11" s="21">
        <f t="shared" si="5"/>
        <v>83.936535177112319</v>
      </c>
    </row>
    <row r="12" spans="1:13" x14ac:dyDescent="0.2">
      <c r="A12" s="17">
        <v>3</v>
      </c>
      <c r="B12" s="48">
        <v>0</v>
      </c>
      <c r="C12" s="47">
        <v>852</v>
      </c>
      <c r="D12" s="47">
        <v>788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99850.871269693947</v>
      </c>
      <c r="I12" s="14">
        <f t="shared" si="4"/>
        <v>0</v>
      </c>
      <c r="J12" s="14">
        <f t="shared" si="1"/>
        <v>99850.871269693947</v>
      </c>
      <c r="K12" s="14">
        <f t="shared" si="2"/>
        <v>8281285.2975242864</v>
      </c>
      <c r="L12" s="21">
        <f t="shared" si="5"/>
        <v>82.936535177112319</v>
      </c>
    </row>
    <row r="13" spans="1:13" x14ac:dyDescent="0.2">
      <c r="A13" s="17">
        <v>4</v>
      </c>
      <c r="B13" s="48">
        <v>0</v>
      </c>
      <c r="C13" s="47">
        <v>938</v>
      </c>
      <c r="D13" s="47">
        <v>873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99850.871269693947</v>
      </c>
      <c r="I13" s="14">
        <f t="shared" si="4"/>
        <v>0</v>
      </c>
      <c r="J13" s="14">
        <f t="shared" si="1"/>
        <v>99850.871269693947</v>
      </c>
      <c r="K13" s="14">
        <f t="shared" si="2"/>
        <v>8181434.4262545928</v>
      </c>
      <c r="L13" s="21">
        <f t="shared" si="5"/>
        <v>81.936535177112333</v>
      </c>
    </row>
    <row r="14" spans="1:13" x14ac:dyDescent="0.2">
      <c r="A14" s="17">
        <v>5</v>
      </c>
      <c r="B14" s="48">
        <v>0</v>
      </c>
      <c r="C14" s="47">
        <v>1027</v>
      </c>
      <c r="D14" s="47">
        <v>954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99850.871269693947</v>
      </c>
      <c r="I14" s="14">
        <f t="shared" si="4"/>
        <v>0</v>
      </c>
      <c r="J14" s="14">
        <f t="shared" si="1"/>
        <v>99850.871269693947</v>
      </c>
      <c r="K14" s="14">
        <f t="shared" si="2"/>
        <v>8081583.5549848992</v>
      </c>
      <c r="L14" s="21">
        <f t="shared" si="5"/>
        <v>80.936535177112333</v>
      </c>
    </row>
    <row r="15" spans="1:13" x14ac:dyDescent="0.2">
      <c r="A15" s="17">
        <v>6</v>
      </c>
      <c r="B15" s="48">
        <v>0</v>
      </c>
      <c r="C15" s="47">
        <v>1044</v>
      </c>
      <c r="D15" s="47">
        <v>1056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99850.871269693947</v>
      </c>
      <c r="I15" s="14">
        <f t="shared" si="4"/>
        <v>0</v>
      </c>
      <c r="J15" s="14">
        <f t="shared" si="1"/>
        <v>99850.871269693947</v>
      </c>
      <c r="K15" s="14">
        <f t="shared" si="2"/>
        <v>7981732.6837152056</v>
      </c>
      <c r="L15" s="21">
        <f t="shared" si="5"/>
        <v>79.936535177112333</v>
      </c>
    </row>
    <row r="16" spans="1:13" x14ac:dyDescent="0.2">
      <c r="A16" s="17">
        <v>7</v>
      </c>
      <c r="B16" s="48">
        <v>0</v>
      </c>
      <c r="C16" s="47">
        <v>981</v>
      </c>
      <c r="D16" s="47">
        <v>1058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99850.871269693947</v>
      </c>
      <c r="I16" s="14">
        <f t="shared" si="4"/>
        <v>0</v>
      </c>
      <c r="J16" s="14">
        <f t="shared" si="1"/>
        <v>99850.871269693947</v>
      </c>
      <c r="K16" s="14">
        <f t="shared" si="2"/>
        <v>7881881.812445512</v>
      </c>
      <c r="L16" s="21">
        <f t="shared" si="5"/>
        <v>78.936535177112333</v>
      </c>
    </row>
    <row r="17" spans="1:12" x14ac:dyDescent="0.2">
      <c r="A17" s="17">
        <v>8</v>
      </c>
      <c r="B17" s="48">
        <v>0</v>
      </c>
      <c r="C17" s="47">
        <v>1064</v>
      </c>
      <c r="D17" s="47">
        <v>983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99850.871269693947</v>
      </c>
      <c r="I17" s="14">
        <f t="shared" si="4"/>
        <v>0</v>
      </c>
      <c r="J17" s="14">
        <f t="shared" si="1"/>
        <v>99850.871269693947</v>
      </c>
      <c r="K17" s="14">
        <f t="shared" si="2"/>
        <v>7782030.9411758184</v>
      </c>
      <c r="L17" s="21">
        <f t="shared" si="5"/>
        <v>77.936535177112347</v>
      </c>
    </row>
    <row r="18" spans="1:12" x14ac:dyDescent="0.2">
      <c r="A18" s="17">
        <v>9</v>
      </c>
      <c r="B18" s="48">
        <v>2</v>
      </c>
      <c r="C18" s="47">
        <v>1092</v>
      </c>
      <c r="D18" s="47">
        <v>1091</v>
      </c>
      <c r="E18" s="18">
        <v>0.31780000000000003</v>
      </c>
      <c r="F18" s="19">
        <f t="shared" si="3"/>
        <v>1.8323408153916628E-3</v>
      </c>
      <c r="G18" s="19">
        <f t="shared" si="0"/>
        <v>1.8300532069669394E-3</v>
      </c>
      <c r="H18" s="14">
        <f t="shared" si="6"/>
        <v>99850.871269693947</v>
      </c>
      <c r="I18" s="14">
        <f t="shared" si="4"/>
        <v>182.73240718554644</v>
      </c>
      <c r="J18" s="14">
        <f t="shared" si="1"/>
        <v>99726.211221511971</v>
      </c>
      <c r="K18" s="14">
        <f t="shared" si="2"/>
        <v>7682180.0699061248</v>
      </c>
      <c r="L18" s="21">
        <f t="shared" si="5"/>
        <v>76.936535177112347</v>
      </c>
    </row>
    <row r="19" spans="1:12" x14ac:dyDescent="0.2">
      <c r="A19" s="17">
        <v>10</v>
      </c>
      <c r="B19" s="48">
        <v>1</v>
      </c>
      <c r="C19" s="47">
        <v>1147</v>
      </c>
      <c r="D19" s="47">
        <v>1109</v>
      </c>
      <c r="E19" s="18">
        <v>0.99180000000000001</v>
      </c>
      <c r="F19" s="19">
        <f t="shared" si="3"/>
        <v>8.8652482269503544E-4</v>
      </c>
      <c r="G19" s="19">
        <f t="shared" si="0"/>
        <v>8.8651837814654184E-4</v>
      </c>
      <c r="H19" s="14">
        <f t="shared" si="6"/>
        <v>99668.138862508407</v>
      </c>
      <c r="I19" s="14">
        <f t="shared" si="4"/>
        <v>88.357636817275278</v>
      </c>
      <c r="J19" s="14">
        <f t="shared" si="1"/>
        <v>99667.414329886495</v>
      </c>
      <c r="K19" s="14">
        <f t="shared" si="2"/>
        <v>7582453.8586846124</v>
      </c>
      <c r="L19" s="21">
        <f t="shared" si="5"/>
        <v>76.077008612998796</v>
      </c>
    </row>
    <row r="20" spans="1:12" x14ac:dyDescent="0.2">
      <c r="A20" s="17">
        <v>11</v>
      </c>
      <c r="B20" s="48">
        <v>0</v>
      </c>
      <c r="C20" s="47">
        <v>1096</v>
      </c>
      <c r="D20" s="47">
        <v>1171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99579.781225691127</v>
      </c>
      <c r="I20" s="14">
        <f t="shared" si="4"/>
        <v>0</v>
      </c>
      <c r="J20" s="14">
        <f t="shared" si="1"/>
        <v>99579.781225691127</v>
      </c>
      <c r="K20" s="14">
        <f t="shared" si="2"/>
        <v>7482786.444354726</v>
      </c>
      <c r="L20" s="21">
        <f t="shared" si="5"/>
        <v>75.143632093300894</v>
      </c>
    </row>
    <row r="21" spans="1:12" x14ac:dyDescent="0.2">
      <c r="A21" s="17">
        <v>12</v>
      </c>
      <c r="B21" s="48">
        <v>0</v>
      </c>
      <c r="C21" s="47">
        <v>1144</v>
      </c>
      <c r="D21" s="47">
        <v>1113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99579.781225691127</v>
      </c>
      <c r="I21" s="14">
        <f t="shared" si="4"/>
        <v>0</v>
      </c>
      <c r="J21" s="14">
        <f t="shared" si="1"/>
        <v>99579.781225691127</v>
      </c>
      <c r="K21" s="14">
        <f t="shared" si="2"/>
        <v>7383206.6631290345</v>
      </c>
      <c r="L21" s="21">
        <f t="shared" si="5"/>
        <v>74.143632093300894</v>
      </c>
    </row>
    <row r="22" spans="1:12" x14ac:dyDescent="0.2">
      <c r="A22" s="17">
        <v>13</v>
      </c>
      <c r="B22" s="48">
        <v>0</v>
      </c>
      <c r="C22" s="47">
        <v>1121</v>
      </c>
      <c r="D22" s="47">
        <v>1170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99579.781225691127</v>
      </c>
      <c r="I22" s="14">
        <f t="shared" si="4"/>
        <v>0</v>
      </c>
      <c r="J22" s="14">
        <f t="shared" si="1"/>
        <v>99579.781225691127</v>
      </c>
      <c r="K22" s="14">
        <f t="shared" si="2"/>
        <v>7283626.8819033429</v>
      </c>
      <c r="L22" s="21">
        <f t="shared" si="5"/>
        <v>73.143632093300894</v>
      </c>
    </row>
    <row r="23" spans="1:12" x14ac:dyDescent="0.2">
      <c r="A23" s="17">
        <v>14</v>
      </c>
      <c r="B23" s="48">
        <v>0</v>
      </c>
      <c r="C23" s="47">
        <v>1070</v>
      </c>
      <c r="D23" s="47">
        <v>1128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99579.781225691127</v>
      </c>
      <c r="I23" s="14">
        <f t="shared" si="4"/>
        <v>0</v>
      </c>
      <c r="J23" s="14">
        <f t="shared" si="1"/>
        <v>99579.781225691127</v>
      </c>
      <c r="K23" s="14">
        <f t="shared" si="2"/>
        <v>7184047.1006776514</v>
      </c>
      <c r="L23" s="21">
        <f t="shared" si="5"/>
        <v>72.14363209330088</v>
      </c>
    </row>
    <row r="24" spans="1:12" x14ac:dyDescent="0.2">
      <c r="A24" s="17">
        <v>15</v>
      </c>
      <c r="B24" s="48">
        <v>0</v>
      </c>
      <c r="C24" s="47">
        <v>1051</v>
      </c>
      <c r="D24" s="47">
        <v>1065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99579.781225691127</v>
      </c>
      <c r="I24" s="14">
        <f t="shared" si="4"/>
        <v>0</v>
      </c>
      <c r="J24" s="14">
        <f t="shared" si="1"/>
        <v>99579.781225691127</v>
      </c>
      <c r="K24" s="14">
        <f t="shared" si="2"/>
        <v>7084467.3194519598</v>
      </c>
      <c r="L24" s="21">
        <f t="shared" si="5"/>
        <v>71.14363209330088</v>
      </c>
    </row>
    <row r="25" spans="1:12" x14ac:dyDescent="0.2">
      <c r="A25" s="17">
        <v>16</v>
      </c>
      <c r="B25" s="48">
        <v>0</v>
      </c>
      <c r="C25" s="47">
        <v>970</v>
      </c>
      <c r="D25" s="47">
        <v>1049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99579.781225691127</v>
      </c>
      <c r="I25" s="14">
        <f t="shared" si="4"/>
        <v>0</v>
      </c>
      <c r="J25" s="14">
        <f t="shared" si="1"/>
        <v>99579.781225691127</v>
      </c>
      <c r="K25" s="14">
        <f t="shared" si="2"/>
        <v>6984887.5382262683</v>
      </c>
      <c r="L25" s="21">
        <f t="shared" si="5"/>
        <v>70.14363209330088</v>
      </c>
    </row>
    <row r="26" spans="1:12" x14ac:dyDescent="0.2">
      <c r="A26" s="17">
        <v>17</v>
      </c>
      <c r="B26" s="48">
        <v>0</v>
      </c>
      <c r="C26" s="47">
        <v>882</v>
      </c>
      <c r="D26" s="47">
        <v>979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99579.781225691127</v>
      </c>
      <c r="I26" s="14">
        <f t="shared" si="4"/>
        <v>0</v>
      </c>
      <c r="J26" s="14">
        <f t="shared" si="1"/>
        <v>99579.781225691127</v>
      </c>
      <c r="K26" s="14">
        <f t="shared" si="2"/>
        <v>6885307.7570005767</v>
      </c>
      <c r="L26" s="21">
        <f t="shared" si="5"/>
        <v>69.143632093300866</v>
      </c>
    </row>
    <row r="27" spans="1:12" x14ac:dyDescent="0.2">
      <c r="A27" s="17">
        <v>18</v>
      </c>
      <c r="B27" s="48">
        <v>0</v>
      </c>
      <c r="C27" s="47">
        <v>939</v>
      </c>
      <c r="D27" s="47">
        <v>898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99579.781225691127</v>
      </c>
      <c r="I27" s="14">
        <f t="shared" si="4"/>
        <v>0</v>
      </c>
      <c r="J27" s="14">
        <f t="shared" si="1"/>
        <v>99579.781225691127</v>
      </c>
      <c r="K27" s="14">
        <f t="shared" si="2"/>
        <v>6785727.9757748852</v>
      </c>
      <c r="L27" s="21">
        <f t="shared" si="5"/>
        <v>68.143632093300866</v>
      </c>
    </row>
    <row r="28" spans="1:12" x14ac:dyDescent="0.2">
      <c r="A28" s="17">
        <v>19</v>
      </c>
      <c r="B28" s="48">
        <v>0</v>
      </c>
      <c r="C28" s="47">
        <v>790</v>
      </c>
      <c r="D28" s="47">
        <v>951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99579.781225691127</v>
      </c>
      <c r="I28" s="14">
        <f t="shared" si="4"/>
        <v>0</v>
      </c>
      <c r="J28" s="14">
        <f t="shared" si="1"/>
        <v>99579.781225691127</v>
      </c>
      <c r="K28" s="14">
        <f t="shared" si="2"/>
        <v>6686148.1945491936</v>
      </c>
      <c r="L28" s="21">
        <f t="shared" si="5"/>
        <v>67.143632093300866</v>
      </c>
    </row>
    <row r="29" spans="1:12" x14ac:dyDescent="0.2">
      <c r="A29" s="17">
        <v>20</v>
      </c>
      <c r="B29" s="48">
        <v>0</v>
      </c>
      <c r="C29" s="47">
        <v>825</v>
      </c>
      <c r="D29" s="47">
        <v>815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99579.781225691127</v>
      </c>
      <c r="I29" s="14">
        <f t="shared" si="4"/>
        <v>0</v>
      </c>
      <c r="J29" s="14">
        <f t="shared" si="1"/>
        <v>99579.781225691127</v>
      </c>
      <c r="K29" s="14">
        <f t="shared" si="2"/>
        <v>6586568.4133235021</v>
      </c>
      <c r="L29" s="21">
        <f t="shared" si="5"/>
        <v>66.143632093300866</v>
      </c>
    </row>
    <row r="30" spans="1:12" x14ac:dyDescent="0.2">
      <c r="A30" s="17">
        <v>21</v>
      </c>
      <c r="B30" s="48">
        <v>0</v>
      </c>
      <c r="C30" s="47">
        <v>790</v>
      </c>
      <c r="D30" s="47">
        <v>851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99579.781225691127</v>
      </c>
      <c r="I30" s="14">
        <f t="shared" si="4"/>
        <v>0</v>
      </c>
      <c r="J30" s="14">
        <f t="shared" si="1"/>
        <v>99579.781225691127</v>
      </c>
      <c r="K30" s="14">
        <f t="shared" si="2"/>
        <v>6486988.6320978105</v>
      </c>
      <c r="L30" s="21">
        <f t="shared" si="5"/>
        <v>65.143632093300852</v>
      </c>
    </row>
    <row r="31" spans="1:12" x14ac:dyDescent="0.2">
      <c r="A31" s="17">
        <v>22</v>
      </c>
      <c r="B31" s="48">
        <v>0</v>
      </c>
      <c r="C31" s="47">
        <v>714</v>
      </c>
      <c r="D31" s="47">
        <v>794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99579.781225691127</v>
      </c>
      <c r="I31" s="14">
        <f t="shared" si="4"/>
        <v>0</v>
      </c>
      <c r="J31" s="14">
        <f t="shared" si="1"/>
        <v>99579.781225691127</v>
      </c>
      <c r="K31" s="14">
        <f t="shared" si="2"/>
        <v>6387408.850872119</v>
      </c>
      <c r="L31" s="21">
        <f t="shared" si="5"/>
        <v>64.143632093300852</v>
      </c>
    </row>
    <row r="32" spans="1:12" x14ac:dyDescent="0.2">
      <c r="A32" s="17">
        <v>23</v>
      </c>
      <c r="B32" s="48">
        <v>0</v>
      </c>
      <c r="C32" s="47">
        <v>668</v>
      </c>
      <c r="D32" s="47">
        <v>709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99579.781225691127</v>
      </c>
      <c r="I32" s="14">
        <f t="shared" si="4"/>
        <v>0</v>
      </c>
      <c r="J32" s="14">
        <f t="shared" si="1"/>
        <v>99579.781225691127</v>
      </c>
      <c r="K32" s="14">
        <f t="shared" si="2"/>
        <v>6287829.0696464274</v>
      </c>
      <c r="L32" s="21">
        <f t="shared" si="5"/>
        <v>63.143632093300845</v>
      </c>
    </row>
    <row r="33" spans="1:12" x14ac:dyDescent="0.2">
      <c r="A33" s="17">
        <v>24</v>
      </c>
      <c r="B33" s="48">
        <v>0</v>
      </c>
      <c r="C33" s="47">
        <v>652</v>
      </c>
      <c r="D33" s="47">
        <v>688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99579.781225691127</v>
      </c>
      <c r="I33" s="14">
        <f t="shared" si="4"/>
        <v>0</v>
      </c>
      <c r="J33" s="14">
        <f t="shared" si="1"/>
        <v>99579.781225691127</v>
      </c>
      <c r="K33" s="14">
        <f t="shared" si="2"/>
        <v>6188249.2884207359</v>
      </c>
      <c r="L33" s="21">
        <f t="shared" si="5"/>
        <v>62.143632093300845</v>
      </c>
    </row>
    <row r="34" spans="1:12" x14ac:dyDescent="0.2">
      <c r="A34" s="17">
        <v>25</v>
      </c>
      <c r="B34" s="48">
        <v>1</v>
      </c>
      <c r="C34" s="47">
        <v>705</v>
      </c>
      <c r="D34" s="47">
        <v>650</v>
      </c>
      <c r="E34" s="18">
        <v>0.62190000000000001</v>
      </c>
      <c r="F34" s="19">
        <f t="shared" si="3"/>
        <v>1.4760147601476014E-3</v>
      </c>
      <c r="G34" s="19">
        <f t="shared" si="0"/>
        <v>1.4751914835425424E-3</v>
      </c>
      <c r="H34" s="14">
        <f t="shared" si="6"/>
        <v>99579.781225691127</v>
      </c>
      <c r="I34" s="14">
        <f t="shared" si="4"/>
        <v>146.89924519716911</v>
      </c>
      <c r="J34" s="14">
        <f t="shared" si="1"/>
        <v>99524.23862108207</v>
      </c>
      <c r="K34" s="14">
        <f t="shared" si="2"/>
        <v>6088669.5071950443</v>
      </c>
      <c r="L34" s="21">
        <f t="shared" si="5"/>
        <v>61.143632093300837</v>
      </c>
    </row>
    <row r="35" spans="1:12" x14ac:dyDescent="0.2">
      <c r="A35" s="17">
        <v>26</v>
      </c>
      <c r="B35" s="48">
        <v>0</v>
      </c>
      <c r="C35" s="47">
        <v>675</v>
      </c>
      <c r="D35" s="47">
        <v>722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99432.881980493956</v>
      </c>
      <c r="I35" s="14">
        <f t="shared" si="4"/>
        <v>0</v>
      </c>
      <c r="J35" s="14">
        <f t="shared" si="1"/>
        <v>99432.881980493956</v>
      </c>
      <c r="K35" s="14">
        <f t="shared" si="2"/>
        <v>5989145.2685739622</v>
      </c>
      <c r="L35" s="21">
        <f t="shared" si="5"/>
        <v>60.233045138416792</v>
      </c>
    </row>
    <row r="36" spans="1:12" x14ac:dyDescent="0.2">
      <c r="A36" s="17">
        <v>27</v>
      </c>
      <c r="B36" s="48">
        <v>2</v>
      </c>
      <c r="C36" s="47">
        <v>653</v>
      </c>
      <c r="D36" s="47">
        <v>708</v>
      </c>
      <c r="E36" s="18">
        <v>0.81640000000000001</v>
      </c>
      <c r="F36" s="19">
        <f t="shared" si="3"/>
        <v>2.9390154298310064E-3</v>
      </c>
      <c r="G36" s="19">
        <f t="shared" si="0"/>
        <v>2.9374303828999249E-3</v>
      </c>
      <c r="H36" s="14">
        <f t="shared" si="6"/>
        <v>99432.881980493956</v>
      </c>
      <c r="I36" s="14">
        <f t="shared" si="4"/>
        <v>292.07716858880542</v>
      </c>
      <c r="J36" s="14">
        <f t="shared" si="1"/>
        <v>99379.256612341051</v>
      </c>
      <c r="K36" s="14">
        <f t="shared" si="2"/>
        <v>5889712.3865934685</v>
      </c>
      <c r="L36" s="21">
        <f t="shared" si="5"/>
        <v>59.233045138416799</v>
      </c>
    </row>
    <row r="37" spans="1:12" x14ac:dyDescent="0.2">
      <c r="A37" s="17">
        <v>28</v>
      </c>
      <c r="B37" s="48">
        <v>0</v>
      </c>
      <c r="C37" s="47">
        <v>678</v>
      </c>
      <c r="D37" s="47">
        <v>672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99140.804811905153</v>
      </c>
      <c r="I37" s="14">
        <f t="shared" si="4"/>
        <v>0</v>
      </c>
      <c r="J37" s="14">
        <f t="shared" si="1"/>
        <v>99140.804811905153</v>
      </c>
      <c r="K37" s="14">
        <f t="shared" si="2"/>
        <v>5790333.1299811276</v>
      </c>
      <c r="L37" s="21">
        <f t="shared" si="5"/>
        <v>58.405145499543146</v>
      </c>
    </row>
    <row r="38" spans="1:12" x14ac:dyDescent="0.2">
      <c r="A38" s="17">
        <v>29</v>
      </c>
      <c r="B38" s="48">
        <v>0</v>
      </c>
      <c r="C38" s="47">
        <v>739</v>
      </c>
      <c r="D38" s="47">
        <v>710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99140.804811905153</v>
      </c>
      <c r="I38" s="14">
        <f t="shared" si="4"/>
        <v>0</v>
      </c>
      <c r="J38" s="14">
        <f t="shared" si="1"/>
        <v>99140.804811905153</v>
      </c>
      <c r="K38" s="14">
        <f t="shared" si="2"/>
        <v>5691192.3251692224</v>
      </c>
      <c r="L38" s="21">
        <f t="shared" si="5"/>
        <v>57.405145499543146</v>
      </c>
    </row>
    <row r="39" spans="1:12" x14ac:dyDescent="0.2">
      <c r="A39" s="17">
        <v>30</v>
      </c>
      <c r="B39" s="48">
        <v>0</v>
      </c>
      <c r="C39" s="47">
        <v>767</v>
      </c>
      <c r="D39" s="47">
        <v>782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99140.804811905153</v>
      </c>
      <c r="I39" s="14">
        <f t="shared" si="4"/>
        <v>0</v>
      </c>
      <c r="J39" s="14">
        <f t="shared" si="1"/>
        <v>99140.804811905153</v>
      </c>
      <c r="K39" s="14">
        <f t="shared" si="2"/>
        <v>5592051.5203573173</v>
      </c>
      <c r="L39" s="21">
        <f t="shared" si="5"/>
        <v>56.405145499543146</v>
      </c>
    </row>
    <row r="40" spans="1:12" x14ac:dyDescent="0.2">
      <c r="A40" s="17">
        <v>31</v>
      </c>
      <c r="B40" s="48">
        <v>0</v>
      </c>
      <c r="C40" s="47">
        <v>772</v>
      </c>
      <c r="D40" s="47">
        <v>788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99140.804811905153</v>
      </c>
      <c r="I40" s="14">
        <f t="shared" si="4"/>
        <v>0</v>
      </c>
      <c r="J40" s="14">
        <f t="shared" si="1"/>
        <v>99140.804811905153</v>
      </c>
      <c r="K40" s="14">
        <f t="shared" si="2"/>
        <v>5492910.7155454122</v>
      </c>
      <c r="L40" s="21">
        <f t="shared" si="5"/>
        <v>55.405145499543146</v>
      </c>
    </row>
    <row r="41" spans="1:12" x14ac:dyDescent="0.2">
      <c r="A41" s="17">
        <v>32</v>
      </c>
      <c r="B41" s="48">
        <v>0</v>
      </c>
      <c r="C41" s="47">
        <v>883</v>
      </c>
      <c r="D41" s="47">
        <v>810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99140.804811905153</v>
      </c>
      <c r="I41" s="14">
        <f t="shared" si="4"/>
        <v>0</v>
      </c>
      <c r="J41" s="14">
        <f t="shared" si="1"/>
        <v>99140.804811905153</v>
      </c>
      <c r="K41" s="14">
        <f t="shared" si="2"/>
        <v>5393769.910733507</v>
      </c>
      <c r="L41" s="21">
        <f t="shared" si="5"/>
        <v>54.405145499543146</v>
      </c>
    </row>
    <row r="42" spans="1:12" x14ac:dyDescent="0.2">
      <c r="A42" s="17">
        <v>33</v>
      </c>
      <c r="B42" s="48">
        <v>0</v>
      </c>
      <c r="C42" s="47">
        <v>898</v>
      </c>
      <c r="D42" s="47">
        <v>900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99140.804811905153</v>
      </c>
      <c r="I42" s="14">
        <f t="shared" si="4"/>
        <v>0</v>
      </c>
      <c r="J42" s="14">
        <f t="shared" si="1"/>
        <v>99140.804811905153</v>
      </c>
      <c r="K42" s="14">
        <f t="shared" si="2"/>
        <v>5294629.1059216019</v>
      </c>
      <c r="L42" s="21">
        <f t="shared" si="5"/>
        <v>53.405145499543146</v>
      </c>
    </row>
    <row r="43" spans="1:12" x14ac:dyDescent="0.2">
      <c r="A43" s="17">
        <v>34</v>
      </c>
      <c r="B43" s="48">
        <v>0</v>
      </c>
      <c r="C43" s="47">
        <v>1007</v>
      </c>
      <c r="D43" s="47">
        <v>954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99140.804811905153</v>
      </c>
      <c r="I43" s="14">
        <f t="shared" si="4"/>
        <v>0</v>
      </c>
      <c r="J43" s="14">
        <f t="shared" si="1"/>
        <v>99140.804811905153</v>
      </c>
      <c r="K43" s="14">
        <f t="shared" si="2"/>
        <v>5195488.3011096967</v>
      </c>
      <c r="L43" s="21">
        <f t="shared" si="5"/>
        <v>52.405145499543146</v>
      </c>
    </row>
    <row r="44" spans="1:12" x14ac:dyDescent="0.2">
      <c r="A44" s="17">
        <v>35</v>
      </c>
      <c r="B44" s="48">
        <v>0</v>
      </c>
      <c r="C44" s="47">
        <v>1077</v>
      </c>
      <c r="D44" s="47">
        <v>1064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99140.804811905153</v>
      </c>
      <c r="I44" s="14">
        <f t="shared" si="4"/>
        <v>0</v>
      </c>
      <c r="J44" s="14">
        <f t="shared" si="1"/>
        <v>99140.804811905153</v>
      </c>
      <c r="K44" s="14">
        <f t="shared" si="2"/>
        <v>5096347.4962977916</v>
      </c>
      <c r="L44" s="21">
        <f t="shared" si="5"/>
        <v>51.405145499543146</v>
      </c>
    </row>
    <row r="45" spans="1:12" x14ac:dyDescent="0.2">
      <c r="A45" s="17">
        <v>36</v>
      </c>
      <c r="B45" s="48">
        <v>0</v>
      </c>
      <c r="C45" s="47">
        <v>1104</v>
      </c>
      <c r="D45" s="47">
        <v>1114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99140.804811905153</v>
      </c>
      <c r="I45" s="14">
        <f t="shared" si="4"/>
        <v>0</v>
      </c>
      <c r="J45" s="14">
        <f t="shared" si="1"/>
        <v>99140.804811905153</v>
      </c>
      <c r="K45" s="14">
        <f t="shared" si="2"/>
        <v>4997206.6914858865</v>
      </c>
      <c r="L45" s="21">
        <f t="shared" si="5"/>
        <v>50.405145499543146</v>
      </c>
    </row>
    <row r="46" spans="1:12" x14ac:dyDescent="0.2">
      <c r="A46" s="17">
        <v>37</v>
      </c>
      <c r="B46" s="48">
        <v>0</v>
      </c>
      <c r="C46" s="47">
        <v>1190</v>
      </c>
      <c r="D46" s="47">
        <v>1167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99140.804811905153</v>
      </c>
      <c r="I46" s="14">
        <f t="shared" si="4"/>
        <v>0</v>
      </c>
      <c r="J46" s="14">
        <f t="shared" si="1"/>
        <v>99140.804811905153</v>
      </c>
      <c r="K46" s="14">
        <f t="shared" si="2"/>
        <v>4898065.8866739813</v>
      </c>
      <c r="L46" s="21">
        <f t="shared" si="5"/>
        <v>49.405145499543146</v>
      </c>
    </row>
    <row r="47" spans="1:12" x14ac:dyDescent="0.2">
      <c r="A47" s="17">
        <v>38</v>
      </c>
      <c r="B47" s="48">
        <v>0</v>
      </c>
      <c r="C47" s="47">
        <v>1304</v>
      </c>
      <c r="D47" s="47">
        <v>1260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99140.804811905153</v>
      </c>
      <c r="I47" s="14">
        <f t="shared" si="4"/>
        <v>0</v>
      </c>
      <c r="J47" s="14">
        <f t="shared" si="1"/>
        <v>99140.804811905153</v>
      </c>
      <c r="K47" s="14">
        <f t="shared" si="2"/>
        <v>4798925.0818620762</v>
      </c>
      <c r="L47" s="21">
        <f t="shared" si="5"/>
        <v>48.405145499543146</v>
      </c>
    </row>
    <row r="48" spans="1:12" x14ac:dyDescent="0.2">
      <c r="A48" s="17">
        <v>39</v>
      </c>
      <c r="B48" s="48">
        <v>0</v>
      </c>
      <c r="C48" s="47">
        <v>1415</v>
      </c>
      <c r="D48" s="47">
        <v>1332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99140.804811905153</v>
      </c>
      <c r="I48" s="14">
        <f t="shared" si="4"/>
        <v>0</v>
      </c>
      <c r="J48" s="14">
        <f t="shared" si="1"/>
        <v>99140.804811905153</v>
      </c>
      <c r="K48" s="14">
        <f t="shared" si="2"/>
        <v>4699784.277050171</v>
      </c>
      <c r="L48" s="21">
        <f t="shared" si="5"/>
        <v>47.405145499543146</v>
      </c>
    </row>
    <row r="49" spans="1:12" x14ac:dyDescent="0.2">
      <c r="A49" s="17">
        <v>40</v>
      </c>
      <c r="B49" s="48">
        <v>1</v>
      </c>
      <c r="C49" s="47">
        <v>1514</v>
      </c>
      <c r="D49" s="47">
        <v>1453</v>
      </c>
      <c r="E49" s="18">
        <v>0.90959999999999996</v>
      </c>
      <c r="F49" s="19">
        <f t="shared" si="3"/>
        <v>6.740815638692282E-4</v>
      </c>
      <c r="G49" s="19">
        <f t="shared" si="0"/>
        <v>6.7404048988184341E-4</v>
      </c>
      <c r="H49" s="14">
        <f t="shared" si="6"/>
        <v>99140.804811905153</v>
      </c>
      <c r="I49" s="14">
        <f t="shared" si="4"/>
        <v>66.824916642696763</v>
      </c>
      <c r="J49" s="14">
        <f t="shared" si="1"/>
        <v>99134.763839440653</v>
      </c>
      <c r="K49" s="14">
        <f t="shared" si="2"/>
        <v>4600643.4722382659</v>
      </c>
      <c r="L49" s="21">
        <f t="shared" si="5"/>
        <v>46.405145499543146</v>
      </c>
    </row>
    <row r="50" spans="1:12" x14ac:dyDescent="0.2">
      <c r="A50" s="17">
        <v>41</v>
      </c>
      <c r="B50" s="48">
        <v>1</v>
      </c>
      <c r="C50" s="47">
        <v>1533</v>
      </c>
      <c r="D50" s="47">
        <v>1548</v>
      </c>
      <c r="E50" s="18">
        <v>0.83289999999999997</v>
      </c>
      <c r="F50" s="19">
        <f t="shared" si="3"/>
        <v>6.4913988964621875E-4</v>
      </c>
      <c r="G50" s="19">
        <f t="shared" si="0"/>
        <v>6.4906948425133494E-4</v>
      </c>
      <c r="H50" s="14">
        <f t="shared" si="6"/>
        <v>99073.979895262455</v>
      </c>
      <c r="I50" s="14">
        <f t="shared" si="4"/>
        <v>64.305897033345133</v>
      </c>
      <c r="J50" s="14">
        <f t="shared" si="1"/>
        <v>99063.234379868183</v>
      </c>
      <c r="K50" s="14">
        <f t="shared" si="2"/>
        <v>4501508.7083988255</v>
      </c>
      <c r="L50" s="21">
        <f t="shared" si="5"/>
        <v>45.435832023278593</v>
      </c>
    </row>
    <row r="51" spans="1:12" x14ac:dyDescent="0.2">
      <c r="A51" s="17">
        <v>42</v>
      </c>
      <c r="B51" s="48">
        <v>1</v>
      </c>
      <c r="C51" s="47">
        <v>1652</v>
      </c>
      <c r="D51" s="47">
        <v>1590</v>
      </c>
      <c r="E51" s="18">
        <v>0.89859999999999995</v>
      </c>
      <c r="F51" s="19">
        <f t="shared" si="3"/>
        <v>6.1690314620604567E-4</v>
      </c>
      <c r="G51" s="19">
        <f t="shared" si="0"/>
        <v>6.1686455887336844E-4</v>
      </c>
      <c r="H51" s="14">
        <f t="shared" si="6"/>
        <v>99009.673998229104</v>
      </c>
      <c r="I51" s="14">
        <f t="shared" si="4"/>
        <v>61.075558875113614</v>
      </c>
      <c r="J51" s="14">
        <f t="shared" si="1"/>
        <v>99003.480936559165</v>
      </c>
      <c r="K51" s="14">
        <f t="shared" si="2"/>
        <v>4402445.4740189575</v>
      </c>
      <c r="L51" s="21">
        <f t="shared" si="5"/>
        <v>44.464801228390066</v>
      </c>
    </row>
    <row r="52" spans="1:12" x14ac:dyDescent="0.2">
      <c r="A52" s="17">
        <v>43</v>
      </c>
      <c r="B52" s="48">
        <v>2</v>
      </c>
      <c r="C52" s="47">
        <v>1677</v>
      </c>
      <c r="D52" s="47">
        <v>1661</v>
      </c>
      <c r="E52" s="18">
        <v>0.44790000000000002</v>
      </c>
      <c r="F52" s="19">
        <f t="shared" si="3"/>
        <v>1.1983223487118035E-3</v>
      </c>
      <c r="G52" s="19">
        <f t="shared" si="0"/>
        <v>1.1975300702794472E-3</v>
      </c>
      <c r="H52" s="14">
        <f t="shared" si="6"/>
        <v>98948.598439353984</v>
      </c>
      <c r="I52" s="14">
        <f t="shared" si="4"/>
        <v>118.49392204313237</v>
      </c>
      <c r="J52" s="14">
        <f t="shared" si="1"/>
        <v>98883.177944993979</v>
      </c>
      <c r="K52" s="14">
        <f t="shared" si="2"/>
        <v>4303441.9930823985</v>
      </c>
      <c r="L52" s="21">
        <f t="shared" si="5"/>
        <v>43.491692262018205</v>
      </c>
    </row>
    <row r="53" spans="1:12" x14ac:dyDescent="0.2">
      <c r="A53" s="17">
        <v>44</v>
      </c>
      <c r="B53" s="48">
        <v>0</v>
      </c>
      <c r="C53" s="47">
        <v>1683</v>
      </c>
      <c r="D53" s="47">
        <v>1718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98830.104517310858</v>
      </c>
      <c r="I53" s="14">
        <f t="shared" si="4"/>
        <v>0</v>
      </c>
      <c r="J53" s="14">
        <f t="shared" si="1"/>
        <v>98830.104517310858</v>
      </c>
      <c r="K53" s="14">
        <f t="shared" si="2"/>
        <v>4204558.8151374049</v>
      </c>
      <c r="L53" s="21">
        <f t="shared" si="5"/>
        <v>42.543300299767914</v>
      </c>
    </row>
    <row r="54" spans="1:12" x14ac:dyDescent="0.2">
      <c r="A54" s="17">
        <v>45</v>
      </c>
      <c r="B54" s="48">
        <v>1</v>
      </c>
      <c r="C54" s="47">
        <v>1679</v>
      </c>
      <c r="D54" s="47">
        <v>1699</v>
      </c>
      <c r="E54" s="18">
        <v>0.37809999999999999</v>
      </c>
      <c r="F54" s="19">
        <f t="shared" si="3"/>
        <v>5.9206631142687976E-4</v>
      </c>
      <c r="G54" s="19">
        <f t="shared" si="0"/>
        <v>5.9184838927573075E-4</v>
      </c>
      <c r="H54" s="14">
        <f t="shared" si="6"/>
        <v>98830.104517310858</v>
      </c>
      <c r="I54" s="14">
        <f t="shared" si="4"/>
        <v>58.492438170522554</v>
      </c>
      <c r="J54" s="14">
        <f t="shared" si="1"/>
        <v>98793.728070012614</v>
      </c>
      <c r="K54" s="14">
        <f t="shared" si="2"/>
        <v>4105728.7106200946</v>
      </c>
      <c r="L54" s="21">
        <f t="shared" si="5"/>
        <v>41.543300299767914</v>
      </c>
    </row>
    <row r="55" spans="1:12" x14ac:dyDescent="0.2">
      <c r="A55" s="17">
        <v>46</v>
      </c>
      <c r="B55" s="48">
        <v>1</v>
      </c>
      <c r="C55" s="47">
        <v>1615</v>
      </c>
      <c r="D55" s="47">
        <v>1695</v>
      </c>
      <c r="E55" s="18">
        <v>0.4027</v>
      </c>
      <c r="F55" s="19">
        <f t="shared" si="3"/>
        <v>6.0422960725075529E-4</v>
      </c>
      <c r="G55" s="19">
        <f t="shared" si="0"/>
        <v>6.0401161562657782E-4</v>
      </c>
      <c r="H55" s="14">
        <f t="shared" si="6"/>
        <v>98771.612079140337</v>
      </c>
      <c r="I55" s="14">
        <f t="shared" si="4"/>
        <v>59.659200989963168</v>
      </c>
      <c r="J55" s="14">
        <f t="shared" si="1"/>
        <v>98735.977638389028</v>
      </c>
      <c r="K55" s="14">
        <f t="shared" si="2"/>
        <v>4006934.9825500818</v>
      </c>
      <c r="L55" s="21">
        <f t="shared" si="5"/>
        <v>40.567678285331034</v>
      </c>
    </row>
    <row r="56" spans="1:12" x14ac:dyDescent="0.2">
      <c r="A56" s="17">
        <v>47</v>
      </c>
      <c r="B56" s="48">
        <v>0</v>
      </c>
      <c r="C56" s="47">
        <v>1499</v>
      </c>
      <c r="D56" s="47">
        <v>1621</v>
      </c>
      <c r="E56" s="18">
        <v>0</v>
      </c>
      <c r="F56" s="19">
        <f t="shared" si="3"/>
        <v>0</v>
      </c>
      <c r="G56" s="19">
        <f t="shared" si="0"/>
        <v>0</v>
      </c>
      <c r="H56" s="14">
        <f t="shared" si="6"/>
        <v>98711.952878150376</v>
      </c>
      <c r="I56" s="14">
        <f t="shared" si="4"/>
        <v>0</v>
      </c>
      <c r="J56" s="14">
        <f t="shared" si="1"/>
        <v>98711.952878150376</v>
      </c>
      <c r="K56" s="14">
        <f t="shared" si="2"/>
        <v>3908199.0049116928</v>
      </c>
      <c r="L56" s="21">
        <f t="shared" si="5"/>
        <v>39.591953061003231</v>
      </c>
    </row>
    <row r="57" spans="1:12" x14ac:dyDescent="0.2">
      <c r="A57" s="17">
        <v>48</v>
      </c>
      <c r="B57" s="48">
        <v>1</v>
      </c>
      <c r="C57" s="47">
        <v>1417</v>
      </c>
      <c r="D57" s="47">
        <v>1516</v>
      </c>
      <c r="E57" s="18">
        <v>0.76160000000000005</v>
      </c>
      <c r="F57" s="19">
        <f t="shared" si="3"/>
        <v>6.8189566996249571E-4</v>
      </c>
      <c r="G57" s="19">
        <f t="shared" si="0"/>
        <v>6.8178483634164075E-4</v>
      </c>
      <c r="H57" s="14">
        <f t="shared" si="6"/>
        <v>98711.952878150376</v>
      </c>
      <c r="I57" s="14">
        <f t="shared" si="4"/>
        <v>67.300312637993514</v>
      </c>
      <c r="J57" s="14">
        <f t="shared" si="1"/>
        <v>98695.908483617473</v>
      </c>
      <c r="K57" s="14">
        <f t="shared" si="2"/>
        <v>3809487.0520335427</v>
      </c>
      <c r="L57" s="21">
        <f t="shared" si="5"/>
        <v>38.591953061003238</v>
      </c>
    </row>
    <row r="58" spans="1:12" x14ac:dyDescent="0.2">
      <c r="A58" s="17">
        <v>49</v>
      </c>
      <c r="B58" s="48">
        <v>1</v>
      </c>
      <c r="C58" s="47">
        <v>1358</v>
      </c>
      <c r="D58" s="47">
        <v>1429</v>
      </c>
      <c r="E58" s="18">
        <v>0.25209999999999999</v>
      </c>
      <c r="F58" s="19">
        <f t="shared" si="3"/>
        <v>7.176175098672408E-4</v>
      </c>
      <c r="G58" s="19">
        <f t="shared" si="0"/>
        <v>7.1723256674799374E-4</v>
      </c>
      <c r="H58" s="14">
        <f t="shared" si="6"/>
        <v>98644.652565512384</v>
      </c>
      <c r="I58" s="14">
        <f t="shared" si="4"/>
        <v>70.751157355526516</v>
      </c>
      <c r="J58" s="14">
        <f t="shared" si="1"/>
        <v>98591.737774926194</v>
      </c>
      <c r="K58" s="14">
        <f t="shared" si="2"/>
        <v>3710791.1435499252</v>
      </c>
      <c r="L58" s="21">
        <f t="shared" si="5"/>
        <v>37.617762818775155</v>
      </c>
    </row>
    <row r="59" spans="1:12" x14ac:dyDescent="0.2">
      <c r="A59" s="17">
        <v>50</v>
      </c>
      <c r="B59" s="48">
        <v>3</v>
      </c>
      <c r="C59" s="47">
        <v>1297</v>
      </c>
      <c r="D59" s="47">
        <v>1357</v>
      </c>
      <c r="E59" s="18">
        <v>0.71419999999999995</v>
      </c>
      <c r="F59" s="19">
        <f t="shared" si="3"/>
        <v>2.2607385079125848E-3</v>
      </c>
      <c r="G59" s="19">
        <f t="shared" si="0"/>
        <v>2.2592787448411254E-3</v>
      </c>
      <c r="H59" s="14">
        <f t="shared" si="6"/>
        <v>98573.90140815686</v>
      </c>
      <c r="I59" s="14">
        <f t="shared" si="4"/>
        <v>222.70592024751346</v>
      </c>
      <c r="J59" s="14">
        <f t="shared" si="1"/>
        <v>98510.25205615013</v>
      </c>
      <c r="K59" s="14">
        <f t="shared" si="2"/>
        <v>3612199.4057749989</v>
      </c>
      <c r="L59" s="21">
        <f t="shared" si="5"/>
        <v>36.644581924562985</v>
      </c>
    </row>
    <row r="60" spans="1:12" x14ac:dyDescent="0.2">
      <c r="A60" s="17">
        <v>51</v>
      </c>
      <c r="B60" s="48">
        <v>1</v>
      </c>
      <c r="C60" s="47">
        <v>1271</v>
      </c>
      <c r="D60" s="47">
        <v>1318</v>
      </c>
      <c r="E60" s="18">
        <v>0.38900000000000001</v>
      </c>
      <c r="F60" s="19">
        <f t="shared" si="3"/>
        <v>7.7249903437620702E-4</v>
      </c>
      <c r="G60" s="19">
        <f t="shared" si="0"/>
        <v>7.721345892359806E-4</v>
      </c>
      <c r="H60" s="14">
        <f t="shared" si="6"/>
        <v>98351.195487909354</v>
      </c>
      <c r="I60" s="14">
        <f t="shared" si="4"/>
        <v>75.940359928924522</v>
      </c>
      <c r="J60" s="14">
        <f t="shared" si="1"/>
        <v>98304.795927992789</v>
      </c>
      <c r="K60" s="14">
        <f t="shared" si="2"/>
        <v>3513689.1537188487</v>
      </c>
      <c r="L60" s="21">
        <f t="shared" si="5"/>
        <v>35.725942488932922</v>
      </c>
    </row>
    <row r="61" spans="1:12" x14ac:dyDescent="0.2">
      <c r="A61" s="17">
        <v>52</v>
      </c>
      <c r="B61" s="48">
        <v>4</v>
      </c>
      <c r="C61" s="47">
        <v>1230</v>
      </c>
      <c r="D61" s="47">
        <v>1287</v>
      </c>
      <c r="E61" s="18">
        <v>0.68220000000000003</v>
      </c>
      <c r="F61" s="19">
        <f t="shared" si="3"/>
        <v>3.1783869686134287E-3</v>
      </c>
      <c r="G61" s="19">
        <f t="shared" si="0"/>
        <v>3.1751797469254735E-3</v>
      </c>
      <c r="H61" s="14">
        <f t="shared" si="6"/>
        <v>98275.255127980432</v>
      </c>
      <c r="I61" s="14">
        <f t="shared" si="4"/>
        <v>312.04159970629723</v>
      </c>
      <c r="J61" s="14">
        <f t="shared" si="1"/>
        <v>98176.088307593775</v>
      </c>
      <c r="K61" s="14">
        <f t="shared" si="2"/>
        <v>3415384.3577908557</v>
      </c>
      <c r="L61" s="21">
        <f t="shared" si="5"/>
        <v>34.753248448382251</v>
      </c>
    </row>
    <row r="62" spans="1:12" x14ac:dyDescent="0.2">
      <c r="A62" s="17">
        <v>53</v>
      </c>
      <c r="B62" s="48">
        <v>5</v>
      </c>
      <c r="C62" s="47">
        <v>1162</v>
      </c>
      <c r="D62" s="47">
        <v>1249</v>
      </c>
      <c r="E62" s="18">
        <v>0.38469999999999999</v>
      </c>
      <c r="F62" s="19">
        <f t="shared" si="3"/>
        <v>4.1476565740356701E-3</v>
      </c>
      <c r="G62" s="19">
        <f t="shared" si="0"/>
        <v>4.1370984790784866E-3</v>
      </c>
      <c r="H62" s="14">
        <f t="shared" si="6"/>
        <v>97963.213528274136</v>
      </c>
      <c r="I62" s="14">
        <f t="shared" si="4"/>
        <v>405.28346169346395</v>
      </c>
      <c r="J62" s="14">
        <f t="shared" si="1"/>
        <v>97713.842614294146</v>
      </c>
      <c r="K62" s="14">
        <f t="shared" si="2"/>
        <v>3317208.2694832617</v>
      </c>
      <c r="L62" s="21">
        <f t="shared" si="5"/>
        <v>33.861774741861133</v>
      </c>
    </row>
    <row r="63" spans="1:12" x14ac:dyDescent="0.2">
      <c r="A63" s="17">
        <v>54</v>
      </c>
      <c r="B63" s="48">
        <v>2</v>
      </c>
      <c r="C63" s="47">
        <v>1177</v>
      </c>
      <c r="D63" s="47">
        <v>1170</v>
      </c>
      <c r="E63" s="18">
        <v>0.24249999999999999</v>
      </c>
      <c r="F63" s="19">
        <f t="shared" si="3"/>
        <v>1.7043033659991478E-3</v>
      </c>
      <c r="G63" s="19">
        <f t="shared" si="0"/>
        <v>1.7021059305625886E-3</v>
      </c>
      <c r="H63" s="14">
        <f t="shared" si="6"/>
        <v>97557.930066580666</v>
      </c>
      <c r="I63" s="14">
        <f t="shared" si="4"/>
        <v>166.05393133973723</v>
      </c>
      <c r="J63" s="14">
        <f t="shared" si="1"/>
        <v>97432.144213590815</v>
      </c>
      <c r="K63" s="14">
        <f t="shared" si="2"/>
        <v>3219494.4268689677</v>
      </c>
      <c r="L63" s="21">
        <f t="shared" si="5"/>
        <v>33.000848056859645</v>
      </c>
    </row>
    <row r="64" spans="1:12" x14ac:dyDescent="0.2">
      <c r="A64" s="17">
        <v>55</v>
      </c>
      <c r="B64" s="48">
        <v>4</v>
      </c>
      <c r="C64" s="47">
        <v>1000</v>
      </c>
      <c r="D64" s="47">
        <v>1184</v>
      </c>
      <c r="E64" s="18">
        <v>0.30680000000000002</v>
      </c>
      <c r="F64" s="19">
        <f t="shared" si="3"/>
        <v>3.663003663003663E-3</v>
      </c>
      <c r="G64" s="19">
        <f t="shared" si="0"/>
        <v>3.6537261429951495E-3</v>
      </c>
      <c r="H64" s="14">
        <f t="shared" si="6"/>
        <v>97391.876135240935</v>
      </c>
      <c r="I64" s="14">
        <f t="shared" si="4"/>
        <v>355.84324395067523</v>
      </c>
      <c r="J64" s="14">
        <f t="shared" si="1"/>
        <v>97145.205598534332</v>
      </c>
      <c r="K64" s="14">
        <f t="shared" si="2"/>
        <v>3122062.2826553769</v>
      </c>
      <c r="L64" s="21">
        <f t="shared" si="5"/>
        <v>32.056701303505015</v>
      </c>
    </row>
    <row r="65" spans="1:12" x14ac:dyDescent="0.2">
      <c r="A65" s="17">
        <v>56</v>
      </c>
      <c r="B65" s="48">
        <v>1</v>
      </c>
      <c r="C65" s="47">
        <v>948</v>
      </c>
      <c r="D65" s="47">
        <v>1014</v>
      </c>
      <c r="E65" s="18">
        <v>0.97809999999999997</v>
      </c>
      <c r="F65" s="19">
        <f t="shared" si="3"/>
        <v>1.0193679918450561E-3</v>
      </c>
      <c r="G65" s="19">
        <f t="shared" si="0"/>
        <v>1.019345235819914E-3</v>
      </c>
      <c r="H65" s="14">
        <f t="shared" si="6"/>
        <v>97036.032891290262</v>
      </c>
      <c r="I65" s="14">
        <f t="shared" si="4"/>
        <v>98.913217830601198</v>
      </c>
      <c r="J65" s="14">
        <f t="shared" si="1"/>
        <v>97033.86669181977</v>
      </c>
      <c r="K65" s="14">
        <f t="shared" si="2"/>
        <v>3024917.0770568424</v>
      </c>
      <c r="L65" s="21">
        <f t="shared" si="5"/>
        <v>31.17313215437883</v>
      </c>
    </row>
    <row r="66" spans="1:12" x14ac:dyDescent="0.2">
      <c r="A66" s="17">
        <v>57</v>
      </c>
      <c r="B66" s="48">
        <v>2</v>
      </c>
      <c r="C66" s="47">
        <v>938</v>
      </c>
      <c r="D66" s="47">
        <v>962</v>
      </c>
      <c r="E66" s="18">
        <v>0.34660000000000002</v>
      </c>
      <c r="F66" s="19">
        <f t="shared" si="3"/>
        <v>2.1052631578947368E-3</v>
      </c>
      <c r="G66" s="19">
        <f t="shared" si="0"/>
        <v>2.1023711803594804E-3</v>
      </c>
      <c r="H66" s="14">
        <f t="shared" si="6"/>
        <v>96937.11967345966</v>
      </c>
      <c r="I66" s="14">
        <f t="shared" si="4"/>
        <v>203.79780670853958</v>
      </c>
      <c r="J66" s="14">
        <f t="shared" si="1"/>
        <v>96803.958186556309</v>
      </c>
      <c r="K66" s="14">
        <f t="shared" si="2"/>
        <v>2927883.2103650225</v>
      </c>
      <c r="L66" s="21">
        <f t="shared" si="5"/>
        <v>30.203942723157322</v>
      </c>
    </row>
    <row r="67" spans="1:12" x14ac:dyDescent="0.2">
      <c r="A67" s="17">
        <v>58</v>
      </c>
      <c r="B67" s="48">
        <v>2</v>
      </c>
      <c r="C67" s="47">
        <v>846</v>
      </c>
      <c r="D67" s="47">
        <v>936</v>
      </c>
      <c r="E67" s="18">
        <v>0.53969999999999996</v>
      </c>
      <c r="F67" s="19">
        <f t="shared" si="3"/>
        <v>2.2446689113355782E-3</v>
      </c>
      <c r="G67" s="19">
        <f t="shared" si="0"/>
        <v>2.2423520658677466E-3</v>
      </c>
      <c r="H67" s="14">
        <f t="shared" si="6"/>
        <v>96733.321866751125</v>
      </c>
      <c r="I67" s="14">
        <f t="shared" si="4"/>
        <v>216.91016412615906</v>
      </c>
      <c r="J67" s="14">
        <f t="shared" si="1"/>
        <v>96633.478118203842</v>
      </c>
      <c r="K67" s="14">
        <f t="shared" si="2"/>
        <v>2831079.2521784664</v>
      </c>
      <c r="L67" s="21">
        <f t="shared" si="5"/>
        <v>29.266846186448976</v>
      </c>
    </row>
    <row r="68" spans="1:12" x14ac:dyDescent="0.2">
      <c r="A68" s="17">
        <v>59</v>
      </c>
      <c r="B68" s="48">
        <v>3</v>
      </c>
      <c r="C68" s="47">
        <v>825</v>
      </c>
      <c r="D68" s="47">
        <v>847</v>
      </c>
      <c r="E68" s="18">
        <v>0.62370000000000003</v>
      </c>
      <c r="F68" s="19">
        <f t="shared" si="3"/>
        <v>3.5885167464114833E-3</v>
      </c>
      <c r="G68" s="19">
        <f t="shared" si="0"/>
        <v>3.5836774957835054E-3</v>
      </c>
      <c r="H68" s="14">
        <f t="shared" si="6"/>
        <v>96516.411702624959</v>
      </c>
      <c r="I68" s="14">
        <f t="shared" si="4"/>
        <v>345.88369259247281</v>
      </c>
      <c r="J68" s="14">
        <f t="shared" si="1"/>
        <v>96386.255669102407</v>
      </c>
      <c r="K68" s="14">
        <f t="shared" si="2"/>
        <v>2734445.7740602624</v>
      </c>
      <c r="L68" s="21">
        <f t="shared" si="5"/>
        <v>28.331407330862195</v>
      </c>
    </row>
    <row r="69" spans="1:12" x14ac:dyDescent="0.2">
      <c r="A69" s="17">
        <v>60</v>
      </c>
      <c r="B69" s="48">
        <v>3</v>
      </c>
      <c r="C69" s="47">
        <v>805</v>
      </c>
      <c r="D69" s="47">
        <v>826</v>
      </c>
      <c r="E69" s="18">
        <v>0.42009999999999997</v>
      </c>
      <c r="F69" s="19">
        <f t="shared" si="3"/>
        <v>3.678724708767627E-3</v>
      </c>
      <c r="G69" s="19">
        <f t="shared" si="0"/>
        <v>3.6708936190936389E-3</v>
      </c>
      <c r="H69" s="14">
        <f t="shared" si="6"/>
        <v>96170.528010032489</v>
      </c>
      <c r="I69" s="14">
        <f t="shared" si="4"/>
        <v>353.03177761689432</v>
      </c>
      <c r="J69" s="14">
        <f t="shared" si="1"/>
        <v>95965.804882192446</v>
      </c>
      <c r="K69" s="14">
        <f t="shared" si="2"/>
        <v>2638059.5183911598</v>
      </c>
      <c r="L69" s="21">
        <f t="shared" si="5"/>
        <v>27.431059940899544</v>
      </c>
    </row>
    <row r="70" spans="1:12" x14ac:dyDescent="0.2">
      <c r="A70" s="17">
        <v>61</v>
      </c>
      <c r="B70" s="48">
        <v>3</v>
      </c>
      <c r="C70" s="47">
        <v>730</v>
      </c>
      <c r="D70" s="47">
        <v>806</v>
      </c>
      <c r="E70" s="18">
        <v>0.59360000000000002</v>
      </c>
      <c r="F70" s="19">
        <f t="shared" si="3"/>
        <v>3.90625E-3</v>
      </c>
      <c r="G70" s="19">
        <f t="shared" si="0"/>
        <v>3.9000586568821993E-3</v>
      </c>
      <c r="H70" s="14">
        <f t="shared" si="6"/>
        <v>95817.496232415593</v>
      </c>
      <c r="I70" s="14">
        <f t="shared" si="4"/>
        <v>373.69385566200998</v>
      </c>
      <c r="J70" s="14">
        <f t="shared" si="1"/>
        <v>95665.62704947454</v>
      </c>
      <c r="K70" s="14">
        <f t="shared" si="2"/>
        <v>2542093.7135089673</v>
      </c>
      <c r="L70" s="21">
        <f t="shared" si="5"/>
        <v>26.530579627574976</v>
      </c>
    </row>
    <row r="71" spans="1:12" x14ac:dyDescent="0.2">
      <c r="A71" s="17">
        <v>62</v>
      </c>
      <c r="B71" s="48">
        <v>3</v>
      </c>
      <c r="C71" s="47">
        <v>655</v>
      </c>
      <c r="D71" s="47">
        <v>724</v>
      </c>
      <c r="E71" s="18">
        <v>0.495</v>
      </c>
      <c r="F71" s="19">
        <f t="shared" si="3"/>
        <v>4.3509789702683103E-3</v>
      </c>
      <c r="G71" s="19">
        <f t="shared" si="0"/>
        <v>4.3414397661411105E-3</v>
      </c>
      <c r="H71" s="14">
        <f t="shared" si="6"/>
        <v>95443.802376753578</v>
      </c>
      <c r="I71" s="14">
        <f t="shared" si="4"/>
        <v>414.36351907015143</v>
      </c>
      <c r="J71" s="14">
        <f t="shared" si="1"/>
        <v>95234.548799623153</v>
      </c>
      <c r="K71" s="14">
        <f t="shared" si="2"/>
        <v>2446428.0864594928</v>
      </c>
      <c r="L71" s="21">
        <f t="shared" si="5"/>
        <v>25.632131427481227</v>
      </c>
    </row>
    <row r="72" spans="1:12" x14ac:dyDescent="0.2">
      <c r="A72" s="17">
        <v>63</v>
      </c>
      <c r="B72" s="48">
        <v>5</v>
      </c>
      <c r="C72" s="47">
        <v>689</v>
      </c>
      <c r="D72" s="47">
        <v>663</v>
      </c>
      <c r="E72" s="18">
        <v>0.44109999999999999</v>
      </c>
      <c r="F72" s="19">
        <f t="shared" si="3"/>
        <v>7.3964497041420114E-3</v>
      </c>
      <c r="G72" s="19">
        <f t="shared" si="0"/>
        <v>7.3659995771916242E-3</v>
      </c>
      <c r="H72" s="14">
        <f t="shared" si="6"/>
        <v>95029.438857683432</v>
      </c>
      <c r="I72" s="14">
        <f t="shared" si="4"/>
        <v>699.98680644645344</v>
      </c>
      <c r="J72" s="14">
        <f t="shared" si="1"/>
        <v>94638.216231560509</v>
      </c>
      <c r="K72" s="14">
        <f t="shared" si="2"/>
        <v>2351193.5376598695</v>
      </c>
      <c r="L72" s="21">
        <f t="shared" si="5"/>
        <v>24.741738622502325</v>
      </c>
    </row>
    <row r="73" spans="1:12" x14ac:dyDescent="0.2">
      <c r="A73" s="17">
        <v>64</v>
      </c>
      <c r="B73" s="48">
        <v>1</v>
      </c>
      <c r="C73" s="47">
        <v>693</v>
      </c>
      <c r="D73" s="47">
        <v>692</v>
      </c>
      <c r="E73" s="18">
        <v>0.97260000000000002</v>
      </c>
      <c r="F73" s="19">
        <f t="shared" si="3"/>
        <v>1.4440433212996389E-3</v>
      </c>
      <c r="G73" s="19">
        <f t="shared" ref="G73:G108" si="7">F73/((1+(1-E73)*F73))</f>
        <v>1.4439861874057257E-3</v>
      </c>
      <c r="H73" s="14">
        <f t="shared" si="6"/>
        <v>94329.452051236978</v>
      </c>
      <c r="I73" s="14">
        <f t="shared" si="4"/>
        <v>136.21042582753688</v>
      </c>
      <c r="J73" s="14">
        <f t="shared" ref="J73:J108" si="8">H74+I73*E73</f>
        <v>94325.719885569299</v>
      </c>
      <c r="K73" s="14">
        <f t="shared" ref="K73:K97" si="9">K74+J73</f>
        <v>2256555.3214283092</v>
      </c>
      <c r="L73" s="21">
        <f t="shared" si="5"/>
        <v>23.92206540331237</v>
      </c>
    </row>
    <row r="74" spans="1:12" x14ac:dyDescent="0.2">
      <c r="A74" s="17">
        <v>65</v>
      </c>
      <c r="B74" s="48">
        <v>3</v>
      </c>
      <c r="C74" s="47">
        <v>615</v>
      </c>
      <c r="D74" s="47">
        <v>690</v>
      </c>
      <c r="E74" s="18">
        <v>0.67669999999999997</v>
      </c>
      <c r="F74" s="19">
        <f t="shared" ref="F74:F108" si="10">B74/((C74+D74)/2)</f>
        <v>4.5977011494252873E-3</v>
      </c>
      <c r="G74" s="19">
        <f t="shared" si="7"/>
        <v>4.5908771008427475E-3</v>
      </c>
      <c r="H74" s="14">
        <f t="shared" si="6"/>
        <v>94193.241625409442</v>
      </c>
      <c r="I74" s="14">
        <f t="shared" ref="I74:I108" si="11">H74*G74</f>
        <v>432.42959603224011</v>
      </c>
      <c r="J74" s="14">
        <f t="shared" si="8"/>
        <v>94053.437137012224</v>
      </c>
      <c r="K74" s="14">
        <f t="shared" si="9"/>
        <v>2162229.6015427401</v>
      </c>
      <c r="L74" s="21">
        <f t="shared" ref="L74:L108" si="12">K74/H74</f>
        <v>22.955252035401443</v>
      </c>
    </row>
    <row r="75" spans="1:12" x14ac:dyDescent="0.2">
      <c r="A75" s="17">
        <v>66</v>
      </c>
      <c r="B75" s="48">
        <v>3</v>
      </c>
      <c r="C75" s="47">
        <v>577</v>
      </c>
      <c r="D75" s="47">
        <v>620</v>
      </c>
      <c r="E75" s="18">
        <v>0.55249999999999999</v>
      </c>
      <c r="F75" s="19">
        <f t="shared" si="10"/>
        <v>5.0125313283208017E-3</v>
      </c>
      <c r="G75" s="19">
        <f t="shared" si="7"/>
        <v>5.0013128446217128E-3</v>
      </c>
      <c r="H75" s="14">
        <f t="shared" ref="H75:H108" si="13">H74-I74</f>
        <v>93760.812029377208</v>
      </c>
      <c r="I75" s="14">
        <f t="shared" si="11"/>
        <v>468.92715352468622</v>
      </c>
      <c r="J75" s="14">
        <f t="shared" si="8"/>
        <v>93550.967128174918</v>
      </c>
      <c r="K75" s="14">
        <f t="shared" si="9"/>
        <v>2068176.1644057278</v>
      </c>
      <c r="L75" s="21">
        <f t="shared" si="12"/>
        <v>22.058001841512691</v>
      </c>
    </row>
    <row r="76" spans="1:12" x14ac:dyDescent="0.2">
      <c r="A76" s="17">
        <v>67</v>
      </c>
      <c r="B76" s="48">
        <v>6</v>
      </c>
      <c r="C76" s="47">
        <v>572</v>
      </c>
      <c r="D76" s="47">
        <v>585</v>
      </c>
      <c r="E76" s="18">
        <v>0.60589999999999999</v>
      </c>
      <c r="F76" s="19">
        <f t="shared" si="10"/>
        <v>1.0371650821089023E-2</v>
      </c>
      <c r="G76" s="19">
        <f t="shared" si="7"/>
        <v>1.0329429612339949E-2</v>
      </c>
      <c r="H76" s="14">
        <f t="shared" si="13"/>
        <v>93291.884875852527</v>
      </c>
      <c r="I76" s="14">
        <f t="shared" si="11"/>
        <v>963.65195822764053</v>
      </c>
      <c r="J76" s="14">
        <f t="shared" si="8"/>
        <v>92912.10963911502</v>
      </c>
      <c r="K76" s="14">
        <f t="shared" si="9"/>
        <v>1974625.1972775529</v>
      </c>
      <c r="L76" s="21">
        <f t="shared" si="12"/>
        <v>21.166098207848094</v>
      </c>
    </row>
    <row r="77" spans="1:12" x14ac:dyDescent="0.2">
      <c r="A77" s="17">
        <v>68</v>
      </c>
      <c r="B77" s="48">
        <v>2</v>
      </c>
      <c r="C77" s="47">
        <v>548</v>
      </c>
      <c r="D77" s="47">
        <v>572</v>
      </c>
      <c r="E77" s="18">
        <v>0.50549999999999995</v>
      </c>
      <c r="F77" s="19">
        <f t="shared" si="10"/>
        <v>3.5714285714285713E-3</v>
      </c>
      <c r="G77" s="19">
        <f t="shared" si="7"/>
        <v>3.5651322931465677E-3</v>
      </c>
      <c r="H77" s="14">
        <f t="shared" si="13"/>
        <v>92328.23291762489</v>
      </c>
      <c r="I77" s="14">
        <f t="shared" si="11"/>
        <v>329.16236474378246</v>
      </c>
      <c r="J77" s="14">
        <f t="shared" si="8"/>
        <v>92165.462128259096</v>
      </c>
      <c r="K77" s="14">
        <f t="shared" si="9"/>
        <v>1881713.087638438</v>
      </c>
      <c r="L77" s="21">
        <f t="shared" si="12"/>
        <v>20.380689938226151</v>
      </c>
    </row>
    <row r="78" spans="1:12" x14ac:dyDescent="0.2">
      <c r="A78" s="17">
        <v>69</v>
      </c>
      <c r="B78" s="48">
        <v>1</v>
      </c>
      <c r="C78" s="47">
        <v>499</v>
      </c>
      <c r="D78" s="47">
        <v>549</v>
      </c>
      <c r="E78" s="18">
        <v>0.32050000000000001</v>
      </c>
      <c r="F78" s="19">
        <f t="shared" si="10"/>
        <v>1.9083969465648854E-3</v>
      </c>
      <c r="G78" s="19">
        <f t="shared" si="7"/>
        <v>1.9059254268558234E-3</v>
      </c>
      <c r="H78" s="14">
        <f t="shared" si="13"/>
        <v>91999.070552881109</v>
      </c>
      <c r="I78" s="14">
        <f t="shared" si="11"/>
        <v>175.34336781383894</v>
      </c>
      <c r="J78" s="14">
        <f t="shared" si="8"/>
        <v>91879.924734451604</v>
      </c>
      <c r="K78" s="14">
        <f t="shared" si="9"/>
        <v>1789547.625510179</v>
      </c>
      <c r="L78" s="21">
        <f t="shared" si="12"/>
        <v>19.451801140551154</v>
      </c>
    </row>
    <row r="79" spans="1:12" x14ac:dyDescent="0.2">
      <c r="A79" s="17">
        <v>70</v>
      </c>
      <c r="B79" s="48">
        <v>4</v>
      </c>
      <c r="C79" s="47">
        <v>473</v>
      </c>
      <c r="D79" s="47">
        <v>516</v>
      </c>
      <c r="E79" s="18">
        <v>0.75209999999999999</v>
      </c>
      <c r="F79" s="19">
        <f t="shared" si="10"/>
        <v>8.0889787664307385E-3</v>
      </c>
      <c r="G79" s="19">
        <f t="shared" si="7"/>
        <v>8.0727907395402865E-3</v>
      </c>
      <c r="H79" s="14">
        <f t="shared" si="13"/>
        <v>91823.72718506727</v>
      </c>
      <c r="I79" s="14">
        <f t="shared" si="11"/>
        <v>741.27373448968467</v>
      </c>
      <c r="J79" s="14">
        <f t="shared" si="8"/>
        <v>91639.965426287279</v>
      </c>
      <c r="K79" s="14">
        <f t="shared" si="9"/>
        <v>1697667.7007757274</v>
      </c>
      <c r="L79" s="21">
        <f t="shared" si="12"/>
        <v>18.488333601990931</v>
      </c>
    </row>
    <row r="80" spans="1:12" x14ac:dyDescent="0.2">
      <c r="A80" s="17">
        <v>71</v>
      </c>
      <c r="B80" s="48">
        <v>8</v>
      </c>
      <c r="C80" s="47">
        <v>463</v>
      </c>
      <c r="D80" s="47">
        <v>468</v>
      </c>
      <c r="E80" s="18">
        <v>0.38490000000000002</v>
      </c>
      <c r="F80" s="19">
        <f t="shared" si="10"/>
        <v>1.7185821697099892E-2</v>
      </c>
      <c r="G80" s="19">
        <f t="shared" si="7"/>
        <v>1.7006050752857865E-2</v>
      </c>
      <c r="H80" s="14">
        <f t="shared" si="13"/>
        <v>91082.453450577581</v>
      </c>
      <c r="I80" s="14">
        <f t="shared" si="11"/>
        <v>1548.9528260753364</v>
      </c>
      <c r="J80" s="14">
        <f t="shared" si="8"/>
        <v>90129.692567258637</v>
      </c>
      <c r="K80" s="14">
        <f t="shared" si="9"/>
        <v>1606027.73534944</v>
      </c>
      <c r="L80" s="21">
        <f t="shared" si="12"/>
        <v>17.632679780863498</v>
      </c>
    </row>
    <row r="81" spans="1:12" x14ac:dyDescent="0.2">
      <c r="A81" s="17">
        <v>72</v>
      </c>
      <c r="B81" s="48">
        <v>3</v>
      </c>
      <c r="C81" s="47">
        <v>479</v>
      </c>
      <c r="D81" s="47">
        <v>464</v>
      </c>
      <c r="E81" s="18">
        <v>0.38719999999999999</v>
      </c>
      <c r="F81" s="19">
        <f t="shared" si="10"/>
        <v>6.3626723223753979E-3</v>
      </c>
      <c r="G81" s="19">
        <f t="shared" si="7"/>
        <v>6.3379603260584816E-3</v>
      </c>
      <c r="H81" s="14">
        <f t="shared" si="13"/>
        <v>89533.500624502238</v>
      </c>
      <c r="I81" s="14">
        <f t="shared" si="11"/>
        <v>567.45977481122748</v>
      </c>
      <c r="J81" s="14">
        <f t="shared" si="8"/>
        <v>89185.761274497912</v>
      </c>
      <c r="K81" s="14">
        <f t="shared" si="9"/>
        <v>1515898.0427821814</v>
      </c>
      <c r="L81" s="21">
        <f t="shared" si="12"/>
        <v>16.931070852906341</v>
      </c>
    </row>
    <row r="82" spans="1:12" x14ac:dyDescent="0.2">
      <c r="A82" s="17">
        <v>73</v>
      </c>
      <c r="B82" s="48">
        <v>4</v>
      </c>
      <c r="C82" s="47">
        <v>432</v>
      </c>
      <c r="D82" s="47">
        <v>482</v>
      </c>
      <c r="E82" s="18">
        <v>0.31230000000000002</v>
      </c>
      <c r="F82" s="19">
        <f t="shared" si="10"/>
        <v>8.7527352297592995E-3</v>
      </c>
      <c r="G82" s="19">
        <f t="shared" si="7"/>
        <v>8.7003655023547549E-3</v>
      </c>
      <c r="H82" s="14">
        <f t="shared" si="13"/>
        <v>88966.040849691009</v>
      </c>
      <c r="I82" s="14">
        <f t="shared" si="11"/>
        <v>774.03707268973551</v>
      </c>
      <c r="J82" s="14">
        <f t="shared" si="8"/>
        <v>88433.735554802275</v>
      </c>
      <c r="K82" s="14">
        <f t="shared" si="9"/>
        <v>1426712.2815076835</v>
      </c>
      <c r="L82" s="21">
        <f t="shared" si="12"/>
        <v>16.036594051859943</v>
      </c>
    </row>
    <row r="83" spans="1:12" x14ac:dyDescent="0.2">
      <c r="A83" s="17">
        <v>74</v>
      </c>
      <c r="B83" s="48">
        <v>7</v>
      </c>
      <c r="C83" s="47">
        <v>421</v>
      </c>
      <c r="D83" s="47">
        <v>443</v>
      </c>
      <c r="E83" s="18">
        <v>0.54320000000000002</v>
      </c>
      <c r="F83" s="19">
        <f t="shared" si="10"/>
        <v>1.6203703703703703E-2</v>
      </c>
      <c r="G83" s="19">
        <f t="shared" si="7"/>
        <v>1.6084647525629735E-2</v>
      </c>
      <c r="H83" s="14">
        <f t="shared" si="13"/>
        <v>88192.003777001271</v>
      </c>
      <c r="I83" s="14">
        <f t="shared" si="11"/>
        <v>1418.5372953320716</v>
      </c>
      <c r="J83" s="14">
        <f t="shared" si="8"/>
        <v>87544.015940493569</v>
      </c>
      <c r="K83" s="14">
        <f t="shared" si="9"/>
        <v>1338278.5459528812</v>
      </c>
      <c r="L83" s="21">
        <f t="shared" si="12"/>
        <v>15.174601875888863</v>
      </c>
    </row>
    <row r="84" spans="1:12" x14ac:dyDescent="0.2">
      <c r="A84" s="17">
        <v>75</v>
      </c>
      <c r="B84" s="48">
        <v>6</v>
      </c>
      <c r="C84" s="47">
        <v>364</v>
      </c>
      <c r="D84" s="47">
        <v>428</v>
      </c>
      <c r="E84" s="18">
        <v>0.45250000000000001</v>
      </c>
      <c r="F84" s="19">
        <f t="shared" si="10"/>
        <v>1.5151515151515152E-2</v>
      </c>
      <c r="G84" s="19">
        <f t="shared" si="7"/>
        <v>1.5026860513167288E-2</v>
      </c>
      <c r="H84" s="14">
        <f t="shared" si="13"/>
        <v>86773.466481669195</v>
      </c>
      <c r="I84" s="14">
        <f t="shared" si="11"/>
        <v>1303.93277706404</v>
      </c>
      <c r="J84" s="14">
        <f t="shared" si="8"/>
        <v>86059.563286226636</v>
      </c>
      <c r="K84" s="14">
        <f t="shared" si="9"/>
        <v>1250734.5300123875</v>
      </c>
      <c r="L84" s="21">
        <f t="shared" si="12"/>
        <v>14.413790075755518</v>
      </c>
    </row>
    <row r="85" spans="1:12" x14ac:dyDescent="0.2">
      <c r="A85" s="17">
        <v>76</v>
      </c>
      <c r="B85" s="48">
        <v>7</v>
      </c>
      <c r="C85" s="47">
        <v>382</v>
      </c>
      <c r="D85" s="47">
        <v>354</v>
      </c>
      <c r="E85" s="18">
        <v>0.34949999999999998</v>
      </c>
      <c r="F85" s="19">
        <f t="shared" si="10"/>
        <v>1.9021739130434784E-2</v>
      </c>
      <c r="G85" s="19">
        <f t="shared" si="7"/>
        <v>1.8789247718784013E-2</v>
      </c>
      <c r="H85" s="14">
        <f t="shared" si="13"/>
        <v>85469.533704605157</v>
      </c>
      <c r="I85" s="14">
        <f t="shared" si="11"/>
        <v>1605.9082411847858</v>
      </c>
      <c r="J85" s="14">
        <f t="shared" si="8"/>
        <v>84424.89039371445</v>
      </c>
      <c r="K85" s="14">
        <f t="shared" si="9"/>
        <v>1164674.9667261608</v>
      </c>
      <c r="L85" s="21">
        <f t="shared" si="12"/>
        <v>13.626785080534578</v>
      </c>
    </row>
    <row r="86" spans="1:12" x14ac:dyDescent="0.2">
      <c r="A86" s="17">
        <v>77</v>
      </c>
      <c r="B86" s="48">
        <v>5</v>
      </c>
      <c r="C86" s="47">
        <v>340</v>
      </c>
      <c r="D86" s="47">
        <v>392</v>
      </c>
      <c r="E86" s="18">
        <v>0.28000000000000003</v>
      </c>
      <c r="F86" s="19">
        <f t="shared" si="10"/>
        <v>1.3661202185792349E-2</v>
      </c>
      <c r="G86" s="19">
        <f t="shared" si="7"/>
        <v>1.3528138528138526E-2</v>
      </c>
      <c r="H86" s="14">
        <f t="shared" si="13"/>
        <v>83863.625463420365</v>
      </c>
      <c r="I86" s="14">
        <f t="shared" si="11"/>
        <v>1134.5187427410763</v>
      </c>
      <c r="J86" s="14">
        <f t="shared" si="8"/>
        <v>83046.77196864679</v>
      </c>
      <c r="K86" s="14">
        <f t="shared" si="9"/>
        <v>1080250.0763324464</v>
      </c>
      <c r="L86" s="21">
        <f t="shared" si="12"/>
        <v>12.881032394713603</v>
      </c>
    </row>
    <row r="87" spans="1:12" x14ac:dyDescent="0.2">
      <c r="A87" s="17">
        <v>78</v>
      </c>
      <c r="B87" s="48">
        <v>9</v>
      </c>
      <c r="C87" s="47">
        <v>347</v>
      </c>
      <c r="D87" s="47">
        <v>331</v>
      </c>
      <c r="E87" s="18">
        <v>0.40610000000000002</v>
      </c>
      <c r="F87" s="19">
        <f t="shared" si="10"/>
        <v>2.6548672566371681E-2</v>
      </c>
      <c r="G87" s="19">
        <f t="shared" si="7"/>
        <v>2.6136570550880499E-2</v>
      </c>
      <c r="H87" s="14">
        <f t="shared" si="13"/>
        <v>82729.106720679294</v>
      </c>
      <c r="I87" s="14">
        <f t="shared" si="11"/>
        <v>2162.2551344163562</v>
      </c>
      <c r="J87" s="14">
        <f t="shared" si="8"/>
        <v>81444.943396349423</v>
      </c>
      <c r="K87" s="14">
        <f t="shared" si="9"/>
        <v>997203.30436379963</v>
      </c>
      <c r="L87" s="21">
        <f t="shared" si="12"/>
        <v>12.053838653554985</v>
      </c>
    </row>
    <row r="88" spans="1:12" x14ac:dyDescent="0.2">
      <c r="A88" s="17">
        <v>79</v>
      </c>
      <c r="B88" s="48">
        <v>12</v>
      </c>
      <c r="C88" s="47">
        <v>300</v>
      </c>
      <c r="D88" s="47">
        <v>339</v>
      </c>
      <c r="E88" s="18">
        <v>0.60340000000000005</v>
      </c>
      <c r="F88" s="19">
        <f t="shared" si="10"/>
        <v>3.7558685446009391E-2</v>
      </c>
      <c r="G88" s="19">
        <f t="shared" si="7"/>
        <v>3.7007431092163312E-2</v>
      </c>
      <c r="H88" s="14">
        <f t="shared" si="13"/>
        <v>80566.851586262943</v>
      </c>
      <c r="I88" s="14">
        <f t="shared" si="11"/>
        <v>2981.5722083911742</v>
      </c>
      <c r="J88" s="14">
        <f t="shared" si="8"/>
        <v>79384.360048415008</v>
      </c>
      <c r="K88" s="14">
        <f t="shared" si="9"/>
        <v>915758.36096745019</v>
      </c>
      <c r="L88" s="21">
        <f t="shared" si="12"/>
        <v>11.366440948569867</v>
      </c>
    </row>
    <row r="89" spans="1:12" x14ac:dyDescent="0.2">
      <c r="A89" s="17">
        <v>80</v>
      </c>
      <c r="B89" s="48">
        <v>10</v>
      </c>
      <c r="C89" s="47">
        <v>231</v>
      </c>
      <c r="D89" s="47">
        <v>297</v>
      </c>
      <c r="E89" s="18">
        <v>0.53810000000000002</v>
      </c>
      <c r="F89" s="19">
        <f t="shared" si="10"/>
        <v>3.787878787878788E-2</v>
      </c>
      <c r="G89" s="19">
        <f t="shared" si="7"/>
        <v>3.7227448542359251E-2</v>
      </c>
      <c r="H89" s="14">
        <f t="shared" si="13"/>
        <v>77585.279377871775</v>
      </c>
      <c r="I89" s="14">
        <f t="shared" si="11"/>
        <v>2888.3019956842877</v>
      </c>
      <c r="J89" s="14">
        <f t="shared" si="8"/>
        <v>76251.172686065198</v>
      </c>
      <c r="K89" s="14">
        <f t="shared" si="9"/>
        <v>836374.00091903517</v>
      </c>
      <c r="L89" s="21">
        <f t="shared" si="12"/>
        <v>10.780060439629979</v>
      </c>
    </row>
    <row r="90" spans="1:12" x14ac:dyDescent="0.2">
      <c r="A90" s="17">
        <v>81</v>
      </c>
      <c r="B90" s="48">
        <v>14</v>
      </c>
      <c r="C90" s="47">
        <v>291</v>
      </c>
      <c r="D90" s="47">
        <v>229</v>
      </c>
      <c r="E90" s="18">
        <v>0.54320000000000002</v>
      </c>
      <c r="F90" s="19">
        <f t="shared" si="10"/>
        <v>5.3846153846153849E-2</v>
      </c>
      <c r="G90" s="19">
        <f t="shared" si="7"/>
        <v>5.2553499462452774E-2</v>
      </c>
      <c r="H90" s="14">
        <f t="shared" si="13"/>
        <v>74696.977382187484</v>
      </c>
      <c r="I90" s="14">
        <f t="shared" si="11"/>
        <v>3925.5875607016369</v>
      </c>
      <c r="J90" s="14">
        <f t="shared" si="8"/>
        <v>72903.768984458977</v>
      </c>
      <c r="K90" s="14">
        <f t="shared" si="9"/>
        <v>760122.82823296997</v>
      </c>
      <c r="L90" s="21">
        <f t="shared" si="12"/>
        <v>10.176085497326049</v>
      </c>
    </row>
    <row r="91" spans="1:12" x14ac:dyDescent="0.2">
      <c r="A91" s="17">
        <v>82</v>
      </c>
      <c r="B91" s="48">
        <v>9</v>
      </c>
      <c r="C91" s="47">
        <v>168</v>
      </c>
      <c r="D91" s="47">
        <v>293</v>
      </c>
      <c r="E91" s="18">
        <v>0.45839999999999997</v>
      </c>
      <c r="F91" s="19">
        <f t="shared" si="10"/>
        <v>3.9045553145336226E-2</v>
      </c>
      <c r="G91" s="19">
        <f t="shared" si="7"/>
        <v>3.8236953551448245E-2</v>
      </c>
      <c r="H91" s="14">
        <f t="shared" si="13"/>
        <v>70771.389821485849</v>
      </c>
      <c r="I91" s="14">
        <f t="shared" si="11"/>
        <v>2706.0823453755916</v>
      </c>
      <c r="J91" s="14">
        <f t="shared" si="8"/>
        <v>69305.775623230438</v>
      </c>
      <c r="K91" s="14">
        <f t="shared" si="9"/>
        <v>687219.05924851098</v>
      </c>
      <c r="L91" s="21">
        <f t="shared" si="12"/>
        <v>9.7104078495837971</v>
      </c>
    </row>
    <row r="92" spans="1:12" x14ac:dyDescent="0.2">
      <c r="A92" s="17">
        <v>83</v>
      </c>
      <c r="B92" s="48">
        <v>6</v>
      </c>
      <c r="C92" s="47">
        <v>203</v>
      </c>
      <c r="D92" s="47">
        <v>170</v>
      </c>
      <c r="E92" s="18">
        <v>0.76480000000000004</v>
      </c>
      <c r="F92" s="19">
        <f t="shared" si="10"/>
        <v>3.2171581769436998E-2</v>
      </c>
      <c r="G92" s="19">
        <f t="shared" si="7"/>
        <v>3.1929975435205565E-2</v>
      </c>
      <c r="H92" s="14">
        <f t="shared" si="13"/>
        <v>68065.307476110262</v>
      </c>
      <c r="I92" s="14">
        <f t="shared" si="11"/>
        <v>2173.3235957019142</v>
      </c>
      <c r="J92" s="14">
        <f t="shared" si="8"/>
        <v>67554.141766401168</v>
      </c>
      <c r="K92" s="14">
        <f t="shared" si="9"/>
        <v>617913.2836252806</v>
      </c>
      <c r="L92" s="21">
        <f t="shared" si="12"/>
        <v>9.07824127353215</v>
      </c>
    </row>
    <row r="93" spans="1:12" x14ac:dyDescent="0.2">
      <c r="A93" s="17">
        <v>84</v>
      </c>
      <c r="B93" s="48">
        <v>7</v>
      </c>
      <c r="C93" s="47">
        <v>247</v>
      </c>
      <c r="D93" s="47">
        <v>211</v>
      </c>
      <c r="E93" s="18">
        <v>0.67279999999999995</v>
      </c>
      <c r="F93" s="19">
        <f t="shared" si="10"/>
        <v>3.0567685589519649E-2</v>
      </c>
      <c r="G93" s="19">
        <f t="shared" si="7"/>
        <v>3.0264982895961096E-2</v>
      </c>
      <c r="H93" s="14">
        <f t="shared" si="13"/>
        <v>65891.983880408341</v>
      </c>
      <c r="I93" s="14">
        <f t="shared" si="11"/>
        <v>1994.2197651215026</v>
      </c>
      <c r="J93" s="14">
        <f t="shared" si="8"/>
        <v>65239.475173260587</v>
      </c>
      <c r="K93" s="14">
        <f t="shared" si="9"/>
        <v>550359.14185887948</v>
      </c>
      <c r="L93" s="21">
        <f t="shared" si="12"/>
        <v>8.3524445531608542</v>
      </c>
    </row>
    <row r="94" spans="1:12" x14ac:dyDescent="0.2">
      <c r="A94" s="17">
        <v>85</v>
      </c>
      <c r="B94" s="48">
        <v>14</v>
      </c>
      <c r="C94" s="47">
        <v>251</v>
      </c>
      <c r="D94" s="47">
        <v>235</v>
      </c>
      <c r="E94" s="18">
        <v>0.60040000000000004</v>
      </c>
      <c r="F94" s="19">
        <f t="shared" si="10"/>
        <v>5.7613168724279837E-2</v>
      </c>
      <c r="G94" s="19">
        <f t="shared" si="7"/>
        <v>5.6316634646637255E-2</v>
      </c>
      <c r="H94" s="14">
        <f t="shared" si="13"/>
        <v>63897.764115286838</v>
      </c>
      <c r="I94" s="14">
        <f t="shared" si="11"/>
        <v>3598.5070364176177</v>
      </c>
      <c r="J94" s="14">
        <f t="shared" si="8"/>
        <v>62459.800703534354</v>
      </c>
      <c r="K94" s="14">
        <f t="shared" si="9"/>
        <v>485119.66668561887</v>
      </c>
      <c r="L94" s="21">
        <f t="shared" si="12"/>
        <v>7.5921227198239212</v>
      </c>
    </row>
    <row r="95" spans="1:12" x14ac:dyDescent="0.2">
      <c r="A95" s="17">
        <v>86</v>
      </c>
      <c r="B95" s="48">
        <v>21</v>
      </c>
      <c r="C95" s="47">
        <v>231</v>
      </c>
      <c r="D95" s="47">
        <v>259</v>
      </c>
      <c r="E95" s="18">
        <v>0.54769999999999996</v>
      </c>
      <c r="F95" s="19">
        <f t="shared" si="10"/>
        <v>8.5714285714285715E-2</v>
      </c>
      <c r="G95" s="19">
        <f t="shared" si="7"/>
        <v>8.2515285956723486E-2</v>
      </c>
      <c r="H95" s="14">
        <f t="shared" si="13"/>
        <v>60299.257078869217</v>
      </c>
      <c r="I95" s="14">
        <f t="shared" si="11"/>
        <v>4975.6104408408764</v>
      </c>
      <c r="J95" s="14">
        <f t="shared" si="8"/>
        <v>58048.788476476882</v>
      </c>
      <c r="K95" s="14">
        <f t="shared" si="9"/>
        <v>422659.86598208454</v>
      </c>
      <c r="L95" s="21">
        <f t="shared" si="12"/>
        <v>7.0093710346922009</v>
      </c>
    </row>
    <row r="96" spans="1:12" x14ac:dyDescent="0.2">
      <c r="A96" s="17">
        <v>87</v>
      </c>
      <c r="B96" s="48">
        <v>27</v>
      </c>
      <c r="C96" s="47">
        <v>226</v>
      </c>
      <c r="D96" s="47">
        <v>218</v>
      </c>
      <c r="E96" s="18">
        <v>0.53069999999999995</v>
      </c>
      <c r="F96" s="19">
        <f t="shared" si="10"/>
        <v>0.12162162162162163</v>
      </c>
      <c r="G96" s="19">
        <f t="shared" si="7"/>
        <v>0.11505464456424332</v>
      </c>
      <c r="H96" s="14">
        <f t="shared" si="13"/>
        <v>55323.646638028338</v>
      </c>
      <c r="I96" s="14">
        <f t="shared" si="11"/>
        <v>6365.2424999361456</v>
      </c>
      <c r="J96" s="14">
        <f t="shared" si="8"/>
        <v>52336.438332808306</v>
      </c>
      <c r="K96" s="14">
        <f t="shared" si="9"/>
        <v>364611.07750560762</v>
      </c>
      <c r="L96" s="21">
        <f t="shared" si="12"/>
        <v>6.5905105621685731</v>
      </c>
    </row>
    <row r="97" spans="1:12" x14ac:dyDescent="0.2">
      <c r="A97" s="17">
        <v>88</v>
      </c>
      <c r="B97" s="48">
        <v>21</v>
      </c>
      <c r="C97" s="47">
        <v>238</v>
      </c>
      <c r="D97" s="47">
        <v>218</v>
      </c>
      <c r="E97" s="18">
        <v>0.44669999999999999</v>
      </c>
      <c r="F97" s="19">
        <f t="shared" si="10"/>
        <v>9.2105263157894732E-2</v>
      </c>
      <c r="G97" s="19">
        <f t="shared" si="7"/>
        <v>8.7639017391337004E-2</v>
      </c>
      <c r="H97" s="14">
        <f t="shared" si="13"/>
        <v>48958.404138092192</v>
      </c>
      <c r="I97" s="14">
        <f t="shared" si="11"/>
        <v>4290.6664317103669</v>
      </c>
      <c r="J97" s="14">
        <f t="shared" si="8"/>
        <v>46584.378401426846</v>
      </c>
      <c r="K97" s="14">
        <f t="shared" si="9"/>
        <v>312274.6391727993</v>
      </c>
      <c r="L97" s="21">
        <f t="shared" si="12"/>
        <v>6.3783663840838587</v>
      </c>
    </row>
    <row r="98" spans="1:12" x14ac:dyDescent="0.2">
      <c r="A98" s="17">
        <v>89</v>
      </c>
      <c r="B98" s="48">
        <v>23</v>
      </c>
      <c r="C98" s="47">
        <v>239</v>
      </c>
      <c r="D98" s="47">
        <v>232</v>
      </c>
      <c r="E98" s="18">
        <v>0.55520000000000003</v>
      </c>
      <c r="F98" s="19">
        <f t="shared" si="10"/>
        <v>9.7664543524416142E-2</v>
      </c>
      <c r="G98" s="19">
        <f t="shared" si="7"/>
        <v>9.359851284171597E-2</v>
      </c>
      <c r="H98" s="14">
        <f t="shared" si="13"/>
        <v>44667.737706381828</v>
      </c>
      <c r="I98" s="14">
        <f t="shared" si="11"/>
        <v>4180.83382132118</v>
      </c>
      <c r="J98" s="14">
        <f t="shared" si="8"/>
        <v>42808.102822658162</v>
      </c>
      <c r="K98" s="14">
        <f>K99+J98</f>
        <v>265690.26077137247</v>
      </c>
      <c r="L98" s="21">
        <f t="shared" si="12"/>
        <v>5.9481467926102827</v>
      </c>
    </row>
    <row r="99" spans="1:12" x14ac:dyDescent="0.2">
      <c r="A99" s="17">
        <v>90</v>
      </c>
      <c r="B99" s="48">
        <v>28</v>
      </c>
      <c r="C99" s="47">
        <v>199</v>
      </c>
      <c r="D99" s="47">
        <v>228</v>
      </c>
      <c r="E99" s="18">
        <v>0.38450000000000001</v>
      </c>
      <c r="F99" s="23">
        <f t="shared" si="10"/>
        <v>0.13114754098360656</v>
      </c>
      <c r="G99" s="23">
        <f t="shared" si="7"/>
        <v>0.12135185971725018</v>
      </c>
      <c r="H99" s="24">
        <f t="shared" si="13"/>
        <v>40486.903885060645</v>
      </c>
      <c r="I99" s="24">
        <f t="shared" si="11"/>
        <v>4913.1610806456711</v>
      </c>
      <c r="J99" s="24">
        <f t="shared" si="8"/>
        <v>37462.853239923228</v>
      </c>
      <c r="K99" s="24">
        <f t="shared" ref="K99:K108" si="14">K100+J99</f>
        <v>222882.1579487143</v>
      </c>
      <c r="L99" s="25">
        <f t="shared" si="12"/>
        <v>5.5050432747700446</v>
      </c>
    </row>
    <row r="100" spans="1:12" x14ac:dyDescent="0.2">
      <c r="A100" s="17">
        <v>91</v>
      </c>
      <c r="B100" s="48">
        <v>22</v>
      </c>
      <c r="C100" s="47">
        <v>159</v>
      </c>
      <c r="D100" s="47">
        <v>170</v>
      </c>
      <c r="E100" s="18">
        <v>0.42759999999999998</v>
      </c>
      <c r="F100" s="23">
        <f t="shared" si="10"/>
        <v>0.1337386018237082</v>
      </c>
      <c r="G100" s="23">
        <f t="shared" si="7"/>
        <v>0.12422865300000903</v>
      </c>
      <c r="H100" s="24">
        <f t="shared" si="13"/>
        <v>35573.742804414971</v>
      </c>
      <c r="I100" s="24">
        <f t="shared" si="11"/>
        <v>4419.2781507612353</v>
      </c>
      <c r="J100" s="24">
        <f t="shared" si="8"/>
        <v>33044.147990919242</v>
      </c>
      <c r="K100" s="24">
        <f t="shared" si="14"/>
        <v>185419.30470879108</v>
      </c>
      <c r="L100" s="25">
        <f t="shared" si="12"/>
        <v>5.2122517927964314</v>
      </c>
    </row>
    <row r="101" spans="1:12" x14ac:dyDescent="0.2">
      <c r="A101" s="17">
        <v>92</v>
      </c>
      <c r="B101" s="48">
        <v>27</v>
      </c>
      <c r="C101" s="47">
        <v>163</v>
      </c>
      <c r="D101" s="47">
        <v>153</v>
      </c>
      <c r="E101" s="18">
        <v>0.4088</v>
      </c>
      <c r="F101" s="23">
        <f t="shared" si="10"/>
        <v>0.17088607594936708</v>
      </c>
      <c r="G101" s="23">
        <f t="shared" si="7"/>
        <v>0.1552059525506661</v>
      </c>
      <c r="H101" s="24">
        <f t="shared" si="13"/>
        <v>31154.464653653737</v>
      </c>
      <c r="I101" s="24">
        <f t="shared" si="11"/>
        <v>4835.3583627763865</v>
      </c>
      <c r="J101" s="24">
        <f t="shared" si="8"/>
        <v>28295.800789580335</v>
      </c>
      <c r="K101" s="24">
        <f t="shared" si="14"/>
        <v>152375.15671787184</v>
      </c>
      <c r="L101" s="25">
        <f t="shared" si="12"/>
        <v>4.8909573125982622</v>
      </c>
    </row>
    <row r="102" spans="1:12" x14ac:dyDescent="0.2">
      <c r="A102" s="17">
        <v>93</v>
      </c>
      <c r="B102" s="48">
        <v>19</v>
      </c>
      <c r="C102" s="47">
        <v>121</v>
      </c>
      <c r="D102" s="47">
        <v>153</v>
      </c>
      <c r="E102" s="18">
        <v>0.58889999999999998</v>
      </c>
      <c r="F102" s="23">
        <f t="shared" si="10"/>
        <v>0.13868613138686131</v>
      </c>
      <c r="G102" s="23">
        <f t="shared" si="7"/>
        <v>0.13120559294914955</v>
      </c>
      <c r="H102" s="24">
        <f t="shared" si="13"/>
        <v>26319.106290877349</v>
      </c>
      <c r="I102" s="24">
        <f t="shared" si="11"/>
        <v>3453.2139467862544</v>
      </c>
      <c r="J102" s="24">
        <f t="shared" si="8"/>
        <v>24899.49003735352</v>
      </c>
      <c r="K102" s="24">
        <f t="shared" si="14"/>
        <v>124079.35592829151</v>
      </c>
      <c r="L102" s="25">
        <f t="shared" si="12"/>
        <v>4.7144213240743484</v>
      </c>
    </row>
    <row r="103" spans="1:12" x14ac:dyDescent="0.2">
      <c r="A103" s="17">
        <v>94</v>
      </c>
      <c r="B103" s="48">
        <v>15</v>
      </c>
      <c r="C103" s="47">
        <v>93</v>
      </c>
      <c r="D103" s="47">
        <v>106</v>
      </c>
      <c r="E103" s="18">
        <v>0.3896</v>
      </c>
      <c r="F103" s="23">
        <f t="shared" si="10"/>
        <v>0.15075376884422109</v>
      </c>
      <c r="G103" s="23">
        <f t="shared" si="7"/>
        <v>0.13805036077160948</v>
      </c>
      <c r="H103" s="24">
        <f t="shared" si="13"/>
        <v>22865.892344091095</v>
      </c>
      <c r="I103" s="24">
        <f t="shared" si="11"/>
        <v>3156.6446874665589</v>
      </c>
      <c r="J103" s="24">
        <f t="shared" si="8"/>
        <v>20939.076426861506</v>
      </c>
      <c r="K103" s="24">
        <f t="shared" si="14"/>
        <v>99179.865890937988</v>
      </c>
      <c r="L103" s="25">
        <f t="shared" si="12"/>
        <v>4.3374587966416112</v>
      </c>
    </row>
    <row r="104" spans="1:12" x14ac:dyDescent="0.2">
      <c r="A104" s="17">
        <v>95</v>
      </c>
      <c r="B104" s="48">
        <v>14</v>
      </c>
      <c r="C104" s="47">
        <v>95</v>
      </c>
      <c r="D104" s="47">
        <v>86</v>
      </c>
      <c r="E104" s="18">
        <v>0.46579999999999999</v>
      </c>
      <c r="F104" s="23">
        <f t="shared" si="10"/>
        <v>0.15469613259668508</v>
      </c>
      <c r="G104" s="23">
        <f t="shared" si="7"/>
        <v>0.14288805333398655</v>
      </c>
      <c r="H104" s="24">
        <f t="shared" si="13"/>
        <v>19709.247656624535</v>
      </c>
      <c r="I104" s="24">
        <f t="shared" si="11"/>
        <v>2816.2160303325159</v>
      </c>
      <c r="J104" s="24">
        <f t="shared" si="8"/>
        <v>18204.825053220906</v>
      </c>
      <c r="K104" s="24">
        <f t="shared" si="14"/>
        <v>78240.789464076486</v>
      </c>
      <c r="L104" s="25">
        <f t="shared" si="12"/>
        <v>3.9697501815995873</v>
      </c>
    </row>
    <row r="105" spans="1:12" x14ac:dyDescent="0.2">
      <c r="A105" s="17">
        <v>96</v>
      </c>
      <c r="B105" s="48">
        <v>17</v>
      </c>
      <c r="C105" s="47">
        <v>49</v>
      </c>
      <c r="D105" s="47">
        <v>75</v>
      </c>
      <c r="E105" s="18">
        <v>0.53910000000000002</v>
      </c>
      <c r="F105" s="23">
        <f t="shared" si="10"/>
        <v>0.27419354838709675</v>
      </c>
      <c r="G105" s="23">
        <f t="shared" si="7"/>
        <v>0.2434298986329263</v>
      </c>
      <c r="H105" s="24">
        <f t="shared" si="13"/>
        <v>16893.031626292021</v>
      </c>
      <c r="I105" s="24">
        <f t="shared" si="11"/>
        <v>4112.2689763910848</v>
      </c>
      <c r="J105" s="24">
        <f t="shared" si="8"/>
        <v>14997.686855073369</v>
      </c>
      <c r="K105" s="24">
        <f t="shared" si="14"/>
        <v>60035.964410855573</v>
      </c>
      <c r="L105" s="25">
        <f t="shared" si="12"/>
        <v>3.5538893041209159</v>
      </c>
    </row>
    <row r="106" spans="1:12" x14ac:dyDescent="0.2">
      <c r="A106" s="17">
        <v>97</v>
      </c>
      <c r="B106" s="48">
        <v>10</v>
      </c>
      <c r="C106" s="47">
        <v>47</v>
      </c>
      <c r="D106" s="47">
        <v>34</v>
      </c>
      <c r="E106" s="18">
        <v>0.58409999999999995</v>
      </c>
      <c r="F106" s="23">
        <f t="shared" si="10"/>
        <v>0.24691358024691357</v>
      </c>
      <c r="G106" s="23">
        <f t="shared" si="7"/>
        <v>0.22391903087843434</v>
      </c>
      <c r="H106" s="24">
        <f t="shared" si="13"/>
        <v>12780.762649900935</v>
      </c>
      <c r="I106" s="24">
        <f t="shared" si="11"/>
        <v>2861.8559864531076</v>
      </c>
      <c r="J106" s="24">
        <f t="shared" si="8"/>
        <v>11590.516745135088</v>
      </c>
      <c r="K106" s="24">
        <f t="shared" si="14"/>
        <v>45038.277555782202</v>
      </c>
      <c r="L106" s="25">
        <f t="shared" si="12"/>
        <v>3.523911584112807</v>
      </c>
    </row>
    <row r="107" spans="1:12" x14ac:dyDescent="0.2">
      <c r="A107" s="17">
        <v>98</v>
      </c>
      <c r="B107" s="48">
        <v>10</v>
      </c>
      <c r="C107" s="47">
        <v>24</v>
      </c>
      <c r="D107" s="47">
        <v>36</v>
      </c>
      <c r="E107" s="18">
        <v>0.437</v>
      </c>
      <c r="F107" s="23">
        <f t="shared" si="10"/>
        <v>0.33333333333333331</v>
      </c>
      <c r="G107" s="23">
        <f t="shared" si="7"/>
        <v>0.28066236317709792</v>
      </c>
      <c r="H107" s="24">
        <f t="shared" si="13"/>
        <v>9918.9066634478277</v>
      </c>
      <c r="I107" s="24">
        <f t="shared" si="11"/>
        <v>2783.8637842963308</v>
      </c>
      <c r="J107" s="24">
        <f t="shared" si="8"/>
        <v>8351.5913528889942</v>
      </c>
      <c r="K107" s="24">
        <f t="shared" si="14"/>
        <v>33447.760810647116</v>
      </c>
      <c r="L107" s="25">
        <f t="shared" si="12"/>
        <v>3.3721217413916689</v>
      </c>
    </row>
    <row r="108" spans="1:12" x14ac:dyDescent="0.2">
      <c r="A108" s="17">
        <v>99</v>
      </c>
      <c r="B108" s="48">
        <v>5</v>
      </c>
      <c r="C108" s="47">
        <v>21</v>
      </c>
      <c r="D108" s="47">
        <v>21</v>
      </c>
      <c r="E108" s="18">
        <v>0.48930000000000001</v>
      </c>
      <c r="F108" s="23">
        <f t="shared" si="10"/>
        <v>0.23809523809523808</v>
      </c>
      <c r="G108" s="23">
        <f t="shared" si="7"/>
        <v>0.21228267561084338</v>
      </c>
      <c r="H108" s="24">
        <f t="shared" si="13"/>
        <v>7135.0428791514969</v>
      </c>
      <c r="I108" s="24">
        <f t="shared" si="11"/>
        <v>1514.6459929843752</v>
      </c>
      <c r="J108" s="24">
        <f t="shared" si="8"/>
        <v>6361.5131705343765</v>
      </c>
      <c r="K108" s="24">
        <f t="shared" si="14"/>
        <v>25096.169457758118</v>
      </c>
      <c r="L108" s="25">
        <f t="shared" si="12"/>
        <v>3.5173116521960646</v>
      </c>
    </row>
    <row r="109" spans="1:12" x14ac:dyDescent="0.2">
      <c r="A109" s="17" t="s">
        <v>22</v>
      </c>
      <c r="B109" s="48">
        <v>9</v>
      </c>
      <c r="C109" s="47">
        <v>27</v>
      </c>
      <c r="D109" s="47">
        <v>33</v>
      </c>
      <c r="E109" s="18"/>
      <c r="F109" s="23">
        <f>B109/((C109+D109)/2)</f>
        <v>0.3</v>
      </c>
      <c r="G109" s="23">
        <v>1</v>
      </c>
      <c r="H109" s="24">
        <f>H108-I108</f>
        <v>5620.3968861671219</v>
      </c>
      <c r="I109" s="24">
        <f>H109*G109</f>
        <v>5620.3968861671219</v>
      </c>
      <c r="J109" s="24">
        <f>H109/F109</f>
        <v>18734.656287223741</v>
      </c>
      <c r="K109" s="24">
        <f>J109</f>
        <v>18734.656287223741</v>
      </c>
      <c r="L109" s="25">
        <f>K109/H109</f>
        <v>3.3333333333333335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selection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2</v>
      </c>
      <c r="C9" s="47">
        <v>606</v>
      </c>
      <c r="D9" s="47">
        <v>637</v>
      </c>
      <c r="E9" s="18">
        <v>3.9600000000000003E-2</v>
      </c>
      <c r="F9" s="19">
        <f>B9/((C9+D9)/2)</f>
        <v>3.2180209171359612E-3</v>
      </c>
      <c r="G9" s="19">
        <f t="shared" ref="G9:G72" si="0">F9/((1+(1-E9)*F9))</f>
        <v>3.2081059855558233E-3</v>
      </c>
      <c r="H9" s="14">
        <v>100000</v>
      </c>
      <c r="I9" s="14">
        <f>H9*G9</f>
        <v>320.81059855558232</v>
      </c>
      <c r="J9" s="14">
        <f t="shared" ref="J9:J72" si="1">H10+I9*E9</f>
        <v>99691.893501147206</v>
      </c>
      <c r="K9" s="14">
        <f t="shared" ref="K9:K72" si="2">K10+J9</f>
        <v>8681604.320667712</v>
      </c>
      <c r="L9" s="20">
        <f>K9/H9</f>
        <v>86.816043206677122</v>
      </c>
    </row>
    <row r="10" spans="1:13" x14ac:dyDescent="0.2">
      <c r="A10" s="17">
        <v>1</v>
      </c>
      <c r="B10" s="48">
        <v>0</v>
      </c>
      <c r="C10" s="47">
        <v>740</v>
      </c>
      <c r="D10" s="47">
        <v>682</v>
      </c>
      <c r="E10" s="18">
        <v>4.9200000000000001E-2</v>
      </c>
      <c r="F10" s="19">
        <f t="shared" ref="F10:F73" si="3">B10/((C10+D10)/2)</f>
        <v>0</v>
      </c>
      <c r="G10" s="19">
        <f t="shared" si="0"/>
        <v>0</v>
      </c>
      <c r="H10" s="14">
        <f>H9-I9</f>
        <v>99679.189401444411</v>
      </c>
      <c r="I10" s="14">
        <f t="shared" ref="I10:I73" si="4">H10*G10</f>
        <v>0</v>
      </c>
      <c r="J10" s="14">
        <f t="shared" si="1"/>
        <v>99679.189401444411</v>
      </c>
      <c r="K10" s="14">
        <f t="shared" si="2"/>
        <v>8581912.4271665644</v>
      </c>
      <c r="L10" s="21">
        <f t="shared" ref="L10:L73" si="5">K10/H10</f>
        <v>86.09532720620426</v>
      </c>
    </row>
    <row r="11" spans="1:13" x14ac:dyDescent="0.2">
      <c r="A11" s="17">
        <v>2</v>
      </c>
      <c r="B11" s="48">
        <v>0</v>
      </c>
      <c r="C11" s="47">
        <v>803</v>
      </c>
      <c r="D11" s="47">
        <v>754</v>
      </c>
      <c r="E11" s="18">
        <v>0.63929999999999998</v>
      </c>
      <c r="F11" s="19">
        <f t="shared" si="3"/>
        <v>0</v>
      </c>
      <c r="G11" s="19">
        <f t="shared" si="0"/>
        <v>0</v>
      </c>
      <c r="H11" s="14">
        <f t="shared" ref="H11:H74" si="6">H10-I10</f>
        <v>99679.189401444411</v>
      </c>
      <c r="I11" s="14">
        <f t="shared" si="4"/>
        <v>0</v>
      </c>
      <c r="J11" s="14">
        <f t="shared" si="1"/>
        <v>99679.189401444411</v>
      </c>
      <c r="K11" s="14">
        <f t="shared" si="2"/>
        <v>8482233.2377651203</v>
      </c>
      <c r="L11" s="21">
        <f t="shared" si="5"/>
        <v>85.09532720620426</v>
      </c>
    </row>
    <row r="12" spans="1:13" x14ac:dyDescent="0.2">
      <c r="A12" s="17">
        <v>3</v>
      </c>
      <c r="B12" s="48">
        <v>0</v>
      </c>
      <c r="C12" s="47">
        <v>904</v>
      </c>
      <c r="D12" s="47">
        <v>852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99679.189401444411</v>
      </c>
      <c r="I12" s="14">
        <f t="shared" si="4"/>
        <v>0</v>
      </c>
      <c r="J12" s="14">
        <f t="shared" si="1"/>
        <v>99679.189401444411</v>
      </c>
      <c r="K12" s="14">
        <f t="shared" si="2"/>
        <v>8382554.0483636754</v>
      </c>
      <c r="L12" s="21">
        <f t="shared" si="5"/>
        <v>84.09532720620426</v>
      </c>
    </row>
    <row r="13" spans="1:13" x14ac:dyDescent="0.2">
      <c r="A13" s="17">
        <v>4</v>
      </c>
      <c r="B13" s="48">
        <v>0</v>
      </c>
      <c r="C13" s="47">
        <v>993</v>
      </c>
      <c r="D13" s="47">
        <v>938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99679.189401444411</v>
      </c>
      <c r="I13" s="14">
        <f t="shared" si="4"/>
        <v>0</v>
      </c>
      <c r="J13" s="14">
        <f t="shared" si="1"/>
        <v>99679.189401444411</v>
      </c>
      <c r="K13" s="14">
        <f t="shared" si="2"/>
        <v>8282874.8589622313</v>
      </c>
      <c r="L13" s="21">
        <f t="shared" si="5"/>
        <v>83.09532720620426</v>
      </c>
    </row>
    <row r="14" spans="1:13" x14ac:dyDescent="0.2">
      <c r="A14" s="17">
        <v>5</v>
      </c>
      <c r="B14" s="48">
        <v>0</v>
      </c>
      <c r="C14" s="47">
        <v>1013</v>
      </c>
      <c r="D14" s="47">
        <v>1026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99679.189401444411</v>
      </c>
      <c r="I14" s="14">
        <f t="shared" si="4"/>
        <v>0</v>
      </c>
      <c r="J14" s="14">
        <f t="shared" si="1"/>
        <v>99679.189401444411</v>
      </c>
      <c r="K14" s="14">
        <f t="shared" si="2"/>
        <v>8183195.6695607873</v>
      </c>
      <c r="L14" s="21">
        <f t="shared" si="5"/>
        <v>82.09532720620426</v>
      </c>
    </row>
    <row r="15" spans="1:13" x14ac:dyDescent="0.2">
      <c r="A15" s="17">
        <v>6</v>
      </c>
      <c r="B15" s="48">
        <v>0</v>
      </c>
      <c r="C15" s="47">
        <v>958</v>
      </c>
      <c r="D15" s="47">
        <v>1042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99679.189401444411</v>
      </c>
      <c r="I15" s="14">
        <f t="shared" si="4"/>
        <v>0</v>
      </c>
      <c r="J15" s="14">
        <f t="shared" si="1"/>
        <v>99679.189401444411</v>
      </c>
      <c r="K15" s="14">
        <f t="shared" si="2"/>
        <v>8083516.4801593432</v>
      </c>
      <c r="L15" s="21">
        <f t="shared" si="5"/>
        <v>81.095327206204274</v>
      </c>
    </row>
    <row r="16" spans="1:13" x14ac:dyDescent="0.2">
      <c r="A16" s="17">
        <v>7</v>
      </c>
      <c r="B16" s="48">
        <v>0</v>
      </c>
      <c r="C16" s="47">
        <v>1047</v>
      </c>
      <c r="D16" s="47">
        <v>981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99679.189401444411</v>
      </c>
      <c r="I16" s="14">
        <f t="shared" si="4"/>
        <v>0</v>
      </c>
      <c r="J16" s="14">
        <f t="shared" si="1"/>
        <v>99679.189401444411</v>
      </c>
      <c r="K16" s="14">
        <f t="shared" si="2"/>
        <v>7983837.2907578992</v>
      </c>
      <c r="L16" s="21">
        <f t="shared" si="5"/>
        <v>80.095327206204274</v>
      </c>
    </row>
    <row r="17" spans="1:12" x14ac:dyDescent="0.2">
      <c r="A17" s="17">
        <v>8</v>
      </c>
      <c r="B17" s="48">
        <v>0</v>
      </c>
      <c r="C17" s="47">
        <v>1071</v>
      </c>
      <c r="D17" s="47">
        <v>1066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99679.189401444411</v>
      </c>
      <c r="I17" s="14">
        <f t="shared" si="4"/>
        <v>0</v>
      </c>
      <c r="J17" s="14">
        <f t="shared" si="1"/>
        <v>99679.189401444411</v>
      </c>
      <c r="K17" s="14">
        <f t="shared" si="2"/>
        <v>7884158.1013564551</v>
      </c>
      <c r="L17" s="21">
        <f t="shared" si="5"/>
        <v>79.095327206204274</v>
      </c>
    </row>
    <row r="18" spans="1:12" x14ac:dyDescent="0.2">
      <c r="A18" s="17">
        <v>9</v>
      </c>
      <c r="B18" s="48">
        <v>0</v>
      </c>
      <c r="C18" s="47">
        <v>1129</v>
      </c>
      <c r="D18" s="47">
        <v>1091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99679.189401444411</v>
      </c>
      <c r="I18" s="14">
        <f t="shared" si="4"/>
        <v>0</v>
      </c>
      <c r="J18" s="14">
        <f t="shared" si="1"/>
        <v>99679.189401444411</v>
      </c>
      <c r="K18" s="14">
        <f t="shared" si="2"/>
        <v>7784478.9119550111</v>
      </c>
      <c r="L18" s="21">
        <f t="shared" si="5"/>
        <v>78.095327206204274</v>
      </c>
    </row>
    <row r="19" spans="1:12" x14ac:dyDescent="0.2">
      <c r="A19" s="17">
        <v>10</v>
      </c>
      <c r="B19" s="48">
        <v>0</v>
      </c>
      <c r="C19" s="47">
        <v>1080</v>
      </c>
      <c r="D19" s="47">
        <v>1144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99679.189401444411</v>
      </c>
      <c r="I19" s="14">
        <f t="shared" si="4"/>
        <v>0</v>
      </c>
      <c r="J19" s="14">
        <f t="shared" si="1"/>
        <v>99679.189401444411</v>
      </c>
      <c r="K19" s="14">
        <f t="shared" si="2"/>
        <v>7684799.722553567</v>
      </c>
      <c r="L19" s="21">
        <f t="shared" si="5"/>
        <v>77.095327206204288</v>
      </c>
    </row>
    <row r="20" spans="1:12" x14ac:dyDescent="0.2">
      <c r="A20" s="17">
        <v>11</v>
      </c>
      <c r="B20" s="48">
        <v>0</v>
      </c>
      <c r="C20" s="47">
        <v>1110</v>
      </c>
      <c r="D20" s="47">
        <v>1097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99679.189401444411</v>
      </c>
      <c r="I20" s="14">
        <f t="shared" si="4"/>
        <v>0</v>
      </c>
      <c r="J20" s="14">
        <f t="shared" si="1"/>
        <v>99679.189401444411</v>
      </c>
      <c r="K20" s="14">
        <f t="shared" si="2"/>
        <v>7585120.533152123</v>
      </c>
      <c r="L20" s="21">
        <f t="shared" si="5"/>
        <v>76.095327206204288</v>
      </c>
    </row>
    <row r="21" spans="1:12" x14ac:dyDescent="0.2">
      <c r="A21" s="17">
        <v>12</v>
      </c>
      <c r="B21" s="48">
        <v>0</v>
      </c>
      <c r="C21" s="47">
        <v>1116</v>
      </c>
      <c r="D21" s="47">
        <v>1141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99679.189401444411</v>
      </c>
      <c r="I21" s="14">
        <f t="shared" si="4"/>
        <v>0</v>
      </c>
      <c r="J21" s="14">
        <f t="shared" si="1"/>
        <v>99679.189401444411</v>
      </c>
      <c r="K21" s="14">
        <f t="shared" si="2"/>
        <v>7485441.3437506789</v>
      </c>
      <c r="L21" s="21">
        <f t="shared" si="5"/>
        <v>75.095327206204288</v>
      </c>
    </row>
    <row r="22" spans="1:12" x14ac:dyDescent="0.2">
      <c r="A22" s="17">
        <v>13</v>
      </c>
      <c r="B22" s="48">
        <v>0</v>
      </c>
      <c r="C22" s="47">
        <v>1060</v>
      </c>
      <c r="D22" s="47">
        <v>1124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99679.189401444411</v>
      </c>
      <c r="I22" s="14">
        <f t="shared" si="4"/>
        <v>0</v>
      </c>
      <c r="J22" s="14">
        <f t="shared" si="1"/>
        <v>99679.189401444411</v>
      </c>
      <c r="K22" s="14">
        <f t="shared" si="2"/>
        <v>7385762.1543492349</v>
      </c>
      <c r="L22" s="21">
        <f t="shared" si="5"/>
        <v>74.095327206204288</v>
      </c>
    </row>
    <row r="23" spans="1:12" x14ac:dyDescent="0.2">
      <c r="A23" s="17">
        <v>14</v>
      </c>
      <c r="B23" s="48">
        <v>0</v>
      </c>
      <c r="C23" s="47">
        <v>1050</v>
      </c>
      <c r="D23" s="47">
        <v>1071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99679.189401444411</v>
      </c>
      <c r="I23" s="14">
        <f t="shared" si="4"/>
        <v>0</v>
      </c>
      <c r="J23" s="14">
        <f t="shared" si="1"/>
        <v>99679.189401444411</v>
      </c>
      <c r="K23" s="14">
        <f t="shared" si="2"/>
        <v>7286082.9649477908</v>
      </c>
      <c r="L23" s="21">
        <f t="shared" si="5"/>
        <v>73.095327206204303</v>
      </c>
    </row>
    <row r="24" spans="1:12" x14ac:dyDescent="0.2">
      <c r="A24" s="17">
        <v>15</v>
      </c>
      <c r="B24" s="48">
        <v>1</v>
      </c>
      <c r="C24" s="47">
        <v>963</v>
      </c>
      <c r="D24" s="47">
        <v>1049</v>
      </c>
      <c r="E24" s="18">
        <v>0</v>
      </c>
      <c r="F24" s="19">
        <f t="shared" si="3"/>
        <v>9.9403578528827028E-4</v>
      </c>
      <c r="G24" s="19">
        <f t="shared" si="0"/>
        <v>9.930486593843098E-4</v>
      </c>
      <c r="H24" s="14">
        <f t="shared" si="6"/>
        <v>99679.189401444411</v>
      </c>
      <c r="I24" s="14">
        <f t="shared" si="4"/>
        <v>98.986285403619078</v>
      </c>
      <c r="J24" s="14">
        <f t="shared" si="1"/>
        <v>99580.203116040793</v>
      </c>
      <c r="K24" s="14">
        <f t="shared" si="2"/>
        <v>7186403.7755463468</v>
      </c>
      <c r="L24" s="21">
        <f t="shared" si="5"/>
        <v>72.095327206204303</v>
      </c>
    </row>
    <row r="25" spans="1:12" x14ac:dyDescent="0.2">
      <c r="A25" s="17">
        <v>16</v>
      </c>
      <c r="B25" s="48">
        <v>0</v>
      </c>
      <c r="C25" s="47">
        <v>891</v>
      </c>
      <c r="D25" s="47">
        <v>965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99580.203116040793</v>
      </c>
      <c r="I25" s="14">
        <f t="shared" si="4"/>
        <v>0</v>
      </c>
      <c r="J25" s="14">
        <f t="shared" si="1"/>
        <v>99580.203116040793</v>
      </c>
      <c r="K25" s="14">
        <f t="shared" si="2"/>
        <v>7086823.5724303061</v>
      </c>
      <c r="L25" s="21">
        <f t="shared" si="5"/>
        <v>71.166992541399338</v>
      </c>
    </row>
    <row r="26" spans="1:12" x14ac:dyDescent="0.2">
      <c r="A26" s="17">
        <v>17</v>
      </c>
      <c r="B26" s="48">
        <v>0</v>
      </c>
      <c r="C26" s="47">
        <v>929</v>
      </c>
      <c r="D26" s="47">
        <v>880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99580.203116040793</v>
      </c>
      <c r="I26" s="14">
        <f t="shared" si="4"/>
        <v>0</v>
      </c>
      <c r="J26" s="14">
        <f t="shared" si="1"/>
        <v>99580.203116040793</v>
      </c>
      <c r="K26" s="14">
        <f t="shared" si="2"/>
        <v>6987243.3693142654</v>
      </c>
      <c r="L26" s="21">
        <f t="shared" si="5"/>
        <v>70.166992541399338</v>
      </c>
    </row>
    <row r="27" spans="1:12" x14ac:dyDescent="0.2">
      <c r="A27" s="17">
        <v>18</v>
      </c>
      <c r="B27" s="48">
        <v>0</v>
      </c>
      <c r="C27" s="47">
        <v>788</v>
      </c>
      <c r="D27" s="47">
        <v>934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99580.203116040793</v>
      </c>
      <c r="I27" s="14">
        <f t="shared" si="4"/>
        <v>0</v>
      </c>
      <c r="J27" s="14">
        <f t="shared" si="1"/>
        <v>99580.203116040793</v>
      </c>
      <c r="K27" s="14">
        <f t="shared" si="2"/>
        <v>6887663.1661982248</v>
      </c>
      <c r="L27" s="21">
        <f t="shared" si="5"/>
        <v>69.166992541399338</v>
      </c>
    </row>
    <row r="28" spans="1:12" x14ac:dyDescent="0.2">
      <c r="A28" s="17">
        <v>19</v>
      </c>
      <c r="B28" s="48">
        <v>0</v>
      </c>
      <c r="C28" s="47">
        <v>811</v>
      </c>
      <c r="D28" s="47">
        <v>793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99580.203116040793</v>
      </c>
      <c r="I28" s="14">
        <f t="shared" si="4"/>
        <v>0</v>
      </c>
      <c r="J28" s="14">
        <f t="shared" si="1"/>
        <v>99580.203116040793</v>
      </c>
      <c r="K28" s="14">
        <f t="shared" si="2"/>
        <v>6788082.9630821841</v>
      </c>
      <c r="L28" s="21">
        <f t="shared" si="5"/>
        <v>68.166992541399338</v>
      </c>
    </row>
    <row r="29" spans="1:12" x14ac:dyDescent="0.2">
      <c r="A29" s="17">
        <v>20</v>
      </c>
      <c r="B29" s="48">
        <v>0</v>
      </c>
      <c r="C29" s="47">
        <v>791</v>
      </c>
      <c r="D29" s="47">
        <v>828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99580.203116040793</v>
      </c>
      <c r="I29" s="14">
        <f t="shared" si="4"/>
        <v>0</v>
      </c>
      <c r="J29" s="14">
        <f t="shared" si="1"/>
        <v>99580.203116040793</v>
      </c>
      <c r="K29" s="14">
        <f t="shared" si="2"/>
        <v>6688502.7599661434</v>
      </c>
      <c r="L29" s="21">
        <f t="shared" si="5"/>
        <v>67.166992541399338</v>
      </c>
    </row>
    <row r="30" spans="1:12" x14ac:dyDescent="0.2">
      <c r="A30" s="17">
        <v>21</v>
      </c>
      <c r="B30" s="48">
        <v>0</v>
      </c>
      <c r="C30" s="47">
        <v>705</v>
      </c>
      <c r="D30" s="47">
        <v>789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99580.203116040793</v>
      </c>
      <c r="I30" s="14">
        <f t="shared" si="4"/>
        <v>0</v>
      </c>
      <c r="J30" s="14">
        <f t="shared" si="1"/>
        <v>99580.203116040793</v>
      </c>
      <c r="K30" s="14">
        <f t="shared" si="2"/>
        <v>6588922.5568501027</v>
      </c>
      <c r="L30" s="21">
        <f t="shared" si="5"/>
        <v>66.166992541399338</v>
      </c>
    </row>
    <row r="31" spans="1:12" x14ac:dyDescent="0.2">
      <c r="A31" s="17">
        <v>22</v>
      </c>
      <c r="B31" s="48">
        <v>0</v>
      </c>
      <c r="C31" s="47">
        <v>669</v>
      </c>
      <c r="D31" s="47">
        <v>712</v>
      </c>
      <c r="E31" s="18">
        <v>0.1202</v>
      </c>
      <c r="F31" s="19">
        <f t="shared" si="3"/>
        <v>0</v>
      </c>
      <c r="G31" s="19">
        <f t="shared" si="0"/>
        <v>0</v>
      </c>
      <c r="H31" s="14">
        <f t="shared" si="6"/>
        <v>99580.203116040793</v>
      </c>
      <c r="I31" s="14">
        <f t="shared" si="4"/>
        <v>0</v>
      </c>
      <c r="J31" s="14">
        <f t="shared" si="1"/>
        <v>99580.203116040793</v>
      </c>
      <c r="K31" s="14">
        <f t="shared" si="2"/>
        <v>6489342.3537340621</v>
      </c>
      <c r="L31" s="21">
        <f t="shared" si="5"/>
        <v>65.166992541399338</v>
      </c>
    </row>
    <row r="32" spans="1:12" x14ac:dyDescent="0.2">
      <c r="A32" s="17">
        <v>23</v>
      </c>
      <c r="B32" s="48">
        <v>0</v>
      </c>
      <c r="C32" s="47">
        <v>654</v>
      </c>
      <c r="D32" s="47">
        <v>666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99580.203116040793</v>
      </c>
      <c r="I32" s="14">
        <f t="shared" si="4"/>
        <v>0</v>
      </c>
      <c r="J32" s="14">
        <f t="shared" si="1"/>
        <v>99580.203116040793</v>
      </c>
      <c r="K32" s="14">
        <f t="shared" si="2"/>
        <v>6389762.1506180214</v>
      </c>
      <c r="L32" s="21">
        <f t="shared" si="5"/>
        <v>64.166992541399338</v>
      </c>
    </row>
    <row r="33" spans="1:12" x14ac:dyDescent="0.2">
      <c r="A33" s="17">
        <v>24</v>
      </c>
      <c r="B33" s="48">
        <v>0</v>
      </c>
      <c r="C33" s="47">
        <v>690</v>
      </c>
      <c r="D33" s="47">
        <v>653</v>
      </c>
      <c r="E33" s="18">
        <v>0.19670000000000001</v>
      </c>
      <c r="F33" s="19">
        <f t="shared" si="3"/>
        <v>0</v>
      </c>
      <c r="G33" s="19">
        <f t="shared" si="0"/>
        <v>0</v>
      </c>
      <c r="H33" s="14">
        <f t="shared" si="6"/>
        <v>99580.203116040793</v>
      </c>
      <c r="I33" s="14">
        <f t="shared" si="4"/>
        <v>0</v>
      </c>
      <c r="J33" s="14">
        <f t="shared" si="1"/>
        <v>99580.203116040793</v>
      </c>
      <c r="K33" s="14">
        <f t="shared" si="2"/>
        <v>6290181.9475019807</v>
      </c>
      <c r="L33" s="21">
        <f t="shared" si="5"/>
        <v>63.166992541399345</v>
      </c>
    </row>
    <row r="34" spans="1:12" x14ac:dyDescent="0.2">
      <c r="A34" s="17">
        <v>25</v>
      </c>
      <c r="B34" s="48">
        <v>0</v>
      </c>
      <c r="C34" s="47">
        <v>676</v>
      </c>
      <c r="D34" s="47">
        <v>706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99580.203116040793</v>
      </c>
      <c r="I34" s="14">
        <f t="shared" si="4"/>
        <v>0</v>
      </c>
      <c r="J34" s="14">
        <f t="shared" si="1"/>
        <v>99580.203116040793</v>
      </c>
      <c r="K34" s="14">
        <f t="shared" si="2"/>
        <v>6190601.74438594</v>
      </c>
      <c r="L34" s="21">
        <f t="shared" si="5"/>
        <v>62.166992541399345</v>
      </c>
    </row>
    <row r="35" spans="1:12" x14ac:dyDescent="0.2">
      <c r="A35" s="17">
        <v>26</v>
      </c>
      <c r="B35" s="48">
        <v>0</v>
      </c>
      <c r="C35" s="47">
        <v>661</v>
      </c>
      <c r="D35" s="47">
        <v>678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99580.203116040793</v>
      </c>
      <c r="I35" s="14">
        <f t="shared" si="4"/>
        <v>0</v>
      </c>
      <c r="J35" s="14">
        <f t="shared" si="1"/>
        <v>99580.203116040793</v>
      </c>
      <c r="K35" s="14">
        <f t="shared" si="2"/>
        <v>6091021.5412698993</v>
      </c>
      <c r="L35" s="21">
        <f t="shared" si="5"/>
        <v>61.166992541399345</v>
      </c>
    </row>
    <row r="36" spans="1:12" x14ac:dyDescent="0.2">
      <c r="A36" s="17">
        <v>27</v>
      </c>
      <c r="B36" s="48">
        <v>0</v>
      </c>
      <c r="C36" s="47">
        <v>665</v>
      </c>
      <c r="D36" s="47">
        <v>656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99580.203116040793</v>
      </c>
      <c r="I36" s="14">
        <f t="shared" si="4"/>
        <v>0</v>
      </c>
      <c r="J36" s="14">
        <f t="shared" si="1"/>
        <v>99580.203116040793</v>
      </c>
      <c r="K36" s="14">
        <f t="shared" si="2"/>
        <v>5991441.3381538587</v>
      </c>
      <c r="L36" s="21">
        <f t="shared" si="5"/>
        <v>60.166992541399352</v>
      </c>
    </row>
    <row r="37" spans="1:12" x14ac:dyDescent="0.2">
      <c r="A37" s="17">
        <v>28</v>
      </c>
      <c r="B37" s="48">
        <v>0</v>
      </c>
      <c r="C37" s="47">
        <v>716</v>
      </c>
      <c r="D37" s="47">
        <v>677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99580.203116040793</v>
      </c>
      <c r="I37" s="14">
        <f t="shared" si="4"/>
        <v>0</v>
      </c>
      <c r="J37" s="14">
        <f t="shared" si="1"/>
        <v>99580.203116040793</v>
      </c>
      <c r="K37" s="14">
        <f t="shared" si="2"/>
        <v>5891861.135037818</v>
      </c>
      <c r="L37" s="21">
        <f t="shared" si="5"/>
        <v>59.166992541399352</v>
      </c>
    </row>
    <row r="38" spans="1:12" x14ac:dyDescent="0.2">
      <c r="A38" s="17">
        <v>29</v>
      </c>
      <c r="B38" s="48">
        <v>0</v>
      </c>
      <c r="C38" s="47">
        <v>716</v>
      </c>
      <c r="D38" s="47">
        <v>736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99580.203116040793</v>
      </c>
      <c r="I38" s="14">
        <f t="shared" si="4"/>
        <v>0</v>
      </c>
      <c r="J38" s="14">
        <f t="shared" si="1"/>
        <v>99580.203116040793</v>
      </c>
      <c r="K38" s="14">
        <f t="shared" si="2"/>
        <v>5792280.9319217773</v>
      </c>
      <c r="L38" s="21">
        <f t="shared" si="5"/>
        <v>58.166992541399352</v>
      </c>
    </row>
    <row r="39" spans="1:12" x14ac:dyDescent="0.2">
      <c r="A39" s="17">
        <v>30</v>
      </c>
      <c r="B39" s="48">
        <v>0</v>
      </c>
      <c r="C39" s="47">
        <v>733</v>
      </c>
      <c r="D39" s="47">
        <v>762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99580.203116040793</v>
      </c>
      <c r="I39" s="14">
        <f t="shared" si="4"/>
        <v>0</v>
      </c>
      <c r="J39" s="14">
        <f t="shared" si="1"/>
        <v>99580.203116040793</v>
      </c>
      <c r="K39" s="14">
        <f t="shared" si="2"/>
        <v>5692700.7288057366</v>
      </c>
      <c r="L39" s="21">
        <f t="shared" si="5"/>
        <v>57.166992541399352</v>
      </c>
    </row>
    <row r="40" spans="1:12" x14ac:dyDescent="0.2">
      <c r="A40" s="17">
        <v>31</v>
      </c>
      <c r="B40" s="48">
        <v>1</v>
      </c>
      <c r="C40" s="47">
        <v>853</v>
      </c>
      <c r="D40" s="47">
        <v>773</v>
      </c>
      <c r="E40" s="18">
        <v>0</v>
      </c>
      <c r="F40" s="19">
        <f t="shared" si="3"/>
        <v>1.2300123001230013E-3</v>
      </c>
      <c r="G40" s="19">
        <f t="shared" si="0"/>
        <v>1.2285012285012285E-3</v>
      </c>
      <c r="H40" s="14">
        <f t="shared" si="6"/>
        <v>99580.203116040793</v>
      </c>
      <c r="I40" s="14">
        <f t="shared" si="4"/>
        <v>122.33440186245798</v>
      </c>
      <c r="J40" s="14">
        <f t="shared" si="1"/>
        <v>99457.86871417833</v>
      </c>
      <c r="K40" s="14">
        <f t="shared" si="2"/>
        <v>5593120.525689696</v>
      </c>
      <c r="L40" s="21">
        <f t="shared" si="5"/>
        <v>56.166992541399352</v>
      </c>
    </row>
    <row r="41" spans="1:12" x14ac:dyDescent="0.2">
      <c r="A41" s="17">
        <v>32</v>
      </c>
      <c r="B41" s="48">
        <v>1</v>
      </c>
      <c r="C41" s="47">
        <v>857</v>
      </c>
      <c r="D41" s="47">
        <v>884</v>
      </c>
      <c r="E41" s="18">
        <v>0</v>
      </c>
      <c r="F41" s="19">
        <f t="shared" si="3"/>
        <v>1.1487650775416428E-3</v>
      </c>
      <c r="G41" s="19">
        <f t="shared" si="0"/>
        <v>1.1474469305794606E-3</v>
      </c>
      <c r="H41" s="14">
        <f t="shared" si="6"/>
        <v>99457.86871417833</v>
      </c>
      <c r="I41" s="14">
        <f t="shared" si="4"/>
        <v>114.12262617805889</v>
      </c>
      <c r="J41" s="14">
        <f t="shared" si="1"/>
        <v>99343.746088000276</v>
      </c>
      <c r="K41" s="14">
        <f t="shared" si="2"/>
        <v>5493662.656975518</v>
      </c>
      <c r="L41" s="21">
        <f t="shared" si="5"/>
        <v>55.236078633086201</v>
      </c>
    </row>
    <row r="42" spans="1:12" x14ac:dyDescent="0.2">
      <c r="A42" s="17">
        <v>33</v>
      </c>
      <c r="B42" s="48">
        <v>0</v>
      </c>
      <c r="C42" s="47">
        <v>948</v>
      </c>
      <c r="D42" s="47">
        <v>900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99343.746088000276</v>
      </c>
      <c r="I42" s="14">
        <f t="shared" si="4"/>
        <v>0</v>
      </c>
      <c r="J42" s="14">
        <f t="shared" si="1"/>
        <v>99343.746088000276</v>
      </c>
      <c r="K42" s="14">
        <f t="shared" si="2"/>
        <v>5394318.910887518</v>
      </c>
      <c r="L42" s="21">
        <f t="shared" si="5"/>
        <v>54.29953191124023</v>
      </c>
    </row>
    <row r="43" spans="1:12" x14ac:dyDescent="0.2">
      <c r="A43" s="17">
        <v>34</v>
      </c>
      <c r="B43" s="48">
        <v>0</v>
      </c>
      <c r="C43" s="47">
        <v>1036</v>
      </c>
      <c r="D43" s="47">
        <v>1007</v>
      </c>
      <c r="E43" s="18">
        <v>4.3700000000000003E-2</v>
      </c>
      <c r="F43" s="19">
        <f t="shared" si="3"/>
        <v>0</v>
      </c>
      <c r="G43" s="19">
        <f t="shared" si="0"/>
        <v>0</v>
      </c>
      <c r="H43" s="14">
        <f t="shared" si="6"/>
        <v>99343.746088000276</v>
      </c>
      <c r="I43" s="14">
        <f t="shared" si="4"/>
        <v>0</v>
      </c>
      <c r="J43" s="14">
        <f t="shared" si="1"/>
        <v>99343.746088000276</v>
      </c>
      <c r="K43" s="14">
        <f t="shared" si="2"/>
        <v>5294975.164799518</v>
      </c>
      <c r="L43" s="21">
        <f t="shared" si="5"/>
        <v>53.299531911240237</v>
      </c>
    </row>
    <row r="44" spans="1:12" x14ac:dyDescent="0.2">
      <c r="A44" s="17">
        <v>35</v>
      </c>
      <c r="B44" s="48">
        <v>0</v>
      </c>
      <c r="C44" s="47">
        <v>1060</v>
      </c>
      <c r="D44" s="47">
        <v>1082</v>
      </c>
      <c r="E44" s="18">
        <v>0.3579</v>
      </c>
      <c r="F44" s="19">
        <f t="shared" si="3"/>
        <v>0</v>
      </c>
      <c r="G44" s="19">
        <f t="shared" si="0"/>
        <v>0</v>
      </c>
      <c r="H44" s="14">
        <f t="shared" si="6"/>
        <v>99343.746088000276</v>
      </c>
      <c r="I44" s="14">
        <f t="shared" si="4"/>
        <v>0</v>
      </c>
      <c r="J44" s="14">
        <f t="shared" si="1"/>
        <v>99343.746088000276</v>
      </c>
      <c r="K44" s="14">
        <f t="shared" si="2"/>
        <v>5195631.4187115179</v>
      </c>
      <c r="L44" s="21">
        <f t="shared" si="5"/>
        <v>52.299531911240237</v>
      </c>
    </row>
    <row r="45" spans="1:12" x14ac:dyDescent="0.2">
      <c r="A45" s="17">
        <v>36</v>
      </c>
      <c r="B45" s="48">
        <v>0</v>
      </c>
      <c r="C45" s="47">
        <v>1136</v>
      </c>
      <c r="D45" s="47">
        <v>1103</v>
      </c>
      <c r="E45" s="18">
        <v>0.25</v>
      </c>
      <c r="F45" s="19">
        <f t="shared" si="3"/>
        <v>0</v>
      </c>
      <c r="G45" s="19">
        <f t="shared" si="0"/>
        <v>0</v>
      </c>
      <c r="H45" s="14">
        <f t="shared" si="6"/>
        <v>99343.746088000276</v>
      </c>
      <c r="I45" s="14">
        <f t="shared" si="4"/>
        <v>0</v>
      </c>
      <c r="J45" s="14">
        <f t="shared" si="1"/>
        <v>99343.746088000276</v>
      </c>
      <c r="K45" s="14">
        <f t="shared" si="2"/>
        <v>5096287.6726235179</v>
      </c>
      <c r="L45" s="21">
        <f t="shared" si="5"/>
        <v>51.299531911240237</v>
      </c>
    </row>
    <row r="46" spans="1:12" x14ac:dyDescent="0.2">
      <c r="A46" s="17">
        <v>37</v>
      </c>
      <c r="B46" s="48">
        <v>0</v>
      </c>
      <c r="C46" s="47">
        <v>1263</v>
      </c>
      <c r="D46" s="47">
        <v>1191</v>
      </c>
      <c r="E46" s="18">
        <v>0.37159999999999999</v>
      </c>
      <c r="F46" s="19">
        <f t="shared" si="3"/>
        <v>0</v>
      </c>
      <c r="G46" s="19">
        <f t="shared" si="0"/>
        <v>0</v>
      </c>
      <c r="H46" s="14">
        <f t="shared" si="6"/>
        <v>99343.746088000276</v>
      </c>
      <c r="I46" s="14">
        <f t="shared" si="4"/>
        <v>0</v>
      </c>
      <c r="J46" s="14">
        <f t="shared" si="1"/>
        <v>99343.746088000276</v>
      </c>
      <c r="K46" s="14">
        <f t="shared" si="2"/>
        <v>4996943.9265355179</v>
      </c>
      <c r="L46" s="21">
        <f t="shared" si="5"/>
        <v>50.299531911240244</v>
      </c>
    </row>
    <row r="47" spans="1:12" x14ac:dyDescent="0.2">
      <c r="A47" s="17">
        <v>38</v>
      </c>
      <c r="B47" s="48">
        <v>0</v>
      </c>
      <c r="C47" s="47">
        <v>1379</v>
      </c>
      <c r="D47" s="47">
        <v>1302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99343.746088000276</v>
      </c>
      <c r="I47" s="14">
        <f t="shared" si="4"/>
        <v>0</v>
      </c>
      <c r="J47" s="14">
        <f t="shared" si="1"/>
        <v>99343.746088000276</v>
      </c>
      <c r="K47" s="14">
        <f t="shared" si="2"/>
        <v>4897600.1804475179</v>
      </c>
      <c r="L47" s="21">
        <f t="shared" si="5"/>
        <v>49.299531911240244</v>
      </c>
    </row>
    <row r="48" spans="1:12" x14ac:dyDescent="0.2">
      <c r="A48" s="17">
        <v>39</v>
      </c>
      <c r="B48" s="48">
        <v>0</v>
      </c>
      <c r="C48" s="47">
        <v>1467</v>
      </c>
      <c r="D48" s="47">
        <v>1414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99343.746088000276</v>
      </c>
      <c r="I48" s="14">
        <f t="shared" si="4"/>
        <v>0</v>
      </c>
      <c r="J48" s="14">
        <f t="shared" si="1"/>
        <v>99343.746088000276</v>
      </c>
      <c r="K48" s="14">
        <f t="shared" si="2"/>
        <v>4798256.4343595179</v>
      </c>
      <c r="L48" s="21">
        <f t="shared" si="5"/>
        <v>48.299531911240251</v>
      </c>
    </row>
    <row r="49" spans="1:12" x14ac:dyDescent="0.2">
      <c r="A49" s="17">
        <v>40</v>
      </c>
      <c r="B49" s="48">
        <v>0</v>
      </c>
      <c r="C49" s="47">
        <v>1495</v>
      </c>
      <c r="D49" s="47">
        <v>1511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99343.746088000276</v>
      </c>
      <c r="I49" s="14">
        <f t="shared" si="4"/>
        <v>0</v>
      </c>
      <c r="J49" s="14">
        <f t="shared" si="1"/>
        <v>99343.746088000276</v>
      </c>
      <c r="K49" s="14">
        <f t="shared" si="2"/>
        <v>4698912.6882715179</v>
      </c>
      <c r="L49" s="21">
        <f t="shared" si="5"/>
        <v>47.299531911240251</v>
      </c>
    </row>
    <row r="50" spans="1:12" x14ac:dyDescent="0.2">
      <c r="A50" s="17">
        <v>41</v>
      </c>
      <c r="B50" s="48">
        <v>0</v>
      </c>
      <c r="C50" s="47">
        <v>1617</v>
      </c>
      <c r="D50" s="47">
        <v>1527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99343.746088000276</v>
      </c>
      <c r="I50" s="14">
        <f t="shared" si="4"/>
        <v>0</v>
      </c>
      <c r="J50" s="14">
        <f t="shared" si="1"/>
        <v>99343.746088000276</v>
      </c>
      <c r="K50" s="14">
        <f t="shared" si="2"/>
        <v>4599568.9421835179</v>
      </c>
      <c r="L50" s="21">
        <f t="shared" si="5"/>
        <v>46.299531911240251</v>
      </c>
    </row>
    <row r="51" spans="1:12" x14ac:dyDescent="0.2">
      <c r="A51" s="17">
        <v>42</v>
      </c>
      <c r="B51" s="48">
        <v>1</v>
      </c>
      <c r="C51" s="47">
        <v>1641</v>
      </c>
      <c r="D51" s="47">
        <v>1660</v>
      </c>
      <c r="E51" s="18">
        <v>0.1298</v>
      </c>
      <c r="F51" s="19">
        <f t="shared" si="3"/>
        <v>6.0587700696758558E-4</v>
      </c>
      <c r="G51" s="19">
        <f t="shared" si="0"/>
        <v>6.0555773623624791E-4</v>
      </c>
      <c r="H51" s="14">
        <f t="shared" si="6"/>
        <v>99343.746088000276</v>
      </c>
      <c r="I51" s="14">
        <f t="shared" si="4"/>
        <v>60.158373990278058</v>
      </c>
      <c r="J51" s="14">
        <f t="shared" si="1"/>
        <v>99291.396270953934</v>
      </c>
      <c r="K51" s="14">
        <f t="shared" si="2"/>
        <v>4500225.1960955178</v>
      </c>
      <c r="L51" s="21">
        <f t="shared" si="5"/>
        <v>45.299531911240258</v>
      </c>
    </row>
    <row r="52" spans="1:12" x14ac:dyDescent="0.2">
      <c r="A52" s="17">
        <v>43</v>
      </c>
      <c r="B52" s="48">
        <v>1</v>
      </c>
      <c r="C52" s="47">
        <v>1637</v>
      </c>
      <c r="D52" s="47">
        <v>1678</v>
      </c>
      <c r="E52" s="18">
        <v>0.67079999999999995</v>
      </c>
      <c r="F52" s="19">
        <f t="shared" si="3"/>
        <v>6.0331825037707393E-4</v>
      </c>
      <c r="G52" s="19">
        <f t="shared" si="0"/>
        <v>6.0319844770498668E-4</v>
      </c>
      <c r="H52" s="14">
        <f t="shared" si="6"/>
        <v>99283.587714009991</v>
      </c>
      <c r="I52" s="14">
        <f t="shared" si="4"/>
        <v>59.887705991672711</v>
      </c>
      <c r="J52" s="14">
        <f t="shared" si="1"/>
        <v>99263.872681197536</v>
      </c>
      <c r="K52" s="14">
        <f t="shared" si="2"/>
        <v>4400933.7998245638</v>
      </c>
      <c r="L52" s="21">
        <f t="shared" si="5"/>
        <v>44.32690136562767</v>
      </c>
    </row>
    <row r="53" spans="1:12" x14ac:dyDescent="0.2">
      <c r="A53" s="17">
        <v>44</v>
      </c>
      <c r="B53" s="48">
        <v>0</v>
      </c>
      <c r="C53" s="47">
        <v>1672</v>
      </c>
      <c r="D53" s="47">
        <v>1673</v>
      </c>
      <c r="E53" s="18">
        <v>0.71579999999999999</v>
      </c>
      <c r="F53" s="19">
        <f t="shared" si="3"/>
        <v>0</v>
      </c>
      <c r="G53" s="19">
        <f t="shared" si="0"/>
        <v>0</v>
      </c>
      <c r="H53" s="14">
        <f t="shared" si="6"/>
        <v>99223.700008018321</v>
      </c>
      <c r="I53" s="14">
        <f t="shared" si="4"/>
        <v>0</v>
      </c>
      <c r="J53" s="14">
        <f t="shared" si="1"/>
        <v>99223.700008018321</v>
      </c>
      <c r="K53" s="14">
        <f t="shared" si="2"/>
        <v>4301669.9271433661</v>
      </c>
      <c r="L53" s="21">
        <f t="shared" si="5"/>
        <v>43.353250551992573</v>
      </c>
    </row>
    <row r="54" spans="1:12" x14ac:dyDescent="0.2">
      <c r="A54" s="17">
        <v>45</v>
      </c>
      <c r="B54" s="48">
        <v>3</v>
      </c>
      <c r="C54" s="47">
        <v>1601</v>
      </c>
      <c r="D54" s="47">
        <v>1673</v>
      </c>
      <c r="E54" s="18">
        <v>0</v>
      </c>
      <c r="F54" s="19">
        <f t="shared" si="3"/>
        <v>1.8326206475259622E-3</v>
      </c>
      <c r="G54" s="19">
        <f t="shared" si="0"/>
        <v>1.8292682926829272E-3</v>
      </c>
      <c r="H54" s="14">
        <f t="shared" si="6"/>
        <v>99223.700008018321</v>
      </c>
      <c r="I54" s="14">
        <f t="shared" si="4"/>
        <v>181.50676830735063</v>
      </c>
      <c r="J54" s="14">
        <f t="shared" si="1"/>
        <v>99042.193239710963</v>
      </c>
      <c r="K54" s="14">
        <f t="shared" si="2"/>
        <v>4202446.2271353481</v>
      </c>
      <c r="L54" s="21">
        <f t="shared" si="5"/>
        <v>42.353250551992581</v>
      </c>
    </row>
    <row r="55" spans="1:12" x14ac:dyDescent="0.2">
      <c r="A55" s="17">
        <v>46</v>
      </c>
      <c r="B55" s="48">
        <v>0</v>
      </c>
      <c r="C55" s="47">
        <v>1473</v>
      </c>
      <c r="D55" s="47">
        <v>1609</v>
      </c>
      <c r="E55" s="18">
        <v>0.2077</v>
      </c>
      <c r="F55" s="19">
        <f t="shared" si="3"/>
        <v>0</v>
      </c>
      <c r="G55" s="19">
        <f t="shared" si="0"/>
        <v>0</v>
      </c>
      <c r="H55" s="14">
        <f t="shared" si="6"/>
        <v>99042.193239710963</v>
      </c>
      <c r="I55" s="14">
        <f t="shared" si="4"/>
        <v>0</v>
      </c>
      <c r="J55" s="14">
        <f t="shared" si="1"/>
        <v>99042.193239710963</v>
      </c>
      <c r="K55" s="14">
        <f t="shared" si="2"/>
        <v>4103404.0338956374</v>
      </c>
      <c r="L55" s="21">
        <f t="shared" si="5"/>
        <v>41.430867993444011</v>
      </c>
    </row>
    <row r="56" spans="1:12" x14ac:dyDescent="0.2">
      <c r="A56" s="17">
        <v>47</v>
      </c>
      <c r="B56" s="48">
        <v>1</v>
      </c>
      <c r="C56" s="47">
        <v>1414</v>
      </c>
      <c r="D56" s="47">
        <v>1500</v>
      </c>
      <c r="E56" s="18">
        <v>0.2964</v>
      </c>
      <c r="F56" s="19">
        <f t="shared" si="3"/>
        <v>6.863417982155113E-4</v>
      </c>
      <c r="G56" s="19">
        <f t="shared" si="0"/>
        <v>6.8601051681562689E-4</v>
      </c>
      <c r="H56" s="14">
        <f t="shared" si="6"/>
        <v>99042.193239710963</v>
      </c>
      <c r="I56" s="14">
        <f t="shared" si="4"/>
        <v>67.943986170927303</v>
      </c>
      <c r="J56" s="14">
        <f t="shared" si="1"/>
        <v>98994.387851041101</v>
      </c>
      <c r="K56" s="14">
        <f t="shared" si="2"/>
        <v>4004361.8406559266</v>
      </c>
      <c r="L56" s="21">
        <f t="shared" si="5"/>
        <v>40.430867993444011</v>
      </c>
    </row>
    <row r="57" spans="1:12" x14ac:dyDescent="0.2">
      <c r="A57" s="17">
        <v>48</v>
      </c>
      <c r="B57" s="48">
        <v>1</v>
      </c>
      <c r="C57" s="47">
        <v>1367</v>
      </c>
      <c r="D57" s="47">
        <v>1416</v>
      </c>
      <c r="E57" s="18">
        <v>0.34429999999999999</v>
      </c>
      <c r="F57" s="19">
        <f t="shared" si="3"/>
        <v>7.1864893999281352E-4</v>
      </c>
      <c r="G57" s="19">
        <f t="shared" si="0"/>
        <v>7.1831045909591862E-4</v>
      </c>
      <c r="H57" s="14">
        <f t="shared" si="6"/>
        <v>98974.249253540038</v>
      </c>
      <c r="I57" s="14">
        <f t="shared" si="4"/>
        <v>71.094238419984222</v>
      </c>
      <c r="J57" s="14">
        <f t="shared" si="1"/>
        <v>98927.632761408051</v>
      </c>
      <c r="K57" s="14">
        <f t="shared" si="2"/>
        <v>3905367.4528048853</v>
      </c>
      <c r="L57" s="21">
        <f t="shared" si="5"/>
        <v>39.458419561239573</v>
      </c>
    </row>
    <row r="58" spans="1:12" x14ac:dyDescent="0.2">
      <c r="A58" s="17">
        <v>49</v>
      </c>
      <c r="B58" s="48">
        <v>0</v>
      </c>
      <c r="C58" s="47">
        <v>1296</v>
      </c>
      <c r="D58" s="47">
        <v>1356</v>
      </c>
      <c r="E58" s="18">
        <v>0.94259999999999999</v>
      </c>
      <c r="F58" s="19">
        <f t="shared" si="3"/>
        <v>0</v>
      </c>
      <c r="G58" s="19">
        <f t="shared" si="0"/>
        <v>0</v>
      </c>
      <c r="H58" s="14">
        <f t="shared" si="6"/>
        <v>98903.15501512005</v>
      </c>
      <c r="I58" s="14">
        <f t="shared" si="4"/>
        <v>0</v>
      </c>
      <c r="J58" s="14">
        <f t="shared" si="1"/>
        <v>98903.15501512005</v>
      </c>
      <c r="K58" s="14">
        <f t="shared" si="2"/>
        <v>3806439.8200434772</v>
      </c>
      <c r="L58" s="21">
        <f t="shared" si="5"/>
        <v>38.486535838634865</v>
      </c>
    </row>
    <row r="59" spans="1:12" x14ac:dyDescent="0.2">
      <c r="A59" s="17">
        <v>50</v>
      </c>
      <c r="B59" s="48">
        <v>0</v>
      </c>
      <c r="C59" s="47">
        <v>1253</v>
      </c>
      <c r="D59" s="47">
        <v>1297</v>
      </c>
      <c r="E59" s="18">
        <v>0.70220000000000005</v>
      </c>
      <c r="F59" s="19">
        <f t="shared" si="3"/>
        <v>0</v>
      </c>
      <c r="G59" s="19">
        <f t="shared" si="0"/>
        <v>0</v>
      </c>
      <c r="H59" s="14">
        <f t="shared" si="6"/>
        <v>98903.15501512005</v>
      </c>
      <c r="I59" s="14">
        <f t="shared" si="4"/>
        <v>0</v>
      </c>
      <c r="J59" s="14">
        <f t="shared" si="1"/>
        <v>98903.15501512005</v>
      </c>
      <c r="K59" s="14">
        <f t="shared" si="2"/>
        <v>3707536.6650283569</v>
      </c>
      <c r="L59" s="21">
        <f t="shared" si="5"/>
        <v>37.486535838634865</v>
      </c>
    </row>
    <row r="60" spans="1:12" x14ac:dyDescent="0.2">
      <c r="A60" s="17">
        <v>51</v>
      </c>
      <c r="B60" s="48">
        <v>0</v>
      </c>
      <c r="C60" s="47">
        <v>1217</v>
      </c>
      <c r="D60" s="47">
        <v>1271</v>
      </c>
      <c r="E60" s="18">
        <v>0.40160000000000001</v>
      </c>
      <c r="F60" s="19">
        <f t="shared" si="3"/>
        <v>0</v>
      </c>
      <c r="G60" s="19">
        <f t="shared" si="0"/>
        <v>0</v>
      </c>
      <c r="H60" s="14">
        <f t="shared" si="6"/>
        <v>98903.15501512005</v>
      </c>
      <c r="I60" s="14">
        <f t="shared" si="4"/>
        <v>0</v>
      </c>
      <c r="J60" s="14">
        <f t="shared" si="1"/>
        <v>98903.15501512005</v>
      </c>
      <c r="K60" s="14">
        <f t="shared" si="2"/>
        <v>3608633.5100132367</v>
      </c>
      <c r="L60" s="21">
        <f t="shared" si="5"/>
        <v>36.486535838634857</v>
      </c>
    </row>
    <row r="61" spans="1:12" x14ac:dyDescent="0.2">
      <c r="A61" s="17">
        <v>52</v>
      </c>
      <c r="B61" s="48">
        <v>3</v>
      </c>
      <c r="C61" s="47">
        <v>1155</v>
      </c>
      <c r="D61" s="47">
        <v>1227</v>
      </c>
      <c r="E61" s="18">
        <v>0.53549999999999998</v>
      </c>
      <c r="F61" s="19">
        <f t="shared" si="3"/>
        <v>2.5188916876574307E-3</v>
      </c>
      <c r="G61" s="19">
        <f t="shared" si="0"/>
        <v>2.5159479651641844E-3</v>
      </c>
      <c r="H61" s="14">
        <f t="shared" si="6"/>
        <v>98903.15501512005</v>
      </c>
      <c r="I61" s="14">
        <f t="shared" si="4"/>
        <v>248.83519160860919</v>
      </c>
      <c r="J61" s="14">
        <f t="shared" si="1"/>
        <v>98787.57106861785</v>
      </c>
      <c r="K61" s="14">
        <f t="shared" si="2"/>
        <v>3509730.3549981168</v>
      </c>
      <c r="L61" s="21">
        <f t="shared" si="5"/>
        <v>35.486535838634865</v>
      </c>
    </row>
    <row r="62" spans="1:12" x14ac:dyDescent="0.2">
      <c r="A62" s="17">
        <v>53</v>
      </c>
      <c r="B62" s="48">
        <v>3</v>
      </c>
      <c r="C62" s="47">
        <v>1159</v>
      </c>
      <c r="D62" s="47">
        <v>1161</v>
      </c>
      <c r="E62" s="18">
        <v>0</v>
      </c>
      <c r="F62" s="19">
        <f t="shared" si="3"/>
        <v>2.5862068965517241E-3</v>
      </c>
      <c r="G62" s="19">
        <f t="shared" si="0"/>
        <v>2.5795356835769563E-3</v>
      </c>
      <c r="H62" s="14">
        <f t="shared" si="6"/>
        <v>98654.31982351144</v>
      </c>
      <c r="I62" s="14">
        <f t="shared" si="4"/>
        <v>254.48233832376124</v>
      </c>
      <c r="J62" s="14">
        <f t="shared" si="1"/>
        <v>98399.837485187672</v>
      </c>
      <c r="K62" s="14">
        <f t="shared" si="2"/>
        <v>3410942.7839294989</v>
      </c>
      <c r="L62" s="21">
        <f t="shared" si="5"/>
        <v>34.574692624018255</v>
      </c>
    </row>
    <row r="63" spans="1:12" x14ac:dyDescent="0.2">
      <c r="A63" s="17">
        <v>54</v>
      </c>
      <c r="B63" s="48">
        <v>1</v>
      </c>
      <c r="C63" s="47">
        <v>996</v>
      </c>
      <c r="D63" s="47">
        <v>1178</v>
      </c>
      <c r="E63" s="18">
        <v>0.58399999999999996</v>
      </c>
      <c r="F63" s="19">
        <f t="shared" si="3"/>
        <v>9.1996320147194111E-4</v>
      </c>
      <c r="G63" s="19">
        <f t="shared" si="0"/>
        <v>9.1961126192735803E-4</v>
      </c>
      <c r="H63" s="14">
        <f t="shared" si="6"/>
        <v>98399.837485187672</v>
      </c>
      <c r="I63" s="14">
        <f t="shared" si="4"/>
        <v>90.489598723200388</v>
      </c>
      <c r="J63" s="14">
        <f t="shared" si="1"/>
        <v>98362.193812118814</v>
      </c>
      <c r="K63" s="14">
        <f t="shared" si="2"/>
        <v>3312542.9464443112</v>
      </c>
      <c r="L63" s="21">
        <f t="shared" si="5"/>
        <v>33.664109932528646</v>
      </c>
    </row>
    <row r="64" spans="1:12" x14ac:dyDescent="0.2">
      <c r="A64" s="17">
        <v>55</v>
      </c>
      <c r="B64" s="48">
        <v>1</v>
      </c>
      <c r="C64" s="47">
        <v>931</v>
      </c>
      <c r="D64" s="47">
        <v>1002</v>
      </c>
      <c r="E64" s="18">
        <v>0.30009999999999998</v>
      </c>
      <c r="F64" s="19">
        <f t="shared" si="3"/>
        <v>1.0346611484738748E-3</v>
      </c>
      <c r="G64" s="19">
        <f t="shared" si="0"/>
        <v>1.0339124311323853E-3</v>
      </c>
      <c r="H64" s="14">
        <f t="shared" si="6"/>
        <v>98309.347886464471</v>
      </c>
      <c r="I64" s="14">
        <f t="shared" si="4"/>
        <v>101.64325687633391</v>
      </c>
      <c r="J64" s="14">
        <f t="shared" si="1"/>
        <v>98238.207770976733</v>
      </c>
      <c r="K64" s="14">
        <f t="shared" si="2"/>
        <v>3214180.7526321923</v>
      </c>
      <c r="L64" s="21">
        <f t="shared" si="5"/>
        <v>32.69455877526709</v>
      </c>
    </row>
    <row r="65" spans="1:12" x14ac:dyDescent="0.2">
      <c r="A65" s="17">
        <v>56</v>
      </c>
      <c r="B65" s="48">
        <v>0</v>
      </c>
      <c r="C65" s="47">
        <v>936</v>
      </c>
      <c r="D65" s="47">
        <v>948</v>
      </c>
      <c r="E65" s="18">
        <v>0.64749999999999996</v>
      </c>
      <c r="F65" s="19">
        <f t="shared" si="3"/>
        <v>0</v>
      </c>
      <c r="G65" s="19">
        <f t="shared" si="0"/>
        <v>0</v>
      </c>
      <c r="H65" s="14">
        <f t="shared" si="6"/>
        <v>98207.704629588145</v>
      </c>
      <c r="I65" s="14">
        <f t="shared" si="4"/>
        <v>0</v>
      </c>
      <c r="J65" s="14">
        <f t="shared" si="1"/>
        <v>98207.704629588145</v>
      </c>
      <c r="K65" s="14">
        <f t="shared" si="2"/>
        <v>3115942.5448612156</v>
      </c>
      <c r="L65" s="21">
        <f t="shared" si="5"/>
        <v>31.728086473598736</v>
      </c>
    </row>
    <row r="66" spans="1:12" x14ac:dyDescent="0.2">
      <c r="A66" s="17">
        <v>57</v>
      </c>
      <c r="B66" s="48">
        <v>4</v>
      </c>
      <c r="C66" s="47">
        <v>864</v>
      </c>
      <c r="D66" s="47">
        <v>939</v>
      </c>
      <c r="E66" s="18">
        <v>3.0099999999999998E-2</v>
      </c>
      <c r="F66" s="19">
        <f t="shared" si="3"/>
        <v>4.4370493621741546E-3</v>
      </c>
      <c r="G66" s="19">
        <f t="shared" si="0"/>
        <v>4.4180363683917782E-3</v>
      </c>
      <c r="H66" s="14">
        <f t="shared" si="6"/>
        <v>98207.704629588145</v>
      </c>
      <c r="I66" s="14">
        <f t="shared" si="4"/>
        <v>433.885210709798</v>
      </c>
      <c r="J66" s="14">
        <f t="shared" si="1"/>
        <v>97786.879363720713</v>
      </c>
      <c r="K66" s="14">
        <f t="shared" si="2"/>
        <v>3017734.8402316277</v>
      </c>
      <c r="L66" s="21">
        <f t="shared" si="5"/>
        <v>30.72808647359874</v>
      </c>
    </row>
    <row r="67" spans="1:12" x14ac:dyDescent="0.2">
      <c r="A67" s="17">
        <v>58</v>
      </c>
      <c r="B67" s="48">
        <v>2</v>
      </c>
      <c r="C67" s="47">
        <v>823</v>
      </c>
      <c r="D67" s="47">
        <v>849</v>
      </c>
      <c r="E67" s="18">
        <v>0.51280000000000003</v>
      </c>
      <c r="F67" s="19">
        <f t="shared" si="3"/>
        <v>2.3923444976076554E-3</v>
      </c>
      <c r="G67" s="19">
        <f t="shared" si="0"/>
        <v>2.3895593461400969E-3</v>
      </c>
      <c r="H67" s="14">
        <f t="shared" si="6"/>
        <v>97773.819418878353</v>
      </c>
      <c r="I67" s="14">
        <f t="shared" si="4"/>
        <v>233.63634400019487</v>
      </c>
      <c r="J67" s="14">
        <f t="shared" si="1"/>
        <v>97659.991792081462</v>
      </c>
      <c r="K67" s="14">
        <f t="shared" si="2"/>
        <v>2919947.9608679069</v>
      </c>
      <c r="L67" s="21">
        <f t="shared" si="5"/>
        <v>29.864313148680349</v>
      </c>
    </row>
    <row r="68" spans="1:12" x14ac:dyDescent="0.2">
      <c r="A68" s="17">
        <v>59</v>
      </c>
      <c r="B68" s="48">
        <v>2</v>
      </c>
      <c r="C68" s="47">
        <v>819</v>
      </c>
      <c r="D68" s="47">
        <v>826</v>
      </c>
      <c r="E68" s="18">
        <v>0.54720000000000002</v>
      </c>
      <c r="F68" s="19">
        <f t="shared" si="3"/>
        <v>2.4316109422492403E-3</v>
      </c>
      <c r="G68" s="19">
        <f t="shared" si="0"/>
        <v>2.4289366018399685E-3</v>
      </c>
      <c r="H68" s="14">
        <f t="shared" si="6"/>
        <v>97540.183074878165</v>
      </c>
      <c r="I68" s="14">
        <f t="shared" si="4"/>
        <v>236.91892082074298</v>
      </c>
      <c r="J68" s="14">
        <f t="shared" si="1"/>
        <v>97432.906187530534</v>
      </c>
      <c r="K68" s="14">
        <f t="shared" si="2"/>
        <v>2822287.9690758255</v>
      </c>
      <c r="L68" s="21">
        <f t="shared" si="5"/>
        <v>28.934618329650402</v>
      </c>
    </row>
    <row r="69" spans="1:12" x14ac:dyDescent="0.2">
      <c r="A69" s="17">
        <v>60</v>
      </c>
      <c r="B69" s="48">
        <v>1</v>
      </c>
      <c r="C69" s="47">
        <v>734</v>
      </c>
      <c r="D69" s="47">
        <v>808</v>
      </c>
      <c r="E69" s="18">
        <v>0.48220000000000002</v>
      </c>
      <c r="F69" s="19">
        <f t="shared" si="3"/>
        <v>1.2970168612191958E-3</v>
      </c>
      <c r="G69" s="19">
        <f t="shared" si="0"/>
        <v>1.2961463753655457E-3</v>
      </c>
      <c r="H69" s="14">
        <f t="shared" si="6"/>
        <v>97303.264154057426</v>
      </c>
      <c r="I69" s="14">
        <f t="shared" si="4"/>
        <v>126.11927314451776</v>
      </c>
      <c r="J69" s="14">
        <f t="shared" si="1"/>
        <v>97237.959594423199</v>
      </c>
      <c r="K69" s="14">
        <f t="shared" si="2"/>
        <v>2724855.0628882949</v>
      </c>
      <c r="L69" s="21">
        <f t="shared" si="5"/>
        <v>28.003737455036568</v>
      </c>
    </row>
    <row r="70" spans="1:12" x14ac:dyDescent="0.2">
      <c r="A70" s="17">
        <v>61</v>
      </c>
      <c r="B70" s="48">
        <v>1</v>
      </c>
      <c r="C70" s="47">
        <v>657</v>
      </c>
      <c r="D70" s="47">
        <v>726</v>
      </c>
      <c r="E70" s="18">
        <v>0.41699999999999998</v>
      </c>
      <c r="F70" s="19">
        <f t="shared" si="3"/>
        <v>1.4461315979754157E-3</v>
      </c>
      <c r="G70" s="19">
        <f t="shared" si="0"/>
        <v>1.444913399115424E-3</v>
      </c>
      <c r="H70" s="14">
        <f t="shared" si="6"/>
        <v>97177.144880912907</v>
      </c>
      <c r="I70" s="14">
        <f t="shared" si="4"/>
        <v>140.4125587262119</v>
      </c>
      <c r="J70" s="14">
        <f t="shared" si="1"/>
        <v>97095.284359175523</v>
      </c>
      <c r="K70" s="14">
        <f t="shared" si="2"/>
        <v>2627617.1032938715</v>
      </c>
      <c r="L70" s="21">
        <f t="shared" si="5"/>
        <v>27.039455692116924</v>
      </c>
    </row>
    <row r="71" spans="1:12" x14ac:dyDescent="0.2">
      <c r="A71" s="17">
        <v>62</v>
      </c>
      <c r="B71" s="48">
        <v>3</v>
      </c>
      <c r="C71" s="47">
        <v>689</v>
      </c>
      <c r="D71" s="47">
        <v>655</v>
      </c>
      <c r="E71" s="18">
        <v>0.40570000000000001</v>
      </c>
      <c r="F71" s="19">
        <f t="shared" si="3"/>
        <v>4.464285714285714E-3</v>
      </c>
      <c r="G71" s="19">
        <f t="shared" si="0"/>
        <v>4.4524727475274304E-3</v>
      </c>
      <c r="H71" s="14">
        <f t="shared" si="6"/>
        <v>97036.732322186697</v>
      </c>
      <c r="I71" s="14">
        <f t="shared" si="4"/>
        <v>432.05340617365044</v>
      </c>
      <c r="J71" s="14">
        <f t="shared" si="1"/>
        <v>96779.96298289769</v>
      </c>
      <c r="K71" s="14">
        <f t="shared" si="2"/>
        <v>2530521.8189346958</v>
      </c>
      <c r="L71" s="21">
        <f t="shared" si="5"/>
        <v>26.077978497181025</v>
      </c>
    </row>
    <row r="72" spans="1:12" x14ac:dyDescent="0.2">
      <c r="A72" s="17">
        <v>63</v>
      </c>
      <c r="B72" s="48">
        <v>3</v>
      </c>
      <c r="C72" s="47">
        <v>678</v>
      </c>
      <c r="D72" s="47">
        <v>689</v>
      </c>
      <c r="E72" s="18">
        <v>0.58120000000000005</v>
      </c>
      <c r="F72" s="19">
        <f t="shared" si="3"/>
        <v>4.3891733723482075E-3</v>
      </c>
      <c r="G72" s="19">
        <f t="shared" si="0"/>
        <v>4.3811200596299647E-3</v>
      </c>
      <c r="H72" s="14">
        <f t="shared" si="6"/>
        <v>96604.678916013043</v>
      </c>
      <c r="I72" s="14">
        <f t="shared" si="4"/>
        <v>423.23669665305664</v>
      </c>
      <c r="J72" s="14">
        <f t="shared" si="1"/>
        <v>96427.427387454751</v>
      </c>
      <c r="K72" s="14">
        <f t="shared" si="2"/>
        <v>2433741.8559517981</v>
      </c>
      <c r="L72" s="21">
        <f t="shared" si="5"/>
        <v>25.192794834168065</v>
      </c>
    </row>
    <row r="73" spans="1:12" x14ac:dyDescent="0.2">
      <c r="A73" s="17">
        <v>64</v>
      </c>
      <c r="B73" s="48">
        <v>1</v>
      </c>
      <c r="C73" s="47">
        <v>606</v>
      </c>
      <c r="D73" s="47">
        <v>695</v>
      </c>
      <c r="E73" s="18">
        <v>0.6421</v>
      </c>
      <c r="F73" s="19">
        <f t="shared" si="3"/>
        <v>1.5372790161414297E-3</v>
      </c>
      <c r="G73" s="19">
        <f t="shared" ref="G73:G108" si="7">F73/((1+(1-E73)*F73))</f>
        <v>1.536433682375216E-3</v>
      </c>
      <c r="H73" s="14">
        <f t="shared" si="6"/>
        <v>96181.442219359989</v>
      </c>
      <c r="I73" s="14">
        <f t="shared" si="4"/>
        <v>147.77640744525033</v>
      </c>
      <c r="J73" s="14">
        <f t="shared" ref="J73:J108" si="8">H74+I73*E73</f>
        <v>96128.553043135325</v>
      </c>
      <c r="K73" s="14">
        <f t="shared" ref="K73:K97" si="9">K74+J73</f>
        <v>2337314.4285643436</v>
      </c>
      <c r="L73" s="21">
        <f t="shared" si="5"/>
        <v>24.301095664937687</v>
      </c>
    </row>
    <row r="74" spans="1:12" x14ac:dyDescent="0.2">
      <c r="A74" s="17">
        <v>65</v>
      </c>
      <c r="B74" s="48">
        <v>6</v>
      </c>
      <c r="C74" s="47">
        <v>580</v>
      </c>
      <c r="D74" s="47">
        <v>617</v>
      </c>
      <c r="E74" s="18">
        <v>0.34639999999999999</v>
      </c>
      <c r="F74" s="19">
        <f t="shared" ref="F74:F108" si="10">B74/((C74+D74)/2)</f>
        <v>1.0025062656641603E-2</v>
      </c>
      <c r="G74" s="19">
        <f t="shared" si="7"/>
        <v>9.9598022381667591E-3</v>
      </c>
      <c r="H74" s="14">
        <f t="shared" si="6"/>
        <v>96033.665811914732</v>
      </c>
      <c r="I74" s="14">
        <f t="shared" ref="I74:I108" si="11">H74*G74</f>
        <v>956.47631969286692</v>
      </c>
      <c r="J74" s="14">
        <f t="shared" si="8"/>
        <v>95408.512889363468</v>
      </c>
      <c r="K74" s="14">
        <f t="shared" si="9"/>
        <v>2241185.8755212082</v>
      </c>
      <c r="L74" s="21">
        <f t="shared" ref="L74:L108" si="12">K74/H74</f>
        <v>23.337502078808992</v>
      </c>
    </row>
    <row r="75" spans="1:12" x14ac:dyDescent="0.2">
      <c r="A75" s="17">
        <v>66</v>
      </c>
      <c r="B75" s="48">
        <v>5</v>
      </c>
      <c r="C75" s="47">
        <v>561</v>
      </c>
      <c r="D75" s="47">
        <v>580</v>
      </c>
      <c r="E75" s="18">
        <v>0.6673</v>
      </c>
      <c r="F75" s="19">
        <f t="shared" si="10"/>
        <v>8.7642418930762491E-3</v>
      </c>
      <c r="G75" s="19">
        <f t="shared" si="7"/>
        <v>8.7387608611874043E-3</v>
      </c>
      <c r="H75" s="14">
        <f t="shared" ref="H75:H108" si="13">H74-I74</f>
        <v>95077.189492221863</v>
      </c>
      <c r="I75" s="14">
        <f t="shared" si="11"/>
        <v>830.85682232632678</v>
      </c>
      <c r="J75" s="14">
        <f t="shared" si="8"/>
        <v>94800.763427433893</v>
      </c>
      <c r="K75" s="14">
        <f t="shared" si="9"/>
        <v>2145777.3626318448</v>
      </c>
      <c r="L75" s="21">
        <f t="shared" si="12"/>
        <v>22.568792515763079</v>
      </c>
    </row>
    <row r="76" spans="1:12" x14ac:dyDescent="0.2">
      <c r="A76" s="17">
        <v>67</v>
      </c>
      <c r="B76" s="48">
        <v>2</v>
      </c>
      <c r="C76" s="47">
        <v>553</v>
      </c>
      <c r="D76" s="47">
        <v>568</v>
      </c>
      <c r="E76" s="18">
        <v>0.49730000000000002</v>
      </c>
      <c r="F76" s="19">
        <f t="shared" si="10"/>
        <v>3.5682426404995541E-3</v>
      </c>
      <c r="G76" s="19">
        <f t="shared" si="7"/>
        <v>3.5618535458430143E-3</v>
      </c>
      <c r="H76" s="14">
        <f t="shared" si="13"/>
        <v>94246.332669895535</v>
      </c>
      <c r="I76" s="14">
        <f t="shared" si="11"/>
        <v>335.69163420296775</v>
      </c>
      <c r="J76" s="14">
        <f t="shared" si="8"/>
        <v>94077.580485381695</v>
      </c>
      <c r="K76" s="14">
        <f t="shared" si="9"/>
        <v>2050976.599204411</v>
      </c>
      <c r="L76" s="21">
        <f t="shared" si="12"/>
        <v>21.76187169412843</v>
      </c>
    </row>
    <row r="77" spans="1:12" x14ac:dyDescent="0.2">
      <c r="A77" s="17">
        <v>68</v>
      </c>
      <c r="B77" s="48">
        <v>6</v>
      </c>
      <c r="C77" s="47">
        <v>500</v>
      </c>
      <c r="D77" s="47">
        <v>549</v>
      </c>
      <c r="E77" s="18">
        <v>0.52459999999999996</v>
      </c>
      <c r="F77" s="19">
        <f t="shared" si="10"/>
        <v>1.1439466158245948E-2</v>
      </c>
      <c r="G77" s="19">
        <f t="shared" si="7"/>
        <v>1.137759115157151E-2</v>
      </c>
      <c r="H77" s="14">
        <f t="shared" si="13"/>
        <v>93910.641035692563</v>
      </c>
      <c r="I77" s="14">
        <f t="shared" si="11"/>
        <v>1068.4768784861039</v>
      </c>
      <c r="J77" s="14">
        <f t="shared" si="8"/>
        <v>93402.687127660261</v>
      </c>
      <c r="K77" s="14">
        <f t="shared" si="9"/>
        <v>1956899.0187190294</v>
      </c>
      <c r="L77" s="21">
        <f t="shared" si="12"/>
        <v>20.837883727950189</v>
      </c>
    </row>
    <row r="78" spans="1:12" x14ac:dyDescent="0.2">
      <c r="A78" s="17">
        <v>69</v>
      </c>
      <c r="B78" s="48">
        <v>2</v>
      </c>
      <c r="C78" s="47">
        <v>478</v>
      </c>
      <c r="D78" s="47">
        <v>499</v>
      </c>
      <c r="E78" s="18">
        <v>0.6331</v>
      </c>
      <c r="F78" s="19">
        <f t="shared" si="10"/>
        <v>4.0941658137154556E-3</v>
      </c>
      <c r="G78" s="19">
        <f t="shared" si="7"/>
        <v>4.0880249892791543E-3</v>
      </c>
      <c r="H78" s="14">
        <f t="shared" si="13"/>
        <v>92842.164157206455</v>
      </c>
      <c r="I78" s="14">
        <f t="shared" si="11"/>
        <v>379.54108713341742</v>
      </c>
      <c r="J78" s="14">
        <f t="shared" si="8"/>
        <v>92702.910532337206</v>
      </c>
      <c r="K78" s="14">
        <f t="shared" si="9"/>
        <v>1863496.3315913691</v>
      </c>
      <c r="L78" s="21">
        <f t="shared" si="12"/>
        <v>20.071659773419054</v>
      </c>
    </row>
    <row r="79" spans="1:12" x14ac:dyDescent="0.2">
      <c r="A79" s="17">
        <v>70</v>
      </c>
      <c r="B79" s="48">
        <v>3</v>
      </c>
      <c r="C79" s="47">
        <v>467</v>
      </c>
      <c r="D79" s="47">
        <v>474</v>
      </c>
      <c r="E79" s="18">
        <v>0.59530000000000005</v>
      </c>
      <c r="F79" s="19">
        <f t="shared" si="10"/>
        <v>6.376195536663124E-3</v>
      </c>
      <c r="G79" s="19">
        <f t="shared" si="7"/>
        <v>6.3597844541852782E-3</v>
      </c>
      <c r="H79" s="14">
        <f t="shared" si="13"/>
        <v>92462.623070073038</v>
      </c>
      <c r="I79" s="14">
        <f t="shared" si="11"/>
        <v>588.04235279424358</v>
      </c>
      <c r="J79" s="14">
        <f t="shared" si="8"/>
        <v>92224.642329897208</v>
      </c>
      <c r="K79" s="14">
        <f t="shared" si="9"/>
        <v>1770793.421059032</v>
      </c>
      <c r="L79" s="21">
        <f t="shared" si="12"/>
        <v>19.151451281206153</v>
      </c>
    </row>
    <row r="80" spans="1:12" x14ac:dyDescent="0.2">
      <c r="A80" s="17">
        <v>71</v>
      </c>
      <c r="B80" s="48">
        <v>2</v>
      </c>
      <c r="C80" s="47">
        <v>467</v>
      </c>
      <c r="D80" s="47">
        <v>462</v>
      </c>
      <c r="E80" s="18">
        <v>0.53790000000000004</v>
      </c>
      <c r="F80" s="19">
        <f t="shared" si="10"/>
        <v>4.3057050592034442E-3</v>
      </c>
      <c r="G80" s="19">
        <f t="shared" si="7"/>
        <v>4.2971551543731492E-3</v>
      </c>
      <c r="H80" s="14">
        <f t="shared" si="13"/>
        <v>91874.58071727879</v>
      </c>
      <c r="I80" s="14">
        <f t="shared" si="11"/>
        <v>394.79932808512649</v>
      </c>
      <c r="J80" s="14">
        <f t="shared" si="8"/>
        <v>91692.143947770659</v>
      </c>
      <c r="K80" s="14">
        <f t="shared" si="9"/>
        <v>1678568.7787291347</v>
      </c>
      <c r="L80" s="21">
        <f t="shared" si="12"/>
        <v>18.270219745486656</v>
      </c>
    </row>
    <row r="81" spans="1:12" x14ac:dyDescent="0.2">
      <c r="A81" s="17">
        <v>72</v>
      </c>
      <c r="B81" s="48">
        <v>6</v>
      </c>
      <c r="C81" s="47">
        <v>434</v>
      </c>
      <c r="D81" s="47">
        <v>479</v>
      </c>
      <c r="E81" s="18">
        <v>0.63249999999999995</v>
      </c>
      <c r="F81" s="19">
        <f t="shared" si="10"/>
        <v>1.3143483023001095E-2</v>
      </c>
      <c r="G81" s="19">
        <f t="shared" si="7"/>
        <v>1.3080302154979781E-2</v>
      </c>
      <c r="H81" s="14">
        <f t="shared" si="13"/>
        <v>91479.781389193668</v>
      </c>
      <c r="I81" s="14">
        <f t="shared" si="11"/>
        <v>1196.5831816421492</v>
      </c>
      <c r="J81" s="14">
        <f t="shared" si="8"/>
        <v>91040.037069940168</v>
      </c>
      <c r="K81" s="14">
        <f t="shared" si="9"/>
        <v>1586876.6347813641</v>
      </c>
      <c r="L81" s="21">
        <f t="shared" si="12"/>
        <v>17.346747124702013</v>
      </c>
    </row>
    <row r="82" spans="1:12" x14ac:dyDescent="0.2">
      <c r="A82" s="17">
        <v>73</v>
      </c>
      <c r="B82" s="48">
        <v>7</v>
      </c>
      <c r="C82" s="47">
        <v>409</v>
      </c>
      <c r="D82" s="47">
        <v>432</v>
      </c>
      <c r="E82" s="18">
        <v>0.48909999999999998</v>
      </c>
      <c r="F82" s="19">
        <f t="shared" si="10"/>
        <v>1.6646848989298454E-2</v>
      </c>
      <c r="G82" s="19">
        <f t="shared" si="7"/>
        <v>1.6506463577426987E-2</v>
      </c>
      <c r="H82" s="14">
        <f t="shared" si="13"/>
        <v>90283.198207551512</v>
      </c>
      <c r="I82" s="14">
        <f t="shared" si="11"/>
        <v>1490.2563228665704</v>
      </c>
      <c r="J82" s="14">
        <f t="shared" si="8"/>
        <v>89521.826252198982</v>
      </c>
      <c r="K82" s="14">
        <f t="shared" si="9"/>
        <v>1495836.5977114239</v>
      </c>
      <c r="L82" s="21">
        <f t="shared" si="12"/>
        <v>16.568272141541264</v>
      </c>
    </row>
    <row r="83" spans="1:12" x14ac:dyDescent="0.2">
      <c r="A83" s="17">
        <v>74</v>
      </c>
      <c r="B83" s="48">
        <v>1</v>
      </c>
      <c r="C83" s="47">
        <v>354</v>
      </c>
      <c r="D83" s="47">
        <v>423</v>
      </c>
      <c r="E83" s="18">
        <v>0.56859999999999999</v>
      </c>
      <c r="F83" s="19">
        <f t="shared" si="10"/>
        <v>2.5740025740025739E-3</v>
      </c>
      <c r="G83" s="19">
        <f t="shared" si="7"/>
        <v>2.5711475082752381E-3</v>
      </c>
      <c r="H83" s="14">
        <f t="shared" si="13"/>
        <v>88792.941884684944</v>
      </c>
      <c r="I83" s="14">
        <f t="shared" si="11"/>
        <v>228.29975127923572</v>
      </c>
      <c r="J83" s="14">
        <f t="shared" si="8"/>
        <v>88694.45337198308</v>
      </c>
      <c r="K83" s="14">
        <f t="shared" si="9"/>
        <v>1406314.7714592249</v>
      </c>
      <c r="L83" s="21">
        <f t="shared" si="12"/>
        <v>15.838136924054172</v>
      </c>
    </row>
    <row r="84" spans="1:12" x14ac:dyDescent="0.2">
      <c r="A84" s="17">
        <v>75</v>
      </c>
      <c r="B84" s="48">
        <v>5</v>
      </c>
      <c r="C84" s="47">
        <v>376</v>
      </c>
      <c r="D84" s="47">
        <v>364</v>
      </c>
      <c r="E84" s="18">
        <v>0.47299999999999998</v>
      </c>
      <c r="F84" s="19">
        <f t="shared" si="10"/>
        <v>1.3513513513513514E-2</v>
      </c>
      <c r="G84" s="19">
        <f t="shared" si="7"/>
        <v>1.3417955908596884E-2</v>
      </c>
      <c r="H84" s="14">
        <f t="shared" si="13"/>
        <v>88564.642133405709</v>
      </c>
      <c r="I84" s="14">
        <f t="shared" si="11"/>
        <v>1188.3564632066996</v>
      </c>
      <c r="J84" s="14">
        <f t="shared" si="8"/>
        <v>87938.378277295778</v>
      </c>
      <c r="K84" s="14">
        <f t="shared" si="9"/>
        <v>1317620.3180872418</v>
      </c>
      <c r="L84" s="21">
        <f t="shared" si="12"/>
        <v>14.877498359926737</v>
      </c>
    </row>
    <row r="85" spans="1:12" x14ac:dyDescent="0.2">
      <c r="A85" s="17">
        <v>76</v>
      </c>
      <c r="B85" s="48">
        <v>9</v>
      </c>
      <c r="C85" s="47">
        <v>348</v>
      </c>
      <c r="D85" s="47">
        <v>382</v>
      </c>
      <c r="E85" s="18">
        <v>0.62270000000000003</v>
      </c>
      <c r="F85" s="19">
        <f t="shared" si="10"/>
        <v>2.4657534246575342E-2</v>
      </c>
      <c r="G85" s="19">
        <f t="shared" si="7"/>
        <v>2.4430252578952469E-2</v>
      </c>
      <c r="H85" s="14">
        <f t="shared" si="13"/>
        <v>87376.285670199009</v>
      </c>
      <c r="I85" s="14">
        <f t="shared" si="11"/>
        <v>2134.624728333667</v>
      </c>
      <c r="J85" s="14">
        <f t="shared" si="8"/>
        <v>86570.89176019872</v>
      </c>
      <c r="K85" s="14">
        <f t="shared" si="9"/>
        <v>1229681.9398099461</v>
      </c>
      <c r="L85" s="21">
        <f t="shared" si="12"/>
        <v>14.073405963391135</v>
      </c>
    </row>
    <row r="86" spans="1:12" x14ac:dyDescent="0.2">
      <c r="A86" s="17">
        <v>77</v>
      </c>
      <c r="B86" s="48">
        <v>9</v>
      </c>
      <c r="C86" s="47">
        <v>344</v>
      </c>
      <c r="D86" s="47">
        <v>342</v>
      </c>
      <c r="E86" s="18">
        <v>0.37159999999999999</v>
      </c>
      <c r="F86" s="19">
        <f t="shared" si="10"/>
        <v>2.6239067055393587E-2</v>
      </c>
      <c r="G86" s="19">
        <f t="shared" si="7"/>
        <v>2.5813438820429104E-2</v>
      </c>
      <c r="H86" s="14">
        <f t="shared" si="13"/>
        <v>85241.660941865339</v>
      </c>
      <c r="I86" s="14">
        <f t="shared" si="11"/>
        <v>2200.3803996746019</v>
      </c>
      <c r="J86" s="14">
        <f t="shared" si="8"/>
        <v>83858.941898709818</v>
      </c>
      <c r="K86" s="14">
        <f t="shared" si="9"/>
        <v>1143111.0480497475</v>
      </c>
      <c r="L86" s="21">
        <f t="shared" si="12"/>
        <v>13.410239024194368</v>
      </c>
    </row>
    <row r="87" spans="1:12" x14ac:dyDescent="0.2">
      <c r="A87" s="17">
        <v>78</v>
      </c>
      <c r="B87" s="48">
        <v>5</v>
      </c>
      <c r="C87" s="47">
        <v>288</v>
      </c>
      <c r="D87" s="47">
        <v>346</v>
      </c>
      <c r="E87" s="18">
        <v>0.67849999999999999</v>
      </c>
      <c r="F87" s="19">
        <f t="shared" si="10"/>
        <v>1.5772870662460567E-2</v>
      </c>
      <c r="G87" s="19">
        <f t="shared" si="7"/>
        <v>1.5693290333717816E-2</v>
      </c>
      <c r="H87" s="14">
        <f t="shared" si="13"/>
        <v>83041.28054219074</v>
      </c>
      <c r="I87" s="14">
        <f t="shared" si="11"/>
        <v>1303.1909252323112</v>
      </c>
      <c r="J87" s="14">
        <f t="shared" si="8"/>
        <v>82622.304659728557</v>
      </c>
      <c r="K87" s="14">
        <f t="shared" si="9"/>
        <v>1059252.1061510376</v>
      </c>
      <c r="L87" s="21">
        <f t="shared" si="12"/>
        <v>12.755729430410986</v>
      </c>
    </row>
    <row r="88" spans="1:12" x14ac:dyDescent="0.2">
      <c r="A88" s="17">
        <v>79</v>
      </c>
      <c r="B88" s="48">
        <v>5</v>
      </c>
      <c r="C88" s="47">
        <v>226</v>
      </c>
      <c r="D88" s="47">
        <v>299</v>
      </c>
      <c r="E88" s="18">
        <v>0.39100000000000001</v>
      </c>
      <c r="F88" s="19">
        <f t="shared" si="10"/>
        <v>1.9047619047619049E-2</v>
      </c>
      <c r="G88" s="19">
        <f t="shared" si="7"/>
        <v>1.8829200323862247E-2</v>
      </c>
      <c r="H88" s="14">
        <f t="shared" si="13"/>
        <v>81738.08961695843</v>
      </c>
      <c r="I88" s="14">
        <f t="shared" si="11"/>
        <v>1539.062863487515</v>
      </c>
      <c r="J88" s="14">
        <f t="shared" si="8"/>
        <v>80800.800333094536</v>
      </c>
      <c r="K88" s="14">
        <f t="shared" si="9"/>
        <v>976629.80149130907</v>
      </c>
      <c r="L88" s="21">
        <f t="shared" si="12"/>
        <v>11.948282692536589</v>
      </c>
    </row>
    <row r="89" spans="1:12" x14ac:dyDescent="0.2">
      <c r="A89" s="17">
        <v>80</v>
      </c>
      <c r="B89" s="48">
        <v>8</v>
      </c>
      <c r="C89" s="47">
        <v>286</v>
      </c>
      <c r="D89" s="47">
        <v>232</v>
      </c>
      <c r="E89" s="18">
        <v>0.44019999999999998</v>
      </c>
      <c r="F89" s="19">
        <f t="shared" si="10"/>
        <v>3.0888030888030889E-2</v>
      </c>
      <c r="G89" s="19">
        <f t="shared" si="7"/>
        <v>3.0363020270352335E-2</v>
      </c>
      <c r="H89" s="14">
        <f t="shared" si="13"/>
        <v>80199.026753470913</v>
      </c>
      <c r="I89" s="14">
        <f t="shared" si="11"/>
        <v>2435.0846749781667</v>
      </c>
      <c r="J89" s="14">
        <f t="shared" si="8"/>
        <v>78835.866352418132</v>
      </c>
      <c r="K89" s="14">
        <f t="shared" si="9"/>
        <v>895829.00115821452</v>
      </c>
      <c r="L89" s="21">
        <f t="shared" si="12"/>
        <v>11.170073221860441</v>
      </c>
    </row>
    <row r="90" spans="1:12" x14ac:dyDescent="0.2">
      <c r="A90" s="17">
        <v>81</v>
      </c>
      <c r="B90" s="48">
        <v>9</v>
      </c>
      <c r="C90" s="47">
        <v>174</v>
      </c>
      <c r="D90" s="47">
        <v>291</v>
      </c>
      <c r="E90" s="18">
        <v>0.52159999999999995</v>
      </c>
      <c r="F90" s="19">
        <f t="shared" si="10"/>
        <v>3.870967741935484E-2</v>
      </c>
      <c r="G90" s="19">
        <f t="shared" si="7"/>
        <v>3.8005857969575049E-2</v>
      </c>
      <c r="H90" s="14">
        <f t="shared" si="13"/>
        <v>77763.94207849275</v>
      </c>
      <c r="I90" s="14">
        <f t="shared" si="11"/>
        <v>2955.485337789456</v>
      </c>
      <c r="J90" s="14">
        <f t="shared" si="8"/>
        <v>76350.037892894266</v>
      </c>
      <c r="K90" s="14">
        <f t="shared" si="9"/>
        <v>816993.13480579644</v>
      </c>
      <c r="L90" s="21">
        <f t="shared" si="12"/>
        <v>10.506066346034084</v>
      </c>
    </row>
    <row r="91" spans="1:12" x14ac:dyDescent="0.2">
      <c r="A91" s="17">
        <v>82</v>
      </c>
      <c r="B91" s="48">
        <v>9</v>
      </c>
      <c r="C91" s="47">
        <v>206</v>
      </c>
      <c r="D91" s="47">
        <v>168</v>
      </c>
      <c r="E91" s="18">
        <v>0.54330000000000001</v>
      </c>
      <c r="F91" s="19">
        <f t="shared" si="10"/>
        <v>4.8128342245989303E-2</v>
      </c>
      <c r="G91" s="19">
        <f t="shared" si="7"/>
        <v>4.7093223128214443E-2</v>
      </c>
      <c r="H91" s="14">
        <f t="shared" si="13"/>
        <v>74808.456740703288</v>
      </c>
      <c r="I91" s="14">
        <f t="shared" si="11"/>
        <v>3522.9713451673178</v>
      </c>
      <c r="J91" s="14">
        <f t="shared" si="8"/>
        <v>73199.515727365375</v>
      </c>
      <c r="K91" s="14">
        <f t="shared" si="9"/>
        <v>740643.0969129022</v>
      </c>
      <c r="L91" s="21">
        <f t="shared" si="12"/>
        <v>9.900526346641211</v>
      </c>
    </row>
    <row r="92" spans="1:12" x14ac:dyDescent="0.2">
      <c r="A92" s="17">
        <v>83</v>
      </c>
      <c r="B92" s="48">
        <v>8</v>
      </c>
      <c r="C92" s="47">
        <v>236</v>
      </c>
      <c r="D92" s="47">
        <v>202</v>
      </c>
      <c r="E92" s="18">
        <v>0.52559999999999996</v>
      </c>
      <c r="F92" s="19">
        <f t="shared" si="10"/>
        <v>3.6529680365296802E-2</v>
      </c>
      <c r="G92" s="19">
        <f t="shared" si="7"/>
        <v>3.5907416317766276E-2</v>
      </c>
      <c r="H92" s="14">
        <f t="shared" si="13"/>
        <v>71285.485395535972</v>
      </c>
      <c r="I92" s="14">
        <f t="shared" si="11"/>
        <v>2559.6776015115579</v>
      </c>
      <c r="J92" s="14">
        <f t="shared" si="8"/>
        <v>70071.174341378879</v>
      </c>
      <c r="K92" s="14">
        <f t="shared" si="9"/>
        <v>667443.58118553681</v>
      </c>
      <c r="L92" s="21">
        <f t="shared" si="12"/>
        <v>9.3629660720151779</v>
      </c>
    </row>
    <row r="93" spans="1:12" x14ac:dyDescent="0.2">
      <c r="A93" s="17">
        <v>84</v>
      </c>
      <c r="B93" s="48">
        <v>13</v>
      </c>
      <c r="C93" s="47">
        <v>260</v>
      </c>
      <c r="D93" s="47">
        <v>246</v>
      </c>
      <c r="E93" s="18">
        <v>0.48430000000000001</v>
      </c>
      <c r="F93" s="19">
        <f t="shared" si="10"/>
        <v>5.1383399209486168E-2</v>
      </c>
      <c r="G93" s="19">
        <f t="shared" si="7"/>
        <v>5.005696868089491E-2</v>
      </c>
      <c r="H93" s="14">
        <f t="shared" si="13"/>
        <v>68725.807794024411</v>
      </c>
      <c r="I93" s="14">
        <f t="shared" si="11"/>
        <v>3440.2056083146831</v>
      </c>
      <c r="J93" s="14">
        <f t="shared" si="8"/>
        <v>66951.693761816525</v>
      </c>
      <c r="K93" s="14">
        <f t="shared" si="9"/>
        <v>597372.40684415796</v>
      </c>
      <c r="L93" s="21">
        <f t="shared" si="12"/>
        <v>8.6921118284199839</v>
      </c>
    </row>
    <row r="94" spans="1:12" x14ac:dyDescent="0.2">
      <c r="A94" s="17">
        <v>85</v>
      </c>
      <c r="B94" s="48">
        <v>14</v>
      </c>
      <c r="C94" s="47">
        <v>220</v>
      </c>
      <c r="D94" s="47">
        <v>253</v>
      </c>
      <c r="E94" s="18">
        <v>0.4829</v>
      </c>
      <c r="F94" s="19">
        <f t="shared" si="10"/>
        <v>5.9196617336152217E-2</v>
      </c>
      <c r="G94" s="19">
        <f t="shared" si="7"/>
        <v>5.7438395269701979E-2</v>
      </c>
      <c r="H94" s="14">
        <f t="shared" si="13"/>
        <v>65285.602185709729</v>
      </c>
      <c r="I94" s="14">
        <f t="shared" si="11"/>
        <v>3749.9002237633149</v>
      </c>
      <c r="J94" s="14">
        <f t="shared" si="8"/>
        <v>63346.528780001718</v>
      </c>
      <c r="K94" s="14">
        <f t="shared" si="9"/>
        <v>530420.71308234148</v>
      </c>
      <c r="L94" s="21">
        <f t="shared" si="12"/>
        <v>8.1246200590065865</v>
      </c>
    </row>
    <row r="95" spans="1:12" x14ac:dyDescent="0.2">
      <c r="A95" s="17">
        <v>86</v>
      </c>
      <c r="B95" s="48">
        <v>17</v>
      </c>
      <c r="C95" s="47">
        <v>221</v>
      </c>
      <c r="D95" s="47">
        <v>231</v>
      </c>
      <c r="E95" s="18">
        <v>0.50270000000000004</v>
      </c>
      <c r="F95" s="19">
        <f t="shared" si="10"/>
        <v>7.5221238938053103E-2</v>
      </c>
      <c r="G95" s="19">
        <f t="shared" si="7"/>
        <v>7.2508862075775171E-2</v>
      </c>
      <c r="H95" s="14">
        <f t="shared" si="13"/>
        <v>61535.701961946412</v>
      </c>
      <c r="I95" s="14">
        <f t="shared" si="11"/>
        <v>4461.88372629478</v>
      </c>
      <c r="J95" s="14">
        <f t="shared" si="8"/>
        <v>59316.807184860023</v>
      </c>
      <c r="K95" s="14">
        <f t="shared" si="9"/>
        <v>467074.1843023398</v>
      </c>
      <c r="L95" s="21">
        <f t="shared" si="12"/>
        <v>7.5902958674490755</v>
      </c>
    </row>
    <row r="96" spans="1:12" x14ac:dyDescent="0.2">
      <c r="A96" s="17">
        <v>87</v>
      </c>
      <c r="B96" s="48">
        <v>18</v>
      </c>
      <c r="C96" s="47">
        <v>230</v>
      </c>
      <c r="D96" s="47">
        <v>226</v>
      </c>
      <c r="E96" s="18">
        <v>0.38579999999999998</v>
      </c>
      <c r="F96" s="19">
        <f t="shared" si="10"/>
        <v>7.8947368421052627E-2</v>
      </c>
      <c r="G96" s="19">
        <f t="shared" si="7"/>
        <v>7.5296290904710031E-2</v>
      </c>
      <c r="H96" s="14">
        <f t="shared" si="13"/>
        <v>57073.818235651634</v>
      </c>
      <c r="I96" s="14">
        <f t="shared" si="11"/>
        <v>4297.4468209141696</v>
      </c>
      <c r="J96" s="14">
        <f t="shared" si="8"/>
        <v>54434.32639824615</v>
      </c>
      <c r="K96" s="14">
        <f t="shared" si="9"/>
        <v>407757.3771174798</v>
      </c>
      <c r="L96" s="21">
        <f t="shared" si="12"/>
        <v>7.1443858098628272</v>
      </c>
    </row>
    <row r="97" spans="1:12" x14ac:dyDescent="0.2">
      <c r="A97" s="17">
        <v>88</v>
      </c>
      <c r="B97" s="48">
        <v>23</v>
      </c>
      <c r="C97" s="47">
        <v>232</v>
      </c>
      <c r="D97" s="47">
        <v>240</v>
      </c>
      <c r="E97" s="18">
        <v>0.52659999999999996</v>
      </c>
      <c r="F97" s="19">
        <f t="shared" si="10"/>
        <v>9.7457627118644072E-2</v>
      </c>
      <c r="G97" s="19">
        <f t="shared" si="7"/>
        <v>9.3159575872803976E-2</v>
      </c>
      <c r="H97" s="14">
        <f t="shared" si="13"/>
        <v>52776.371414737463</v>
      </c>
      <c r="I97" s="14">
        <f t="shared" si="11"/>
        <v>4916.6243771025174</v>
      </c>
      <c r="J97" s="14">
        <f t="shared" si="8"/>
        <v>50448.841434617134</v>
      </c>
      <c r="K97" s="14">
        <f t="shared" si="9"/>
        <v>353323.05071923364</v>
      </c>
      <c r="L97" s="21">
        <f t="shared" si="12"/>
        <v>6.6947204070299238</v>
      </c>
    </row>
    <row r="98" spans="1:12" x14ac:dyDescent="0.2">
      <c r="A98" s="17">
        <v>89</v>
      </c>
      <c r="B98" s="48">
        <v>11</v>
      </c>
      <c r="C98" s="47">
        <v>187</v>
      </c>
      <c r="D98" s="47">
        <v>238</v>
      </c>
      <c r="E98" s="18">
        <v>0.58050000000000002</v>
      </c>
      <c r="F98" s="19">
        <f t="shared" si="10"/>
        <v>5.1764705882352942E-2</v>
      </c>
      <c r="G98" s="19">
        <f t="shared" si="7"/>
        <v>5.066451112201166E-2</v>
      </c>
      <c r="H98" s="14">
        <f t="shared" si="13"/>
        <v>47859.747037634945</v>
      </c>
      <c r="I98" s="14">
        <f t="shared" si="11"/>
        <v>2424.7906860849203</v>
      </c>
      <c r="J98" s="14">
        <f t="shared" si="8"/>
        <v>46842.54734482232</v>
      </c>
      <c r="K98" s="14">
        <f>K99+J98</f>
        <v>302874.20928461652</v>
      </c>
      <c r="L98" s="21">
        <f t="shared" si="12"/>
        <v>6.3283704580897311</v>
      </c>
    </row>
    <row r="99" spans="1:12" x14ac:dyDescent="0.2">
      <c r="A99" s="17">
        <v>90</v>
      </c>
      <c r="B99" s="48">
        <v>25</v>
      </c>
      <c r="C99" s="47">
        <v>168</v>
      </c>
      <c r="D99" s="47">
        <v>201</v>
      </c>
      <c r="E99" s="18">
        <v>0.43459999999999999</v>
      </c>
      <c r="F99" s="23">
        <f t="shared" si="10"/>
        <v>0.13550135501355012</v>
      </c>
      <c r="G99" s="23">
        <f t="shared" si="7"/>
        <v>0.12585898759030381</v>
      </c>
      <c r="H99" s="24">
        <f t="shared" si="13"/>
        <v>45434.956351550027</v>
      </c>
      <c r="I99" s="24">
        <f t="shared" si="11"/>
        <v>5718.3976076157305</v>
      </c>
      <c r="J99" s="24">
        <f t="shared" si="8"/>
        <v>42201.774344204088</v>
      </c>
      <c r="K99" s="24">
        <f t="shared" ref="K99:K108" si="14">K100+J99</f>
        <v>256031.66193979417</v>
      </c>
      <c r="L99" s="25">
        <f t="shared" si="12"/>
        <v>5.6351250776773236</v>
      </c>
    </row>
    <row r="100" spans="1:12" x14ac:dyDescent="0.2">
      <c r="A100" s="17">
        <v>91</v>
      </c>
      <c r="B100" s="48">
        <v>25</v>
      </c>
      <c r="C100" s="47">
        <v>166</v>
      </c>
      <c r="D100" s="47">
        <v>160</v>
      </c>
      <c r="E100" s="18">
        <v>0.44540000000000002</v>
      </c>
      <c r="F100" s="23">
        <f t="shared" si="10"/>
        <v>0.15337423312883436</v>
      </c>
      <c r="G100" s="23">
        <f t="shared" si="7"/>
        <v>0.14135074774545558</v>
      </c>
      <c r="H100" s="24">
        <f t="shared" si="13"/>
        <v>39716.558743934293</v>
      </c>
      <c r="I100" s="24">
        <f t="shared" si="11"/>
        <v>5613.9652763314243</v>
      </c>
      <c r="J100" s="24">
        <f t="shared" si="8"/>
        <v>36603.053601680884</v>
      </c>
      <c r="K100" s="24">
        <f t="shared" si="14"/>
        <v>213829.88759559009</v>
      </c>
      <c r="L100" s="25">
        <f t="shared" si="12"/>
        <v>5.3838976577558402</v>
      </c>
    </row>
    <row r="101" spans="1:12" x14ac:dyDescent="0.2">
      <c r="A101" s="17">
        <v>92</v>
      </c>
      <c r="B101" s="48">
        <v>20</v>
      </c>
      <c r="C101" s="47">
        <v>122</v>
      </c>
      <c r="D101" s="47">
        <v>164</v>
      </c>
      <c r="E101" s="18">
        <v>0.52249999999999996</v>
      </c>
      <c r="F101" s="23">
        <f t="shared" si="10"/>
        <v>0.13986013986013987</v>
      </c>
      <c r="G101" s="23">
        <f t="shared" si="7"/>
        <v>0.13110455588331696</v>
      </c>
      <c r="H101" s="24">
        <f t="shared" si="13"/>
        <v>34102.59346760287</v>
      </c>
      <c r="I101" s="24">
        <f t="shared" si="11"/>
        <v>4471.0053710393804</v>
      </c>
      <c r="J101" s="24">
        <f t="shared" si="8"/>
        <v>31967.688402931566</v>
      </c>
      <c r="K101" s="24">
        <f t="shared" si="14"/>
        <v>177226.83399390921</v>
      </c>
      <c r="L101" s="25">
        <f t="shared" si="12"/>
        <v>5.1968726121159365</v>
      </c>
    </row>
    <row r="102" spans="1:12" x14ac:dyDescent="0.2">
      <c r="A102" s="17">
        <v>93</v>
      </c>
      <c r="B102" s="48">
        <v>12</v>
      </c>
      <c r="C102" s="47">
        <v>100</v>
      </c>
      <c r="D102" s="47">
        <v>122</v>
      </c>
      <c r="E102" s="18">
        <v>0.65680000000000005</v>
      </c>
      <c r="F102" s="23">
        <f t="shared" si="10"/>
        <v>0.10810810810810811</v>
      </c>
      <c r="G102" s="23">
        <f t="shared" si="7"/>
        <v>0.10424050369011384</v>
      </c>
      <c r="H102" s="24">
        <f t="shared" si="13"/>
        <v>29631.58809656349</v>
      </c>
      <c r="I102" s="24">
        <f t="shared" si="11"/>
        <v>3088.8116683237599</v>
      </c>
      <c r="J102" s="24">
        <f t="shared" si="8"/>
        <v>28571.507931994776</v>
      </c>
      <c r="K102" s="24">
        <f t="shared" si="14"/>
        <v>145259.14559097766</v>
      </c>
      <c r="L102" s="25">
        <f t="shared" si="12"/>
        <v>4.9021721386517259</v>
      </c>
    </row>
    <row r="103" spans="1:12" x14ac:dyDescent="0.2">
      <c r="A103" s="17">
        <v>94</v>
      </c>
      <c r="B103" s="48">
        <v>17</v>
      </c>
      <c r="C103" s="47">
        <v>101</v>
      </c>
      <c r="D103" s="47">
        <v>94</v>
      </c>
      <c r="E103" s="18">
        <v>0.37259999999999999</v>
      </c>
      <c r="F103" s="23">
        <f t="shared" si="10"/>
        <v>0.17435897435897435</v>
      </c>
      <c r="G103" s="23">
        <f t="shared" si="7"/>
        <v>0.15716612829563503</v>
      </c>
      <c r="H103" s="24">
        <f t="shared" si="13"/>
        <v>26542.776428239729</v>
      </c>
      <c r="I103" s="24">
        <f t="shared" si="11"/>
        <v>4171.6254054430829</v>
      </c>
      <c r="J103" s="24">
        <f t="shared" si="8"/>
        <v>23925.498648864741</v>
      </c>
      <c r="K103" s="24">
        <f t="shared" si="14"/>
        <v>116687.63765898287</v>
      </c>
      <c r="L103" s="25">
        <f t="shared" si="12"/>
        <v>4.3962106968898356</v>
      </c>
    </row>
    <row r="104" spans="1:12" x14ac:dyDescent="0.2">
      <c r="A104" s="17">
        <v>95</v>
      </c>
      <c r="B104" s="48">
        <v>14</v>
      </c>
      <c r="C104" s="47">
        <v>65</v>
      </c>
      <c r="D104" s="47">
        <v>96</v>
      </c>
      <c r="E104" s="18">
        <v>0.5635</v>
      </c>
      <c r="F104" s="23">
        <f t="shared" si="10"/>
        <v>0.17391304347826086</v>
      </c>
      <c r="G104" s="23">
        <f t="shared" si="7"/>
        <v>0.16164228562191868</v>
      </c>
      <c r="H104" s="24">
        <f t="shared" si="13"/>
        <v>22371.151022796646</v>
      </c>
      <c r="I104" s="24">
        <f t="shared" si="11"/>
        <v>3616.1239833179739</v>
      </c>
      <c r="J104" s="24">
        <f t="shared" si="8"/>
        <v>20792.712904078351</v>
      </c>
      <c r="K104" s="24">
        <f t="shared" si="14"/>
        <v>92762.139010118131</v>
      </c>
      <c r="L104" s="25">
        <f t="shared" si="12"/>
        <v>4.1465072099147546</v>
      </c>
    </row>
    <row r="105" spans="1:12" x14ac:dyDescent="0.2">
      <c r="A105" s="17">
        <v>96</v>
      </c>
      <c r="B105" s="48">
        <v>11</v>
      </c>
      <c r="C105" s="47">
        <v>57</v>
      </c>
      <c r="D105" s="47">
        <v>51</v>
      </c>
      <c r="E105" s="18">
        <v>0.57269999999999999</v>
      </c>
      <c r="F105" s="23">
        <f t="shared" si="10"/>
        <v>0.20370370370370369</v>
      </c>
      <c r="G105" s="23">
        <f t="shared" si="7"/>
        <v>0.18739256869215318</v>
      </c>
      <c r="H105" s="24">
        <f t="shared" si="13"/>
        <v>18755.027039478671</v>
      </c>
      <c r="I105" s="24">
        <f t="shared" si="11"/>
        <v>3514.5526928186973</v>
      </c>
      <c r="J105" s="24">
        <f t="shared" si="8"/>
        <v>17253.258673837241</v>
      </c>
      <c r="K105" s="24">
        <f t="shared" si="14"/>
        <v>71969.426106039784</v>
      </c>
      <c r="L105" s="25">
        <f t="shared" si="12"/>
        <v>3.8373405676540311</v>
      </c>
    </row>
    <row r="106" spans="1:12" x14ac:dyDescent="0.2">
      <c r="A106" s="17">
        <v>97</v>
      </c>
      <c r="B106" s="48">
        <v>15</v>
      </c>
      <c r="C106" s="47">
        <v>35</v>
      </c>
      <c r="D106" s="47">
        <v>48</v>
      </c>
      <c r="E106" s="18">
        <v>0.3306</v>
      </c>
      <c r="F106" s="23">
        <f t="shared" si="10"/>
        <v>0.36144578313253012</v>
      </c>
      <c r="G106" s="23">
        <f t="shared" si="7"/>
        <v>0.29103044178421061</v>
      </c>
      <c r="H106" s="24">
        <f t="shared" si="13"/>
        <v>15240.474346659974</v>
      </c>
      <c r="I106" s="24">
        <f t="shared" si="11"/>
        <v>4435.4419821093807</v>
      </c>
      <c r="J106" s="24">
        <f t="shared" si="8"/>
        <v>12271.389483835954</v>
      </c>
      <c r="K106" s="24">
        <f t="shared" si="14"/>
        <v>54716.167432202543</v>
      </c>
      <c r="L106" s="25">
        <f t="shared" si="12"/>
        <v>3.5901879552845979</v>
      </c>
    </row>
    <row r="107" spans="1:12" x14ac:dyDescent="0.2">
      <c r="A107" s="17">
        <v>98</v>
      </c>
      <c r="B107" s="48">
        <v>10</v>
      </c>
      <c r="C107" s="47">
        <v>33</v>
      </c>
      <c r="D107" s="47">
        <v>24</v>
      </c>
      <c r="E107" s="18">
        <v>0.57920000000000005</v>
      </c>
      <c r="F107" s="23">
        <f t="shared" si="10"/>
        <v>0.35087719298245612</v>
      </c>
      <c r="G107" s="23">
        <f t="shared" si="7"/>
        <v>0.30573559985324689</v>
      </c>
      <c r="H107" s="24">
        <f t="shared" si="13"/>
        <v>10805.032364550592</v>
      </c>
      <c r="I107" s="24">
        <f t="shared" si="11"/>
        <v>3303.483051409622</v>
      </c>
      <c r="J107" s="24">
        <f t="shared" si="8"/>
        <v>9414.9266965174229</v>
      </c>
      <c r="K107" s="24">
        <f t="shared" si="14"/>
        <v>42444.777948366587</v>
      </c>
      <c r="L107" s="25">
        <f t="shared" si="12"/>
        <v>3.9282416300408713</v>
      </c>
    </row>
    <row r="108" spans="1:12" x14ac:dyDescent="0.2">
      <c r="A108" s="17">
        <v>99</v>
      </c>
      <c r="B108" s="48">
        <v>8</v>
      </c>
      <c r="C108" s="47">
        <v>24</v>
      </c>
      <c r="D108" s="47">
        <v>21</v>
      </c>
      <c r="E108" s="18">
        <v>0.72950000000000004</v>
      </c>
      <c r="F108" s="23">
        <f t="shared" si="10"/>
        <v>0.35555555555555557</v>
      </c>
      <c r="G108" s="23">
        <f t="shared" si="7"/>
        <v>0.32435939020434645</v>
      </c>
      <c r="H108" s="24">
        <f t="shared" si="13"/>
        <v>7501.5493131409703</v>
      </c>
      <c r="I108" s="24">
        <f t="shared" si="11"/>
        <v>2433.1979607982389</v>
      </c>
      <c r="J108" s="24">
        <f t="shared" si="8"/>
        <v>6843.3692647450471</v>
      </c>
      <c r="K108" s="24">
        <f t="shared" si="14"/>
        <v>33029.851251849163</v>
      </c>
      <c r="L108" s="25">
        <f t="shared" si="12"/>
        <v>4.4030706022272685</v>
      </c>
    </row>
    <row r="109" spans="1:12" x14ac:dyDescent="0.2">
      <c r="A109" s="17" t="s">
        <v>22</v>
      </c>
      <c r="B109" s="48">
        <v>9</v>
      </c>
      <c r="C109" s="47">
        <v>44</v>
      </c>
      <c r="D109" s="47">
        <v>49</v>
      </c>
      <c r="E109" s="18">
        <v>0.13800000000000001</v>
      </c>
      <c r="F109" s="23">
        <f>B109/((C109+D109)/2)</f>
        <v>0.19354838709677419</v>
      </c>
      <c r="G109" s="23">
        <v>1</v>
      </c>
      <c r="H109" s="24">
        <f>H108-I108</f>
        <v>5068.3513523427318</v>
      </c>
      <c r="I109" s="24">
        <f>H109*G109</f>
        <v>5068.3513523427318</v>
      </c>
      <c r="J109" s="24">
        <f>H109/F109</f>
        <v>26186.481987104115</v>
      </c>
      <c r="K109" s="24">
        <f>J109</f>
        <v>26186.481987104115</v>
      </c>
      <c r="L109" s="25">
        <f>K109/H109</f>
        <v>5.166666666666667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2</v>
      </c>
      <c r="C9" s="47">
        <v>695</v>
      </c>
      <c r="D9" s="47">
        <v>606</v>
      </c>
      <c r="E9" s="18">
        <v>3.9600000000000003E-2</v>
      </c>
      <c r="F9" s="19">
        <f>B9/((C9+D9)/2)</f>
        <v>3.0745580322828594E-3</v>
      </c>
      <c r="G9" s="19">
        <f t="shared" ref="G9:G72" si="0">F9/((1+(1-E9)*F9))</f>
        <v>3.0655061886438934E-3</v>
      </c>
      <c r="H9" s="14">
        <v>100000</v>
      </c>
      <c r="I9" s="14">
        <f>H9*G9</f>
        <v>306.55061886438932</v>
      </c>
      <c r="J9" s="14">
        <f t="shared" ref="J9:J72" si="1">H10+I9*E9</f>
        <v>99705.588785642642</v>
      </c>
      <c r="K9" s="14">
        <f t="shared" ref="K9:K72" si="2">K10+J9</f>
        <v>8336923.1212001145</v>
      </c>
      <c r="L9" s="20">
        <f>K9/H9</f>
        <v>83.369231212001139</v>
      </c>
    </row>
    <row r="10" spans="1:13" x14ac:dyDescent="0.2">
      <c r="A10" s="17">
        <v>1</v>
      </c>
      <c r="B10" s="48">
        <v>0</v>
      </c>
      <c r="C10" s="47">
        <v>752</v>
      </c>
      <c r="D10" s="47">
        <v>740</v>
      </c>
      <c r="E10" s="18">
        <v>4.9200000000000001E-2</v>
      </c>
      <c r="F10" s="19">
        <f t="shared" ref="F10:F73" si="3">B10/((C10+D10)/2)</f>
        <v>0</v>
      </c>
      <c r="G10" s="19">
        <f t="shared" si="0"/>
        <v>0</v>
      </c>
      <c r="H10" s="14">
        <f>H9-I9</f>
        <v>99693.449381135608</v>
      </c>
      <c r="I10" s="14">
        <f t="shared" ref="I10:I73" si="4">H10*G10</f>
        <v>0</v>
      </c>
      <c r="J10" s="14">
        <f t="shared" si="1"/>
        <v>99693.449381135608</v>
      </c>
      <c r="K10" s="14">
        <f t="shared" si="2"/>
        <v>8237217.5324144717</v>
      </c>
      <c r="L10" s="21">
        <f t="shared" ref="L10:L73" si="5">K10/H10</f>
        <v>82.625464195977059</v>
      </c>
    </row>
    <row r="11" spans="1:13" x14ac:dyDescent="0.2">
      <c r="A11" s="17">
        <v>2</v>
      </c>
      <c r="B11" s="48">
        <v>0</v>
      </c>
      <c r="C11" s="47">
        <v>868</v>
      </c>
      <c r="D11" s="47">
        <v>803</v>
      </c>
      <c r="E11" s="18">
        <v>0.63929999999999998</v>
      </c>
      <c r="F11" s="19">
        <f t="shared" si="3"/>
        <v>0</v>
      </c>
      <c r="G11" s="19">
        <f t="shared" si="0"/>
        <v>0</v>
      </c>
      <c r="H11" s="14">
        <f t="shared" ref="H11:H74" si="6">H10-I10</f>
        <v>99693.449381135608</v>
      </c>
      <c r="I11" s="14">
        <f t="shared" si="4"/>
        <v>0</v>
      </c>
      <c r="J11" s="14">
        <f t="shared" si="1"/>
        <v>99693.449381135608</v>
      </c>
      <c r="K11" s="14">
        <f t="shared" si="2"/>
        <v>8137524.0830333363</v>
      </c>
      <c r="L11" s="21">
        <f t="shared" si="5"/>
        <v>81.625464195977059</v>
      </c>
    </row>
    <row r="12" spans="1:13" x14ac:dyDescent="0.2">
      <c r="A12" s="17">
        <v>3</v>
      </c>
      <c r="B12" s="48">
        <v>0</v>
      </c>
      <c r="C12" s="47">
        <v>957</v>
      </c>
      <c r="D12" s="47">
        <v>904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99693.449381135608</v>
      </c>
      <c r="I12" s="14">
        <f t="shared" si="4"/>
        <v>0</v>
      </c>
      <c r="J12" s="14">
        <f t="shared" si="1"/>
        <v>99693.449381135608</v>
      </c>
      <c r="K12" s="14">
        <f t="shared" si="2"/>
        <v>8037830.6336522009</v>
      </c>
      <c r="L12" s="21">
        <f t="shared" si="5"/>
        <v>80.625464195977059</v>
      </c>
    </row>
    <row r="13" spans="1:13" x14ac:dyDescent="0.2">
      <c r="A13" s="17">
        <v>4</v>
      </c>
      <c r="B13" s="48">
        <v>0</v>
      </c>
      <c r="C13" s="47">
        <v>995</v>
      </c>
      <c r="D13" s="47">
        <v>993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99693.449381135608</v>
      </c>
      <c r="I13" s="14">
        <f t="shared" si="4"/>
        <v>0</v>
      </c>
      <c r="J13" s="14">
        <f t="shared" si="1"/>
        <v>99693.449381135608</v>
      </c>
      <c r="K13" s="14">
        <f t="shared" si="2"/>
        <v>7938137.1842710655</v>
      </c>
      <c r="L13" s="21">
        <f t="shared" si="5"/>
        <v>79.625464195977074</v>
      </c>
    </row>
    <row r="14" spans="1:13" x14ac:dyDescent="0.2">
      <c r="A14" s="17">
        <v>5</v>
      </c>
      <c r="B14" s="48">
        <v>0</v>
      </c>
      <c r="C14" s="47">
        <v>944</v>
      </c>
      <c r="D14" s="47">
        <v>1013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99693.449381135608</v>
      </c>
      <c r="I14" s="14">
        <f t="shared" si="4"/>
        <v>0</v>
      </c>
      <c r="J14" s="14">
        <f t="shared" si="1"/>
        <v>99693.449381135608</v>
      </c>
      <c r="K14" s="14">
        <f t="shared" si="2"/>
        <v>7838443.7348899301</v>
      </c>
      <c r="L14" s="21">
        <f t="shared" si="5"/>
        <v>78.625464195977074</v>
      </c>
    </row>
    <row r="15" spans="1:13" x14ac:dyDescent="0.2">
      <c r="A15" s="17">
        <v>6</v>
      </c>
      <c r="B15" s="48">
        <v>0</v>
      </c>
      <c r="C15" s="47">
        <v>1032</v>
      </c>
      <c r="D15" s="47">
        <v>958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99693.449381135608</v>
      </c>
      <c r="I15" s="14">
        <f t="shared" si="4"/>
        <v>0</v>
      </c>
      <c r="J15" s="14">
        <f t="shared" si="1"/>
        <v>99693.449381135608</v>
      </c>
      <c r="K15" s="14">
        <f t="shared" si="2"/>
        <v>7738750.2855087947</v>
      </c>
      <c r="L15" s="21">
        <f t="shared" si="5"/>
        <v>77.625464195977074</v>
      </c>
    </row>
    <row r="16" spans="1:13" x14ac:dyDescent="0.2">
      <c r="A16" s="17">
        <v>7</v>
      </c>
      <c r="B16" s="48">
        <v>0</v>
      </c>
      <c r="C16" s="47">
        <v>1057</v>
      </c>
      <c r="D16" s="47">
        <v>1047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99693.449381135608</v>
      </c>
      <c r="I16" s="14">
        <f t="shared" si="4"/>
        <v>0</v>
      </c>
      <c r="J16" s="14">
        <f t="shared" si="1"/>
        <v>99693.449381135608</v>
      </c>
      <c r="K16" s="14">
        <f t="shared" si="2"/>
        <v>7639056.8361276593</v>
      </c>
      <c r="L16" s="21">
        <f t="shared" si="5"/>
        <v>76.625464195977074</v>
      </c>
    </row>
    <row r="17" spans="1:12" x14ac:dyDescent="0.2">
      <c r="A17" s="17">
        <v>8</v>
      </c>
      <c r="B17" s="48">
        <v>0</v>
      </c>
      <c r="C17" s="47">
        <v>1127</v>
      </c>
      <c r="D17" s="47">
        <v>1071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99693.449381135608</v>
      </c>
      <c r="I17" s="14">
        <f t="shared" si="4"/>
        <v>0</v>
      </c>
      <c r="J17" s="14">
        <f t="shared" si="1"/>
        <v>99693.449381135608</v>
      </c>
      <c r="K17" s="14">
        <f t="shared" si="2"/>
        <v>7539363.3867465239</v>
      </c>
      <c r="L17" s="21">
        <f t="shared" si="5"/>
        <v>75.625464195977074</v>
      </c>
    </row>
    <row r="18" spans="1:12" x14ac:dyDescent="0.2">
      <c r="A18" s="17">
        <v>9</v>
      </c>
      <c r="B18" s="48">
        <v>0</v>
      </c>
      <c r="C18" s="47">
        <v>1066</v>
      </c>
      <c r="D18" s="47">
        <v>1129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99693.449381135608</v>
      </c>
      <c r="I18" s="14">
        <f t="shared" si="4"/>
        <v>0</v>
      </c>
      <c r="J18" s="14">
        <f t="shared" si="1"/>
        <v>99693.449381135608</v>
      </c>
      <c r="K18" s="14">
        <f t="shared" si="2"/>
        <v>7439669.9373653885</v>
      </c>
      <c r="L18" s="21">
        <f t="shared" si="5"/>
        <v>74.625464195977074</v>
      </c>
    </row>
    <row r="19" spans="1:12" x14ac:dyDescent="0.2">
      <c r="A19" s="17">
        <v>10</v>
      </c>
      <c r="B19" s="48">
        <v>0</v>
      </c>
      <c r="C19" s="47">
        <v>1099</v>
      </c>
      <c r="D19" s="47">
        <v>1080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99693.449381135608</v>
      </c>
      <c r="I19" s="14">
        <f t="shared" si="4"/>
        <v>0</v>
      </c>
      <c r="J19" s="14">
        <f t="shared" si="1"/>
        <v>99693.449381135608</v>
      </c>
      <c r="K19" s="14">
        <f t="shared" si="2"/>
        <v>7339976.4879842531</v>
      </c>
      <c r="L19" s="21">
        <f t="shared" si="5"/>
        <v>73.625464195977074</v>
      </c>
    </row>
    <row r="20" spans="1:12" x14ac:dyDescent="0.2">
      <c r="A20" s="17">
        <v>11</v>
      </c>
      <c r="B20" s="48">
        <v>0</v>
      </c>
      <c r="C20" s="47">
        <v>1104</v>
      </c>
      <c r="D20" s="47">
        <v>1110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99693.449381135608</v>
      </c>
      <c r="I20" s="14">
        <f t="shared" si="4"/>
        <v>0</v>
      </c>
      <c r="J20" s="14">
        <f t="shared" si="1"/>
        <v>99693.449381135608</v>
      </c>
      <c r="K20" s="14">
        <f t="shared" si="2"/>
        <v>7240283.0386031177</v>
      </c>
      <c r="L20" s="21">
        <f t="shared" si="5"/>
        <v>72.625464195977088</v>
      </c>
    </row>
    <row r="21" spans="1:12" x14ac:dyDescent="0.2">
      <c r="A21" s="17">
        <v>12</v>
      </c>
      <c r="B21" s="48">
        <v>0</v>
      </c>
      <c r="C21" s="47">
        <v>1045</v>
      </c>
      <c r="D21" s="47">
        <v>1116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99693.449381135608</v>
      </c>
      <c r="I21" s="14">
        <f t="shared" si="4"/>
        <v>0</v>
      </c>
      <c r="J21" s="14">
        <f t="shared" si="1"/>
        <v>99693.449381135608</v>
      </c>
      <c r="K21" s="14">
        <f t="shared" si="2"/>
        <v>7140589.5892219823</v>
      </c>
      <c r="L21" s="21">
        <f t="shared" si="5"/>
        <v>71.625464195977088</v>
      </c>
    </row>
    <row r="22" spans="1:12" x14ac:dyDescent="0.2">
      <c r="A22" s="17">
        <v>13</v>
      </c>
      <c r="B22" s="48">
        <v>0</v>
      </c>
      <c r="C22" s="47">
        <v>1040</v>
      </c>
      <c r="D22" s="47">
        <v>1060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99693.449381135608</v>
      </c>
      <c r="I22" s="14">
        <f t="shared" si="4"/>
        <v>0</v>
      </c>
      <c r="J22" s="14">
        <f t="shared" si="1"/>
        <v>99693.449381135608</v>
      </c>
      <c r="K22" s="14">
        <f t="shared" si="2"/>
        <v>7040896.1398408469</v>
      </c>
      <c r="L22" s="21">
        <f t="shared" si="5"/>
        <v>70.625464195977088</v>
      </c>
    </row>
    <row r="23" spans="1:12" x14ac:dyDescent="0.2">
      <c r="A23" s="17">
        <v>14</v>
      </c>
      <c r="B23" s="48">
        <v>0</v>
      </c>
      <c r="C23" s="47">
        <v>959</v>
      </c>
      <c r="D23" s="47">
        <v>1050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99693.449381135608</v>
      </c>
      <c r="I23" s="14">
        <f t="shared" si="4"/>
        <v>0</v>
      </c>
      <c r="J23" s="14">
        <f t="shared" si="1"/>
        <v>99693.449381135608</v>
      </c>
      <c r="K23" s="14">
        <f t="shared" si="2"/>
        <v>6941202.6904597115</v>
      </c>
      <c r="L23" s="21">
        <f t="shared" si="5"/>
        <v>69.625464195977088</v>
      </c>
    </row>
    <row r="24" spans="1:12" x14ac:dyDescent="0.2">
      <c r="A24" s="17">
        <v>15</v>
      </c>
      <c r="B24" s="48">
        <v>0</v>
      </c>
      <c r="C24" s="47">
        <v>880</v>
      </c>
      <c r="D24" s="47">
        <v>963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99693.449381135608</v>
      </c>
      <c r="I24" s="14">
        <f t="shared" si="4"/>
        <v>0</v>
      </c>
      <c r="J24" s="14">
        <f t="shared" si="1"/>
        <v>99693.449381135608</v>
      </c>
      <c r="K24" s="14">
        <f t="shared" si="2"/>
        <v>6841509.2410785761</v>
      </c>
      <c r="L24" s="21">
        <f t="shared" si="5"/>
        <v>68.625464195977088</v>
      </c>
    </row>
    <row r="25" spans="1:12" x14ac:dyDescent="0.2">
      <c r="A25" s="17">
        <v>16</v>
      </c>
      <c r="B25" s="48">
        <v>0</v>
      </c>
      <c r="C25" s="47">
        <v>917</v>
      </c>
      <c r="D25" s="47">
        <v>891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99693.449381135608</v>
      </c>
      <c r="I25" s="14">
        <f t="shared" si="4"/>
        <v>0</v>
      </c>
      <c r="J25" s="14">
        <f t="shared" si="1"/>
        <v>99693.449381135608</v>
      </c>
      <c r="K25" s="14">
        <f t="shared" si="2"/>
        <v>6741815.7916974407</v>
      </c>
      <c r="L25" s="21">
        <f t="shared" si="5"/>
        <v>67.625464195977088</v>
      </c>
    </row>
    <row r="26" spans="1:12" x14ac:dyDescent="0.2">
      <c r="A26" s="17">
        <v>17</v>
      </c>
      <c r="B26" s="48">
        <v>0</v>
      </c>
      <c r="C26" s="47">
        <v>766</v>
      </c>
      <c r="D26" s="47">
        <v>929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99693.449381135608</v>
      </c>
      <c r="I26" s="14">
        <f t="shared" si="4"/>
        <v>0</v>
      </c>
      <c r="J26" s="14">
        <f t="shared" si="1"/>
        <v>99693.449381135608</v>
      </c>
      <c r="K26" s="14">
        <f t="shared" si="2"/>
        <v>6642122.3423163053</v>
      </c>
      <c r="L26" s="21">
        <f t="shared" si="5"/>
        <v>66.625464195977088</v>
      </c>
    </row>
    <row r="27" spans="1:12" x14ac:dyDescent="0.2">
      <c r="A27" s="17">
        <v>18</v>
      </c>
      <c r="B27" s="48">
        <v>0</v>
      </c>
      <c r="C27" s="47">
        <v>783</v>
      </c>
      <c r="D27" s="47">
        <v>788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99693.449381135608</v>
      </c>
      <c r="I27" s="14">
        <f t="shared" si="4"/>
        <v>0</v>
      </c>
      <c r="J27" s="14">
        <f t="shared" si="1"/>
        <v>99693.449381135608</v>
      </c>
      <c r="K27" s="14">
        <f t="shared" si="2"/>
        <v>6542428.8929351699</v>
      </c>
      <c r="L27" s="21">
        <f t="shared" si="5"/>
        <v>65.625464195977102</v>
      </c>
    </row>
    <row r="28" spans="1:12" x14ac:dyDescent="0.2">
      <c r="A28" s="17">
        <v>19</v>
      </c>
      <c r="B28" s="48">
        <v>0</v>
      </c>
      <c r="C28" s="47">
        <v>781</v>
      </c>
      <c r="D28" s="47">
        <v>811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99693.449381135608</v>
      </c>
      <c r="I28" s="14">
        <f t="shared" si="4"/>
        <v>0</v>
      </c>
      <c r="J28" s="14">
        <f t="shared" si="1"/>
        <v>99693.449381135608</v>
      </c>
      <c r="K28" s="14">
        <f t="shared" si="2"/>
        <v>6442735.4435540345</v>
      </c>
      <c r="L28" s="21">
        <f t="shared" si="5"/>
        <v>64.625464195977102</v>
      </c>
    </row>
    <row r="29" spans="1:12" x14ac:dyDescent="0.2">
      <c r="A29" s="17">
        <v>20</v>
      </c>
      <c r="B29" s="48">
        <v>0</v>
      </c>
      <c r="C29" s="47">
        <v>690</v>
      </c>
      <c r="D29" s="47">
        <v>791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99693.449381135608</v>
      </c>
      <c r="I29" s="14">
        <f t="shared" si="4"/>
        <v>0</v>
      </c>
      <c r="J29" s="14">
        <f t="shared" si="1"/>
        <v>99693.449381135608</v>
      </c>
      <c r="K29" s="14">
        <f t="shared" si="2"/>
        <v>6343041.9941728991</v>
      </c>
      <c r="L29" s="21">
        <f t="shared" si="5"/>
        <v>63.625464195977102</v>
      </c>
    </row>
    <row r="30" spans="1:12" x14ac:dyDescent="0.2">
      <c r="A30" s="17">
        <v>21</v>
      </c>
      <c r="B30" s="48">
        <v>0</v>
      </c>
      <c r="C30" s="47">
        <v>663</v>
      </c>
      <c r="D30" s="47">
        <v>705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99693.449381135608</v>
      </c>
      <c r="I30" s="14">
        <f t="shared" si="4"/>
        <v>0</v>
      </c>
      <c r="J30" s="14">
        <f t="shared" si="1"/>
        <v>99693.449381135608</v>
      </c>
      <c r="K30" s="14">
        <f t="shared" si="2"/>
        <v>6243348.5447917636</v>
      </c>
      <c r="L30" s="21">
        <f t="shared" si="5"/>
        <v>62.625464195977102</v>
      </c>
    </row>
    <row r="31" spans="1:12" x14ac:dyDescent="0.2">
      <c r="A31" s="17">
        <v>22</v>
      </c>
      <c r="B31" s="48">
        <v>0</v>
      </c>
      <c r="C31" s="47">
        <v>648</v>
      </c>
      <c r="D31" s="47">
        <v>669</v>
      </c>
      <c r="E31" s="18">
        <v>0.1202</v>
      </c>
      <c r="F31" s="19">
        <f t="shared" si="3"/>
        <v>0</v>
      </c>
      <c r="G31" s="19">
        <f t="shared" si="0"/>
        <v>0</v>
      </c>
      <c r="H31" s="14">
        <f t="shared" si="6"/>
        <v>99693.449381135608</v>
      </c>
      <c r="I31" s="14">
        <f t="shared" si="4"/>
        <v>0</v>
      </c>
      <c r="J31" s="14">
        <f t="shared" si="1"/>
        <v>99693.449381135608</v>
      </c>
      <c r="K31" s="14">
        <f t="shared" si="2"/>
        <v>6143655.0954106282</v>
      </c>
      <c r="L31" s="21">
        <f t="shared" si="5"/>
        <v>61.625464195977102</v>
      </c>
    </row>
    <row r="32" spans="1:12" x14ac:dyDescent="0.2">
      <c r="A32" s="17">
        <v>23</v>
      </c>
      <c r="B32" s="48">
        <v>0</v>
      </c>
      <c r="C32" s="47">
        <v>655</v>
      </c>
      <c r="D32" s="47">
        <v>654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99693.449381135608</v>
      </c>
      <c r="I32" s="14">
        <f t="shared" si="4"/>
        <v>0</v>
      </c>
      <c r="J32" s="14">
        <f t="shared" si="1"/>
        <v>99693.449381135608</v>
      </c>
      <c r="K32" s="14">
        <f t="shared" si="2"/>
        <v>6043961.6460294928</v>
      </c>
      <c r="L32" s="21">
        <f t="shared" si="5"/>
        <v>60.625464195977109</v>
      </c>
    </row>
    <row r="33" spans="1:12" x14ac:dyDescent="0.2">
      <c r="A33" s="17">
        <v>24</v>
      </c>
      <c r="B33" s="48">
        <v>0</v>
      </c>
      <c r="C33" s="47">
        <v>656</v>
      </c>
      <c r="D33" s="47">
        <v>690</v>
      </c>
      <c r="E33" s="18">
        <v>0.19670000000000001</v>
      </c>
      <c r="F33" s="19">
        <f t="shared" si="3"/>
        <v>0</v>
      </c>
      <c r="G33" s="19">
        <f t="shared" si="0"/>
        <v>0</v>
      </c>
      <c r="H33" s="14">
        <f t="shared" si="6"/>
        <v>99693.449381135608</v>
      </c>
      <c r="I33" s="14">
        <f t="shared" si="4"/>
        <v>0</v>
      </c>
      <c r="J33" s="14">
        <f t="shared" si="1"/>
        <v>99693.449381135608</v>
      </c>
      <c r="K33" s="14">
        <f t="shared" si="2"/>
        <v>5944268.1966483574</v>
      </c>
      <c r="L33" s="21">
        <f t="shared" si="5"/>
        <v>59.625464195977109</v>
      </c>
    </row>
    <row r="34" spans="1:12" x14ac:dyDescent="0.2">
      <c r="A34" s="17">
        <v>25</v>
      </c>
      <c r="B34" s="48">
        <v>0</v>
      </c>
      <c r="C34" s="47">
        <v>659</v>
      </c>
      <c r="D34" s="47">
        <v>676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99693.449381135608</v>
      </c>
      <c r="I34" s="14">
        <f t="shared" si="4"/>
        <v>0</v>
      </c>
      <c r="J34" s="14">
        <f t="shared" si="1"/>
        <v>99693.449381135608</v>
      </c>
      <c r="K34" s="14">
        <f t="shared" si="2"/>
        <v>5844574.747267222</v>
      </c>
      <c r="L34" s="21">
        <f t="shared" si="5"/>
        <v>58.625464195977109</v>
      </c>
    </row>
    <row r="35" spans="1:12" x14ac:dyDescent="0.2">
      <c r="A35" s="17">
        <v>26</v>
      </c>
      <c r="B35" s="48">
        <v>0</v>
      </c>
      <c r="C35" s="47">
        <v>633</v>
      </c>
      <c r="D35" s="47">
        <v>661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99693.449381135608</v>
      </c>
      <c r="I35" s="14">
        <f t="shared" si="4"/>
        <v>0</v>
      </c>
      <c r="J35" s="14">
        <f t="shared" si="1"/>
        <v>99693.449381135608</v>
      </c>
      <c r="K35" s="14">
        <f t="shared" si="2"/>
        <v>5744881.2978860866</v>
      </c>
      <c r="L35" s="21">
        <f t="shared" si="5"/>
        <v>57.625464195977116</v>
      </c>
    </row>
    <row r="36" spans="1:12" x14ac:dyDescent="0.2">
      <c r="A36" s="17">
        <v>27</v>
      </c>
      <c r="B36" s="48">
        <v>0</v>
      </c>
      <c r="C36" s="47">
        <v>670</v>
      </c>
      <c r="D36" s="47">
        <v>665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99693.449381135608</v>
      </c>
      <c r="I36" s="14">
        <f t="shared" si="4"/>
        <v>0</v>
      </c>
      <c r="J36" s="14">
        <f t="shared" si="1"/>
        <v>99693.449381135608</v>
      </c>
      <c r="K36" s="14">
        <f t="shared" si="2"/>
        <v>5645187.8485049512</v>
      </c>
      <c r="L36" s="21">
        <f t="shared" si="5"/>
        <v>56.625464195977116</v>
      </c>
    </row>
    <row r="37" spans="1:12" x14ac:dyDescent="0.2">
      <c r="A37" s="17">
        <v>28</v>
      </c>
      <c r="B37" s="48">
        <v>0</v>
      </c>
      <c r="C37" s="47">
        <v>675</v>
      </c>
      <c r="D37" s="47">
        <v>716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99693.449381135608</v>
      </c>
      <c r="I37" s="14">
        <f t="shared" si="4"/>
        <v>0</v>
      </c>
      <c r="J37" s="14">
        <f t="shared" si="1"/>
        <v>99693.449381135608</v>
      </c>
      <c r="K37" s="14">
        <f t="shared" si="2"/>
        <v>5545494.3991238158</v>
      </c>
      <c r="L37" s="21">
        <f t="shared" si="5"/>
        <v>55.625464195977116</v>
      </c>
    </row>
    <row r="38" spans="1:12" x14ac:dyDescent="0.2">
      <c r="A38" s="17">
        <v>29</v>
      </c>
      <c r="B38" s="48">
        <v>0</v>
      </c>
      <c r="C38" s="47">
        <v>708</v>
      </c>
      <c r="D38" s="47">
        <v>716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99693.449381135608</v>
      </c>
      <c r="I38" s="14">
        <f t="shared" si="4"/>
        <v>0</v>
      </c>
      <c r="J38" s="14">
        <f t="shared" si="1"/>
        <v>99693.449381135608</v>
      </c>
      <c r="K38" s="14">
        <f t="shared" si="2"/>
        <v>5445800.9497426804</v>
      </c>
      <c r="L38" s="21">
        <f t="shared" si="5"/>
        <v>54.625464195977116</v>
      </c>
    </row>
    <row r="39" spans="1:12" x14ac:dyDescent="0.2">
      <c r="A39" s="17">
        <v>30</v>
      </c>
      <c r="B39" s="48">
        <v>0</v>
      </c>
      <c r="C39" s="47">
        <v>815</v>
      </c>
      <c r="D39" s="47">
        <v>733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99693.449381135608</v>
      </c>
      <c r="I39" s="14">
        <f t="shared" si="4"/>
        <v>0</v>
      </c>
      <c r="J39" s="14">
        <f t="shared" si="1"/>
        <v>99693.449381135608</v>
      </c>
      <c r="K39" s="14">
        <f t="shared" si="2"/>
        <v>5346107.500361545</v>
      </c>
      <c r="L39" s="21">
        <f t="shared" si="5"/>
        <v>53.625464195977123</v>
      </c>
    </row>
    <row r="40" spans="1:12" x14ac:dyDescent="0.2">
      <c r="A40" s="17">
        <v>31</v>
      </c>
      <c r="B40" s="48">
        <v>0</v>
      </c>
      <c r="C40" s="47">
        <v>813</v>
      </c>
      <c r="D40" s="47">
        <v>853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99693.449381135608</v>
      </c>
      <c r="I40" s="14">
        <f t="shared" si="4"/>
        <v>0</v>
      </c>
      <c r="J40" s="14">
        <f t="shared" si="1"/>
        <v>99693.449381135608</v>
      </c>
      <c r="K40" s="14">
        <f t="shared" si="2"/>
        <v>5246414.0509804096</v>
      </c>
      <c r="L40" s="21">
        <f t="shared" si="5"/>
        <v>52.625464195977123</v>
      </c>
    </row>
    <row r="41" spans="1:12" x14ac:dyDescent="0.2">
      <c r="A41" s="17">
        <v>32</v>
      </c>
      <c r="B41" s="48">
        <v>0</v>
      </c>
      <c r="C41" s="47">
        <v>908</v>
      </c>
      <c r="D41" s="47">
        <v>857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99693.449381135608</v>
      </c>
      <c r="I41" s="14">
        <f t="shared" si="4"/>
        <v>0</v>
      </c>
      <c r="J41" s="14">
        <f t="shared" si="1"/>
        <v>99693.449381135608</v>
      </c>
      <c r="K41" s="14">
        <f t="shared" si="2"/>
        <v>5146720.6015992742</v>
      </c>
      <c r="L41" s="21">
        <f t="shared" si="5"/>
        <v>51.625464195977123</v>
      </c>
    </row>
    <row r="42" spans="1:12" x14ac:dyDescent="0.2">
      <c r="A42" s="17">
        <v>33</v>
      </c>
      <c r="B42" s="48">
        <v>0</v>
      </c>
      <c r="C42" s="47">
        <v>1011</v>
      </c>
      <c r="D42" s="47">
        <v>948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99693.449381135608</v>
      </c>
      <c r="I42" s="14">
        <f t="shared" si="4"/>
        <v>0</v>
      </c>
      <c r="J42" s="14">
        <f t="shared" si="1"/>
        <v>99693.449381135608</v>
      </c>
      <c r="K42" s="14">
        <f t="shared" si="2"/>
        <v>5047027.1522181388</v>
      </c>
      <c r="L42" s="21">
        <f t="shared" si="5"/>
        <v>50.625464195977131</v>
      </c>
    </row>
    <row r="43" spans="1:12" x14ac:dyDescent="0.2">
      <c r="A43" s="17">
        <v>34</v>
      </c>
      <c r="B43" s="48">
        <v>0</v>
      </c>
      <c r="C43" s="47">
        <v>1023</v>
      </c>
      <c r="D43" s="47">
        <v>1036</v>
      </c>
      <c r="E43" s="18">
        <v>4.3700000000000003E-2</v>
      </c>
      <c r="F43" s="19">
        <f t="shared" si="3"/>
        <v>0</v>
      </c>
      <c r="G43" s="19">
        <f t="shared" si="0"/>
        <v>0</v>
      </c>
      <c r="H43" s="14">
        <f t="shared" si="6"/>
        <v>99693.449381135608</v>
      </c>
      <c r="I43" s="14">
        <f t="shared" si="4"/>
        <v>0</v>
      </c>
      <c r="J43" s="14">
        <f t="shared" si="1"/>
        <v>99693.449381135608</v>
      </c>
      <c r="K43" s="14">
        <f t="shared" si="2"/>
        <v>4947333.7028370034</v>
      </c>
      <c r="L43" s="21">
        <f t="shared" si="5"/>
        <v>49.625464195977131</v>
      </c>
    </row>
    <row r="44" spans="1:12" x14ac:dyDescent="0.2">
      <c r="A44" s="17">
        <v>35</v>
      </c>
      <c r="B44" s="48">
        <v>1</v>
      </c>
      <c r="C44" s="47">
        <v>1100</v>
      </c>
      <c r="D44" s="47">
        <v>1060</v>
      </c>
      <c r="E44" s="18">
        <v>0.3579</v>
      </c>
      <c r="F44" s="19">
        <f t="shared" si="3"/>
        <v>9.2592592592592596E-4</v>
      </c>
      <c r="G44" s="19">
        <f t="shared" si="0"/>
        <v>9.2537575576594699E-4</v>
      </c>
      <c r="H44" s="14">
        <f t="shared" si="6"/>
        <v>99693.449381135608</v>
      </c>
      <c r="I44" s="14">
        <f t="shared" si="4"/>
        <v>92.253901065982546</v>
      </c>
      <c r="J44" s="14">
        <f t="shared" si="1"/>
        <v>99634.213151261138</v>
      </c>
      <c r="K44" s="14">
        <f t="shared" si="2"/>
        <v>4847640.253455868</v>
      </c>
      <c r="L44" s="21">
        <f t="shared" si="5"/>
        <v>48.625464195977131</v>
      </c>
    </row>
    <row r="45" spans="1:12" x14ac:dyDescent="0.2">
      <c r="A45" s="17">
        <v>36</v>
      </c>
      <c r="B45" s="48">
        <v>0</v>
      </c>
      <c r="C45" s="47">
        <v>1205</v>
      </c>
      <c r="D45" s="47">
        <v>1136</v>
      </c>
      <c r="E45" s="18">
        <v>0.25</v>
      </c>
      <c r="F45" s="19">
        <f t="shared" si="3"/>
        <v>0</v>
      </c>
      <c r="G45" s="19">
        <f t="shared" si="0"/>
        <v>0</v>
      </c>
      <c r="H45" s="14">
        <f t="shared" si="6"/>
        <v>99601.195480069626</v>
      </c>
      <c r="I45" s="14">
        <f t="shared" si="4"/>
        <v>0</v>
      </c>
      <c r="J45" s="14">
        <f t="shared" si="1"/>
        <v>99601.195480069626</v>
      </c>
      <c r="K45" s="14">
        <f t="shared" si="2"/>
        <v>4748006.0403046068</v>
      </c>
      <c r="L45" s="21">
        <f t="shared" si="5"/>
        <v>47.670171200452018</v>
      </c>
    </row>
    <row r="46" spans="1:12" x14ac:dyDescent="0.2">
      <c r="A46" s="17">
        <v>37</v>
      </c>
      <c r="B46" s="48">
        <v>1</v>
      </c>
      <c r="C46" s="47">
        <v>1349</v>
      </c>
      <c r="D46" s="47">
        <v>1263</v>
      </c>
      <c r="E46" s="18">
        <v>0.37159999999999999</v>
      </c>
      <c r="F46" s="19">
        <f t="shared" si="3"/>
        <v>7.6569678407350692E-4</v>
      </c>
      <c r="G46" s="19">
        <f t="shared" si="0"/>
        <v>7.6532853564180913E-4</v>
      </c>
      <c r="H46" s="14">
        <f t="shared" si="6"/>
        <v>99601.195480069626</v>
      </c>
      <c r="I46" s="14">
        <f t="shared" si="4"/>
        <v>76.227637084935267</v>
      </c>
      <c r="J46" s="14">
        <f t="shared" si="1"/>
        <v>99553.294032925463</v>
      </c>
      <c r="K46" s="14">
        <f t="shared" si="2"/>
        <v>4648404.8448245367</v>
      </c>
      <c r="L46" s="21">
        <f t="shared" si="5"/>
        <v>46.67017120045201</v>
      </c>
    </row>
    <row r="47" spans="1:12" x14ac:dyDescent="0.2">
      <c r="A47" s="17">
        <v>38</v>
      </c>
      <c r="B47" s="48">
        <v>0</v>
      </c>
      <c r="C47" s="47">
        <v>1414</v>
      </c>
      <c r="D47" s="47">
        <v>1379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99524.967842984697</v>
      </c>
      <c r="I47" s="14">
        <f t="shared" si="4"/>
        <v>0</v>
      </c>
      <c r="J47" s="14">
        <f t="shared" si="1"/>
        <v>99524.967842984697</v>
      </c>
      <c r="K47" s="14">
        <f t="shared" si="2"/>
        <v>4548851.550791611</v>
      </c>
      <c r="L47" s="21">
        <f t="shared" si="5"/>
        <v>45.705631957280254</v>
      </c>
    </row>
    <row r="48" spans="1:12" x14ac:dyDescent="0.2">
      <c r="A48" s="17">
        <v>39</v>
      </c>
      <c r="B48" s="48">
        <v>1</v>
      </c>
      <c r="C48" s="47">
        <v>1452</v>
      </c>
      <c r="D48" s="47">
        <v>1467</v>
      </c>
      <c r="E48" s="18">
        <v>0</v>
      </c>
      <c r="F48" s="19">
        <f t="shared" si="3"/>
        <v>6.8516615279205209E-4</v>
      </c>
      <c r="G48" s="19">
        <f t="shared" si="0"/>
        <v>6.8469702156795625E-4</v>
      </c>
      <c r="H48" s="14">
        <f t="shared" si="6"/>
        <v>99524.967842984697</v>
      </c>
      <c r="I48" s="14">
        <f t="shared" si="4"/>
        <v>68.144449053738242</v>
      </c>
      <c r="J48" s="14">
        <f t="shared" si="1"/>
        <v>99456.823393930958</v>
      </c>
      <c r="K48" s="14">
        <f t="shared" si="2"/>
        <v>4449326.582948626</v>
      </c>
      <c r="L48" s="21">
        <f t="shared" si="5"/>
        <v>44.705631957280254</v>
      </c>
    </row>
    <row r="49" spans="1:12" x14ac:dyDescent="0.2">
      <c r="A49" s="17">
        <v>40</v>
      </c>
      <c r="B49" s="48">
        <v>0</v>
      </c>
      <c r="C49" s="47">
        <v>1574</v>
      </c>
      <c r="D49" s="47">
        <v>1495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99456.823393930958</v>
      </c>
      <c r="I49" s="14">
        <f t="shared" si="4"/>
        <v>0</v>
      </c>
      <c r="J49" s="14">
        <f t="shared" si="1"/>
        <v>99456.823393930958</v>
      </c>
      <c r="K49" s="14">
        <f t="shared" si="2"/>
        <v>4349869.7595546953</v>
      </c>
      <c r="L49" s="21">
        <f t="shared" si="5"/>
        <v>43.736262743136564</v>
      </c>
    </row>
    <row r="50" spans="1:12" x14ac:dyDescent="0.2">
      <c r="A50" s="17">
        <v>41</v>
      </c>
      <c r="B50" s="48">
        <v>0</v>
      </c>
      <c r="C50" s="47">
        <v>1615</v>
      </c>
      <c r="D50" s="47">
        <v>1617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99456.823393930958</v>
      </c>
      <c r="I50" s="14">
        <f t="shared" si="4"/>
        <v>0</v>
      </c>
      <c r="J50" s="14">
        <f t="shared" si="1"/>
        <v>99456.823393930958</v>
      </c>
      <c r="K50" s="14">
        <f t="shared" si="2"/>
        <v>4250412.9361607647</v>
      </c>
      <c r="L50" s="21">
        <f t="shared" si="5"/>
        <v>42.736262743136564</v>
      </c>
    </row>
    <row r="51" spans="1:12" x14ac:dyDescent="0.2">
      <c r="A51" s="17">
        <v>42</v>
      </c>
      <c r="B51" s="48">
        <v>1</v>
      </c>
      <c r="C51" s="47">
        <v>1590</v>
      </c>
      <c r="D51" s="47">
        <v>1641</v>
      </c>
      <c r="E51" s="18">
        <v>0.1298</v>
      </c>
      <c r="F51" s="19">
        <f t="shared" si="3"/>
        <v>6.1900340451872485E-4</v>
      </c>
      <c r="G51" s="19">
        <f t="shared" si="0"/>
        <v>6.1867015365663135E-4</v>
      </c>
      <c r="H51" s="14">
        <f t="shared" si="6"/>
        <v>99456.823393930958</v>
      </c>
      <c r="I51" s="14">
        <f t="shared" si="4"/>
        <v>61.53096821132371</v>
      </c>
      <c r="J51" s="14">
        <f t="shared" si="1"/>
        <v>99403.279145393462</v>
      </c>
      <c r="K51" s="14">
        <f t="shared" si="2"/>
        <v>4150956.1127668335</v>
      </c>
      <c r="L51" s="21">
        <f t="shared" si="5"/>
        <v>41.736262743136564</v>
      </c>
    </row>
    <row r="52" spans="1:12" x14ac:dyDescent="0.2">
      <c r="A52" s="17">
        <v>43</v>
      </c>
      <c r="B52" s="48">
        <v>0</v>
      </c>
      <c r="C52" s="47">
        <v>1653</v>
      </c>
      <c r="D52" s="47">
        <v>1637</v>
      </c>
      <c r="E52" s="18">
        <v>0.67079999999999995</v>
      </c>
      <c r="F52" s="19">
        <f t="shared" si="3"/>
        <v>0</v>
      </c>
      <c r="G52" s="19">
        <f t="shared" si="0"/>
        <v>0</v>
      </c>
      <c r="H52" s="14">
        <f t="shared" si="6"/>
        <v>99395.292425719628</v>
      </c>
      <c r="I52" s="14">
        <f t="shared" si="4"/>
        <v>0</v>
      </c>
      <c r="J52" s="14">
        <f t="shared" si="1"/>
        <v>99395.292425719628</v>
      </c>
      <c r="K52" s="14">
        <f t="shared" si="2"/>
        <v>4051552.83362144</v>
      </c>
      <c r="L52" s="21">
        <f t="shared" si="5"/>
        <v>40.76201935468179</v>
      </c>
    </row>
    <row r="53" spans="1:12" x14ac:dyDescent="0.2">
      <c r="A53" s="17">
        <v>44</v>
      </c>
      <c r="B53" s="48">
        <v>3</v>
      </c>
      <c r="C53" s="47">
        <v>1589</v>
      </c>
      <c r="D53" s="47">
        <v>1672</v>
      </c>
      <c r="E53" s="18">
        <v>0.71579999999999999</v>
      </c>
      <c r="F53" s="19">
        <f t="shared" si="3"/>
        <v>1.8399264029438822E-3</v>
      </c>
      <c r="G53" s="19">
        <f t="shared" si="0"/>
        <v>1.8389647952257531E-3</v>
      </c>
      <c r="H53" s="14">
        <f t="shared" si="6"/>
        <v>99395.292425719628</v>
      </c>
      <c r="I53" s="14">
        <f t="shared" si="4"/>
        <v>182.78444358206735</v>
      </c>
      <c r="J53" s="14">
        <f t="shared" si="1"/>
        <v>99343.345086853602</v>
      </c>
      <c r="K53" s="14">
        <f t="shared" si="2"/>
        <v>3952157.5411957204</v>
      </c>
      <c r="L53" s="21">
        <f t="shared" si="5"/>
        <v>39.76201935468179</v>
      </c>
    </row>
    <row r="54" spans="1:12" x14ac:dyDescent="0.2">
      <c r="A54" s="17">
        <v>45</v>
      </c>
      <c r="B54" s="48">
        <v>3</v>
      </c>
      <c r="C54" s="47">
        <v>1458</v>
      </c>
      <c r="D54" s="47">
        <v>1601</v>
      </c>
      <c r="E54" s="18">
        <v>0</v>
      </c>
      <c r="F54" s="19">
        <f t="shared" si="3"/>
        <v>1.9614253023864008E-3</v>
      </c>
      <c r="G54" s="19">
        <f t="shared" si="0"/>
        <v>1.9575856443719416E-3</v>
      </c>
      <c r="H54" s="14">
        <f t="shared" si="6"/>
        <v>99212.507982137555</v>
      </c>
      <c r="I54" s="14">
        <f t="shared" si="4"/>
        <v>194.21698136796914</v>
      </c>
      <c r="J54" s="14">
        <f t="shared" si="1"/>
        <v>99018.29100076959</v>
      </c>
      <c r="K54" s="14">
        <f t="shared" si="2"/>
        <v>3852814.1961088669</v>
      </c>
      <c r="L54" s="21">
        <f t="shared" si="5"/>
        <v>38.833956266910782</v>
      </c>
    </row>
    <row r="55" spans="1:12" x14ac:dyDescent="0.2">
      <c r="A55" s="17">
        <v>46</v>
      </c>
      <c r="B55" s="48">
        <v>1</v>
      </c>
      <c r="C55" s="47">
        <v>1398</v>
      </c>
      <c r="D55" s="47">
        <v>1473</v>
      </c>
      <c r="E55" s="18">
        <v>0.2077</v>
      </c>
      <c r="F55" s="19">
        <f t="shared" si="3"/>
        <v>6.9662138627655872E-4</v>
      </c>
      <c r="G55" s="19">
        <f t="shared" si="0"/>
        <v>6.9623710995317606E-4</v>
      </c>
      <c r="H55" s="14">
        <f t="shared" si="6"/>
        <v>99018.29100076959</v>
      </c>
      <c r="I55" s="14">
        <f t="shared" si="4"/>
        <v>68.940208758878398</v>
      </c>
      <c r="J55" s="14">
        <f t="shared" si="1"/>
        <v>98963.669673369921</v>
      </c>
      <c r="K55" s="14">
        <f t="shared" si="2"/>
        <v>3753795.9051080975</v>
      </c>
      <c r="L55" s="21">
        <f t="shared" si="5"/>
        <v>37.910126171324471</v>
      </c>
    </row>
    <row r="56" spans="1:12" x14ac:dyDescent="0.2">
      <c r="A56" s="17">
        <v>47</v>
      </c>
      <c r="B56" s="48">
        <v>1</v>
      </c>
      <c r="C56" s="47">
        <v>1358</v>
      </c>
      <c r="D56" s="47">
        <v>1414</v>
      </c>
      <c r="E56" s="18">
        <v>0.2964</v>
      </c>
      <c r="F56" s="19">
        <f t="shared" si="3"/>
        <v>7.215007215007215E-4</v>
      </c>
      <c r="G56" s="19">
        <f t="shared" si="0"/>
        <v>7.211346390100955E-4</v>
      </c>
      <c r="H56" s="14">
        <f t="shared" si="6"/>
        <v>98949.350792010708</v>
      </c>
      <c r="I56" s="14">
        <f t="shared" si="4"/>
        <v>71.355804363679951</v>
      </c>
      <c r="J56" s="14">
        <f t="shared" si="1"/>
        <v>98899.14484806043</v>
      </c>
      <c r="K56" s="14">
        <f t="shared" si="2"/>
        <v>3654832.2354347277</v>
      </c>
      <c r="L56" s="21">
        <f t="shared" si="5"/>
        <v>36.936394288398134</v>
      </c>
    </row>
    <row r="57" spans="1:12" x14ac:dyDescent="0.2">
      <c r="A57" s="17">
        <v>48</v>
      </c>
      <c r="B57" s="48">
        <v>0</v>
      </c>
      <c r="C57" s="47">
        <v>1293</v>
      </c>
      <c r="D57" s="47">
        <v>1367</v>
      </c>
      <c r="E57" s="18">
        <v>0.34429999999999999</v>
      </c>
      <c r="F57" s="19">
        <f t="shared" si="3"/>
        <v>0</v>
      </c>
      <c r="G57" s="19">
        <f t="shared" si="0"/>
        <v>0</v>
      </c>
      <c r="H57" s="14">
        <f t="shared" si="6"/>
        <v>98877.994987647035</v>
      </c>
      <c r="I57" s="14">
        <f t="shared" si="4"/>
        <v>0</v>
      </c>
      <c r="J57" s="14">
        <f t="shared" si="1"/>
        <v>98877.994987647035</v>
      </c>
      <c r="K57" s="14">
        <f t="shared" si="2"/>
        <v>3555933.0905866674</v>
      </c>
      <c r="L57" s="21">
        <f t="shared" si="5"/>
        <v>35.962835725288677</v>
      </c>
    </row>
    <row r="58" spans="1:12" x14ac:dyDescent="0.2">
      <c r="A58" s="17">
        <v>49</v>
      </c>
      <c r="B58" s="48">
        <v>1</v>
      </c>
      <c r="C58" s="47">
        <v>1228</v>
      </c>
      <c r="D58" s="47">
        <v>1296</v>
      </c>
      <c r="E58" s="18">
        <v>0.94259999999999999</v>
      </c>
      <c r="F58" s="19">
        <f t="shared" si="3"/>
        <v>7.9239302694136295E-4</v>
      </c>
      <c r="G58" s="19">
        <f t="shared" si="0"/>
        <v>7.9235698788343535E-4</v>
      </c>
      <c r="H58" s="14">
        <f t="shared" si="6"/>
        <v>98877.994987647035</v>
      </c>
      <c r="I58" s="14">
        <f t="shared" si="4"/>
        <v>78.346670276365415</v>
      </c>
      <c r="J58" s="14">
        <f t="shared" si="1"/>
        <v>98873.49788877317</v>
      </c>
      <c r="K58" s="14">
        <f t="shared" si="2"/>
        <v>3457055.0955990204</v>
      </c>
      <c r="L58" s="21">
        <f t="shared" si="5"/>
        <v>34.962835725288677</v>
      </c>
    </row>
    <row r="59" spans="1:12" x14ac:dyDescent="0.2">
      <c r="A59" s="17">
        <v>50</v>
      </c>
      <c r="B59" s="48">
        <v>1</v>
      </c>
      <c r="C59" s="47">
        <v>1217</v>
      </c>
      <c r="D59" s="47">
        <v>1253</v>
      </c>
      <c r="E59" s="18">
        <v>0.70220000000000005</v>
      </c>
      <c r="F59" s="19">
        <f t="shared" si="3"/>
        <v>8.0971659919028337E-4</v>
      </c>
      <c r="G59" s="19">
        <f t="shared" si="0"/>
        <v>8.0952139637907551E-4</v>
      </c>
      <c r="H59" s="14">
        <f t="shared" si="6"/>
        <v>98799.648317370666</v>
      </c>
      <c r="I59" s="14">
        <f t="shared" si="4"/>
        <v>79.980429267639479</v>
      </c>
      <c r="J59" s="14">
        <f t="shared" si="1"/>
        <v>98775.830145534754</v>
      </c>
      <c r="K59" s="14">
        <f t="shared" si="2"/>
        <v>3358181.5977102472</v>
      </c>
      <c r="L59" s="21">
        <f t="shared" si="5"/>
        <v>33.989813272643211</v>
      </c>
    </row>
    <row r="60" spans="1:12" x14ac:dyDescent="0.2">
      <c r="A60" s="17">
        <v>51</v>
      </c>
      <c r="B60" s="48">
        <v>0</v>
      </c>
      <c r="C60" s="47">
        <v>1156</v>
      </c>
      <c r="D60" s="47">
        <v>1217</v>
      </c>
      <c r="E60" s="18">
        <v>0.40160000000000001</v>
      </c>
      <c r="F60" s="19">
        <f t="shared" si="3"/>
        <v>0</v>
      </c>
      <c r="G60" s="19">
        <f t="shared" si="0"/>
        <v>0</v>
      </c>
      <c r="H60" s="14">
        <f t="shared" si="6"/>
        <v>98719.667888103024</v>
      </c>
      <c r="I60" s="14">
        <f t="shared" si="4"/>
        <v>0</v>
      </c>
      <c r="J60" s="14">
        <f t="shared" si="1"/>
        <v>98719.667888103024</v>
      </c>
      <c r="K60" s="14">
        <f t="shared" si="2"/>
        <v>3259405.7675647126</v>
      </c>
      <c r="L60" s="21">
        <f t="shared" si="5"/>
        <v>33.01678213969673</v>
      </c>
    </row>
    <row r="61" spans="1:12" x14ac:dyDescent="0.2">
      <c r="A61" s="17">
        <v>52</v>
      </c>
      <c r="B61" s="48">
        <v>0</v>
      </c>
      <c r="C61" s="47">
        <v>1141</v>
      </c>
      <c r="D61" s="47">
        <v>1155</v>
      </c>
      <c r="E61" s="18">
        <v>0.53549999999999998</v>
      </c>
      <c r="F61" s="19">
        <f t="shared" si="3"/>
        <v>0</v>
      </c>
      <c r="G61" s="19">
        <f t="shared" si="0"/>
        <v>0</v>
      </c>
      <c r="H61" s="14">
        <f t="shared" si="6"/>
        <v>98719.667888103024</v>
      </c>
      <c r="I61" s="14">
        <f t="shared" si="4"/>
        <v>0</v>
      </c>
      <c r="J61" s="14">
        <f t="shared" si="1"/>
        <v>98719.667888103024</v>
      </c>
      <c r="K61" s="14">
        <f t="shared" si="2"/>
        <v>3160686.0996766095</v>
      </c>
      <c r="L61" s="21">
        <f t="shared" si="5"/>
        <v>32.01678213969673</v>
      </c>
    </row>
    <row r="62" spans="1:12" x14ac:dyDescent="0.2">
      <c r="A62" s="17">
        <v>53</v>
      </c>
      <c r="B62" s="48">
        <v>1</v>
      </c>
      <c r="C62" s="47">
        <v>986</v>
      </c>
      <c r="D62" s="47">
        <v>1159</v>
      </c>
      <c r="E62" s="18">
        <v>0</v>
      </c>
      <c r="F62" s="19">
        <f t="shared" si="3"/>
        <v>9.324009324009324E-4</v>
      </c>
      <c r="G62" s="19">
        <f t="shared" si="0"/>
        <v>9.3153237074988348E-4</v>
      </c>
      <c r="H62" s="14">
        <f t="shared" si="6"/>
        <v>98719.667888103024</v>
      </c>
      <c r="I62" s="14">
        <f t="shared" si="4"/>
        <v>91.960566267445756</v>
      </c>
      <c r="J62" s="14">
        <f t="shared" si="1"/>
        <v>98627.70732183558</v>
      </c>
      <c r="K62" s="14">
        <f t="shared" si="2"/>
        <v>3061966.4317885065</v>
      </c>
      <c r="L62" s="21">
        <f t="shared" si="5"/>
        <v>31.016782139696726</v>
      </c>
    </row>
    <row r="63" spans="1:12" x14ac:dyDescent="0.2">
      <c r="A63" s="17">
        <v>54</v>
      </c>
      <c r="B63" s="48">
        <v>1</v>
      </c>
      <c r="C63" s="47">
        <v>941</v>
      </c>
      <c r="D63" s="47">
        <v>996</v>
      </c>
      <c r="E63" s="18">
        <v>0.58399999999999996</v>
      </c>
      <c r="F63" s="19">
        <f t="shared" si="3"/>
        <v>1.0325245224574084E-3</v>
      </c>
      <c r="G63" s="19">
        <f t="shared" si="0"/>
        <v>1.0320812124064421E-3</v>
      </c>
      <c r="H63" s="14">
        <f t="shared" si="6"/>
        <v>98627.70732183558</v>
      </c>
      <c r="I63" s="14">
        <f t="shared" si="4"/>
        <v>101.79180374958779</v>
      </c>
      <c r="J63" s="14">
        <f t="shared" si="1"/>
        <v>98585.361931475752</v>
      </c>
      <c r="K63" s="14">
        <f t="shared" si="2"/>
        <v>2963338.7244666708</v>
      </c>
      <c r="L63" s="21">
        <f t="shared" si="5"/>
        <v>30.045702216283857</v>
      </c>
    </row>
    <row r="64" spans="1:12" x14ac:dyDescent="0.2">
      <c r="A64" s="17">
        <v>55</v>
      </c>
      <c r="B64" s="48">
        <v>4</v>
      </c>
      <c r="C64" s="47">
        <v>932</v>
      </c>
      <c r="D64" s="47">
        <v>931</v>
      </c>
      <c r="E64" s="18">
        <v>0.30009999999999998</v>
      </c>
      <c r="F64" s="19">
        <f t="shared" si="3"/>
        <v>4.2941492216854536E-3</v>
      </c>
      <c r="G64" s="19">
        <f t="shared" si="0"/>
        <v>4.2812819356874386E-3</v>
      </c>
      <c r="H64" s="14">
        <f t="shared" si="6"/>
        <v>98525.915518085996</v>
      </c>
      <c r="I64" s="14">
        <f t="shared" si="4"/>
        <v>421.81722230464828</v>
      </c>
      <c r="J64" s="14">
        <f t="shared" si="1"/>
        <v>98230.685644194979</v>
      </c>
      <c r="K64" s="14">
        <f t="shared" si="2"/>
        <v>2864753.362535195</v>
      </c>
      <c r="L64" s="21">
        <f t="shared" si="5"/>
        <v>29.076140500407977</v>
      </c>
    </row>
    <row r="65" spans="1:12" x14ac:dyDescent="0.2">
      <c r="A65" s="17">
        <v>56</v>
      </c>
      <c r="B65" s="48">
        <v>6</v>
      </c>
      <c r="C65" s="47">
        <v>874</v>
      </c>
      <c r="D65" s="47">
        <v>936</v>
      </c>
      <c r="E65" s="18">
        <v>0.64749999999999996</v>
      </c>
      <c r="F65" s="19">
        <f t="shared" si="3"/>
        <v>6.6298342541436465E-3</v>
      </c>
      <c r="G65" s="19">
        <f t="shared" si="0"/>
        <v>6.6143763469901822E-3</v>
      </c>
      <c r="H65" s="14">
        <f t="shared" si="6"/>
        <v>98104.098295781354</v>
      </c>
      <c r="I65" s="14">
        <f t="shared" si="4"/>
        <v>648.89742731041599</v>
      </c>
      <c r="J65" s="14">
        <f t="shared" si="1"/>
        <v>97875.361952654435</v>
      </c>
      <c r="K65" s="14">
        <f t="shared" si="2"/>
        <v>2766522.676891</v>
      </c>
      <c r="L65" s="21">
        <f t="shared" si="5"/>
        <v>28.199868557478656</v>
      </c>
    </row>
    <row r="66" spans="1:12" x14ac:dyDescent="0.2">
      <c r="A66" s="17">
        <v>57</v>
      </c>
      <c r="B66" s="48">
        <v>2</v>
      </c>
      <c r="C66" s="47">
        <v>819</v>
      </c>
      <c r="D66" s="47">
        <v>864</v>
      </c>
      <c r="E66" s="18">
        <v>3.0099999999999998E-2</v>
      </c>
      <c r="F66" s="19">
        <f t="shared" si="3"/>
        <v>2.3767082590612004E-3</v>
      </c>
      <c r="G66" s="19">
        <f t="shared" si="0"/>
        <v>2.3712421443711812E-3</v>
      </c>
      <c r="H66" s="14">
        <f t="shared" si="6"/>
        <v>97455.200868470944</v>
      </c>
      <c r="I66" s="14">
        <f t="shared" si="4"/>
        <v>231.08987948747725</v>
      </c>
      <c r="J66" s="14">
        <f t="shared" si="1"/>
        <v>97231.06679435604</v>
      </c>
      <c r="K66" s="14">
        <f t="shared" si="2"/>
        <v>2668647.3149383455</v>
      </c>
      <c r="L66" s="21">
        <f t="shared" si="5"/>
        <v>27.383323733948775</v>
      </c>
    </row>
    <row r="67" spans="1:12" x14ac:dyDescent="0.2">
      <c r="A67" s="17">
        <v>58</v>
      </c>
      <c r="B67" s="48">
        <v>3</v>
      </c>
      <c r="C67" s="47">
        <v>827</v>
      </c>
      <c r="D67" s="47">
        <v>823</v>
      </c>
      <c r="E67" s="18">
        <v>0.51280000000000003</v>
      </c>
      <c r="F67" s="19">
        <f t="shared" si="3"/>
        <v>3.6363636363636364E-3</v>
      </c>
      <c r="G67" s="19">
        <f t="shared" si="0"/>
        <v>3.6299327155671838E-3</v>
      </c>
      <c r="H67" s="14">
        <f t="shared" si="6"/>
        <v>97224.110988983462</v>
      </c>
      <c r="I67" s="14">
        <f t="shared" si="4"/>
        <v>352.91698122084603</v>
      </c>
      <c r="J67" s="14">
        <f t="shared" si="1"/>
        <v>97052.169835732668</v>
      </c>
      <c r="K67" s="14">
        <f t="shared" si="2"/>
        <v>2571416.2481439896</v>
      </c>
      <c r="L67" s="21">
        <f t="shared" si="5"/>
        <v>26.448339017832303</v>
      </c>
    </row>
    <row r="68" spans="1:12" x14ac:dyDescent="0.2">
      <c r="A68" s="17">
        <v>59</v>
      </c>
      <c r="B68" s="48">
        <v>4</v>
      </c>
      <c r="C68" s="47">
        <v>727</v>
      </c>
      <c r="D68" s="47">
        <v>819</v>
      </c>
      <c r="E68" s="18">
        <v>0.54720000000000002</v>
      </c>
      <c r="F68" s="19">
        <f t="shared" si="3"/>
        <v>5.1746442432082798E-3</v>
      </c>
      <c r="G68" s="19">
        <f t="shared" si="0"/>
        <v>5.1625479858835293E-3</v>
      </c>
      <c r="H68" s="14">
        <f t="shared" si="6"/>
        <v>96871.19400776262</v>
      </c>
      <c r="I68" s="14">
        <f t="shared" si="4"/>
        <v>500.10218751490754</v>
      </c>
      <c r="J68" s="14">
        <f t="shared" si="1"/>
        <v>96644.747737255879</v>
      </c>
      <c r="K68" s="14">
        <f t="shared" si="2"/>
        <v>2474364.0783082568</v>
      </c>
      <c r="L68" s="21">
        <f t="shared" si="5"/>
        <v>25.542826261746889</v>
      </c>
    </row>
    <row r="69" spans="1:12" x14ac:dyDescent="0.2">
      <c r="A69" s="17">
        <v>60</v>
      </c>
      <c r="B69" s="48">
        <v>2</v>
      </c>
      <c r="C69" s="47">
        <v>653</v>
      </c>
      <c r="D69" s="47">
        <v>734</v>
      </c>
      <c r="E69" s="18">
        <v>0.48220000000000002</v>
      </c>
      <c r="F69" s="19">
        <f t="shared" si="3"/>
        <v>2.8839221341023791E-3</v>
      </c>
      <c r="G69" s="19">
        <f t="shared" si="0"/>
        <v>2.8796220092965714E-3</v>
      </c>
      <c r="H69" s="14">
        <f t="shared" si="6"/>
        <v>96371.091820247719</v>
      </c>
      <c r="I69" s="14">
        <f t="shared" si="4"/>
        <v>277.51231706552613</v>
      </c>
      <c r="J69" s="14">
        <f t="shared" si="1"/>
        <v>96227.395942471194</v>
      </c>
      <c r="K69" s="14">
        <f t="shared" si="2"/>
        <v>2377719.3305710009</v>
      </c>
      <c r="L69" s="21">
        <f t="shared" si="5"/>
        <v>24.67253701977296</v>
      </c>
    </row>
    <row r="70" spans="1:12" x14ac:dyDescent="0.2">
      <c r="A70" s="17">
        <v>61</v>
      </c>
      <c r="B70" s="48">
        <v>7</v>
      </c>
      <c r="C70" s="47">
        <v>679</v>
      </c>
      <c r="D70" s="47">
        <v>657</v>
      </c>
      <c r="E70" s="18">
        <v>0.41699999999999998</v>
      </c>
      <c r="F70" s="19">
        <f t="shared" si="3"/>
        <v>1.0479041916167664E-2</v>
      </c>
      <c r="G70" s="19">
        <f t="shared" si="0"/>
        <v>1.0415411237633558E-2</v>
      </c>
      <c r="H70" s="14">
        <f t="shared" si="6"/>
        <v>96093.579503182191</v>
      </c>
      <c r="I70" s="14">
        <f t="shared" si="4"/>
        <v>1000.8541478218775</v>
      </c>
      <c r="J70" s="14">
        <f t="shared" si="1"/>
        <v>95510.081535002028</v>
      </c>
      <c r="K70" s="14">
        <f t="shared" si="2"/>
        <v>2281491.9346285299</v>
      </c>
      <c r="L70" s="21">
        <f t="shared" si="5"/>
        <v>23.742397217630728</v>
      </c>
    </row>
    <row r="71" spans="1:12" x14ac:dyDescent="0.2">
      <c r="A71" s="17">
        <v>62</v>
      </c>
      <c r="B71" s="48">
        <v>1</v>
      </c>
      <c r="C71" s="47">
        <v>678</v>
      </c>
      <c r="D71" s="47">
        <v>689</v>
      </c>
      <c r="E71" s="18">
        <v>0.40570000000000001</v>
      </c>
      <c r="F71" s="19">
        <f t="shared" si="3"/>
        <v>1.463057790782736E-3</v>
      </c>
      <c r="G71" s="19">
        <f t="shared" si="0"/>
        <v>1.4617867741333324E-3</v>
      </c>
      <c r="H71" s="14">
        <f t="shared" si="6"/>
        <v>95092.725355360308</v>
      </c>
      <c r="I71" s="14">
        <f t="shared" si="4"/>
        <v>139.00528824075909</v>
      </c>
      <c r="J71" s="14">
        <f t="shared" si="1"/>
        <v>95010.114512558823</v>
      </c>
      <c r="K71" s="14">
        <f t="shared" si="2"/>
        <v>2185981.8530935277</v>
      </c>
      <c r="L71" s="21">
        <f t="shared" si="5"/>
        <v>22.987897811578556</v>
      </c>
    </row>
    <row r="72" spans="1:12" x14ac:dyDescent="0.2">
      <c r="A72" s="17">
        <v>63</v>
      </c>
      <c r="B72" s="48">
        <v>3</v>
      </c>
      <c r="C72" s="47">
        <v>615</v>
      </c>
      <c r="D72" s="47">
        <v>678</v>
      </c>
      <c r="E72" s="18">
        <v>0.58120000000000005</v>
      </c>
      <c r="F72" s="19">
        <f t="shared" si="3"/>
        <v>4.6403712296983757E-3</v>
      </c>
      <c r="G72" s="19">
        <f t="shared" si="0"/>
        <v>4.6313706819415441E-3</v>
      </c>
      <c r="H72" s="14">
        <f t="shared" si="6"/>
        <v>94953.720067119546</v>
      </c>
      <c r="I72" s="14">
        <f t="shared" si="4"/>
        <v>439.76587526014191</v>
      </c>
      <c r="J72" s="14">
        <f t="shared" si="1"/>
        <v>94769.546118560596</v>
      </c>
      <c r="K72" s="14">
        <f t="shared" si="2"/>
        <v>2090971.7385809687</v>
      </c>
      <c r="L72" s="21">
        <f t="shared" si="5"/>
        <v>22.020956494415724</v>
      </c>
    </row>
    <row r="73" spans="1:12" x14ac:dyDescent="0.2">
      <c r="A73" s="17">
        <v>64</v>
      </c>
      <c r="B73" s="48">
        <v>1</v>
      </c>
      <c r="C73" s="47">
        <v>586</v>
      </c>
      <c r="D73" s="47">
        <v>606</v>
      </c>
      <c r="E73" s="18">
        <v>0.6421</v>
      </c>
      <c r="F73" s="19">
        <f t="shared" si="3"/>
        <v>1.6778523489932886E-3</v>
      </c>
      <c r="G73" s="19">
        <f t="shared" ref="G73:G108" si="7">F73/((1+(1-E73)*F73))</f>
        <v>1.6768453977049689E-3</v>
      </c>
      <c r="H73" s="14">
        <f t="shared" si="6"/>
        <v>94513.954191859404</v>
      </c>
      <c r="I73" s="14">
        <f t="shared" si="4"/>
        <v>158.48528910551769</v>
      </c>
      <c r="J73" s="14">
        <f t="shared" ref="J73:J108" si="8">H74+I73*E73</f>
        <v>94457.232306888531</v>
      </c>
      <c r="K73" s="14">
        <f t="shared" ref="K73:K97" si="9">K74+J73</f>
        <v>1996202.192462408</v>
      </c>
      <c r="L73" s="21">
        <f t="shared" si="5"/>
        <v>21.120713967909971</v>
      </c>
    </row>
    <row r="74" spans="1:12" x14ac:dyDescent="0.2">
      <c r="A74" s="17">
        <v>65</v>
      </c>
      <c r="B74" s="48">
        <v>7</v>
      </c>
      <c r="C74" s="47">
        <v>565</v>
      </c>
      <c r="D74" s="47">
        <v>580</v>
      </c>
      <c r="E74" s="18">
        <v>0.34639999999999999</v>
      </c>
      <c r="F74" s="19">
        <f t="shared" ref="F74:F108" si="10">B74/((C74+D74)/2)</f>
        <v>1.222707423580786E-2</v>
      </c>
      <c r="G74" s="19">
        <f t="shared" si="7"/>
        <v>1.2130134859373615E-2</v>
      </c>
      <c r="H74" s="14">
        <f t="shared" si="6"/>
        <v>94355.468902753884</v>
      </c>
      <c r="I74" s="14">
        <f t="shared" ref="I74:I108" si="11">H74*G74</f>
        <v>1144.544562509838</v>
      </c>
      <c r="J74" s="14">
        <f t="shared" si="8"/>
        <v>93607.39457669745</v>
      </c>
      <c r="K74" s="14">
        <f t="shared" si="9"/>
        <v>1901744.9601555194</v>
      </c>
      <c r="L74" s="21">
        <f t="shared" ref="L74:L108" si="12">K74/H74</f>
        <v>20.155111116193229</v>
      </c>
    </row>
    <row r="75" spans="1:12" x14ac:dyDescent="0.2">
      <c r="A75" s="17">
        <v>66</v>
      </c>
      <c r="B75" s="48">
        <v>2</v>
      </c>
      <c r="C75" s="47">
        <v>551</v>
      </c>
      <c r="D75" s="47">
        <v>561</v>
      </c>
      <c r="E75" s="18">
        <v>0.6673</v>
      </c>
      <c r="F75" s="19">
        <f t="shared" si="10"/>
        <v>3.5971223021582736E-3</v>
      </c>
      <c r="G75" s="19">
        <f t="shared" si="7"/>
        <v>3.5928225465423217E-3</v>
      </c>
      <c r="H75" s="14">
        <f t="shared" ref="H75:H108" si="13">H74-I74</f>
        <v>93210.924340244048</v>
      </c>
      <c r="I75" s="14">
        <f t="shared" si="11"/>
        <v>334.89031055367929</v>
      </c>
      <c r="J75" s="14">
        <f t="shared" si="8"/>
        <v>93099.506333922851</v>
      </c>
      <c r="K75" s="14">
        <f t="shared" si="9"/>
        <v>1808137.565578822</v>
      </c>
      <c r="L75" s="21">
        <f t="shared" si="12"/>
        <v>19.398343899891508</v>
      </c>
    </row>
    <row r="76" spans="1:12" x14ac:dyDescent="0.2">
      <c r="A76" s="17">
        <v>67</v>
      </c>
      <c r="B76" s="48">
        <v>3</v>
      </c>
      <c r="C76" s="47">
        <v>489</v>
      </c>
      <c r="D76" s="47">
        <v>553</v>
      </c>
      <c r="E76" s="18">
        <v>0.49730000000000002</v>
      </c>
      <c r="F76" s="19">
        <f t="shared" si="10"/>
        <v>5.7581573896353169E-3</v>
      </c>
      <c r="G76" s="19">
        <f t="shared" si="7"/>
        <v>5.7415377866869436E-3</v>
      </c>
      <c r="H76" s="14">
        <f t="shared" si="13"/>
        <v>92876.034029690374</v>
      </c>
      <c r="I76" s="14">
        <f t="shared" si="11"/>
        <v>533.25125885908972</v>
      </c>
      <c r="J76" s="14">
        <f t="shared" si="8"/>
        <v>92607.968621861903</v>
      </c>
      <c r="K76" s="14">
        <f t="shared" si="9"/>
        <v>1715038.0592448993</v>
      </c>
      <c r="L76" s="21">
        <f t="shared" si="12"/>
        <v>18.465883875883851</v>
      </c>
    </row>
    <row r="77" spans="1:12" x14ac:dyDescent="0.2">
      <c r="A77" s="17">
        <v>68</v>
      </c>
      <c r="B77" s="48">
        <v>4</v>
      </c>
      <c r="C77" s="47">
        <v>471</v>
      </c>
      <c r="D77" s="47">
        <v>500</v>
      </c>
      <c r="E77" s="18">
        <v>0.52459999999999996</v>
      </c>
      <c r="F77" s="19">
        <f t="shared" si="10"/>
        <v>8.2389289392378988E-3</v>
      </c>
      <c r="G77" s="19">
        <f t="shared" si="7"/>
        <v>8.2067847130579789E-3</v>
      </c>
      <c r="H77" s="14">
        <f t="shared" si="13"/>
        <v>92342.782770831283</v>
      </c>
      <c r="I77" s="14">
        <f t="shared" si="11"/>
        <v>757.83733800489188</v>
      </c>
      <c r="J77" s="14">
        <f t="shared" si="8"/>
        <v>91982.506900343767</v>
      </c>
      <c r="K77" s="14">
        <f t="shared" si="9"/>
        <v>1622430.0906230374</v>
      </c>
      <c r="L77" s="21">
        <f t="shared" si="12"/>
        <v>17.569646938726667</v>
      </c>
    </row>
    <row r="78" spans="1:12" x14ac:dyDescent="0.2">
      <c r="A78" s="17">
        <v>69</v>
      </c>
      <c r="B78" s="48">
        <v>5</v>
      </c>
      <c r="C78" s="47">
        <v>471</v>
      </c>
      <c r="D78" s="47">
        <v>478</v>
      </c>
      <c r="E78" s="18">
        <v>0.6331</v>
      </c>
      <c r="F78" s="19">
        <f t="shared" si="10"/>
        <v>1.053740779768177E-2</v>
      </c>
      <c r="G78" s="19">
        <f t="shared" si="7"/>
        <v>1.0496825235207612E-2</v>
      </c>
      <c r="H78" s="14">
        <f t="shared" si="13"/>
        <v>91584.945432826396</v>
      </c>
      <c r="I78" s="14">
        <f t="shared" si="11"/>
        <v>961.35116638440422</v>
      </c>
      <c r="J78" s="14">
        <f t="shared" si="8"/>
        <v>91232.225689879953</v>
      </c>
      <c r="K78" s="14">
        <f t="shared" si="9"/>
        <v>1530447.5837226936</v>
      </c>
      <c r="L78" s="21">
        <f t="shared" si="12"/>
        <v>16.710689475108229</v>
      </c>
    </row>
    <row r="79" spans="1:12" x14ac:dyDescent="0.2">
      <c r="A79" s="17">
        <v>70</v>
      </c>
      <c r="B79" s="48">
        <v>9</v>
      </c>
      <c r="C79" s="47">
        <v>465</v>
      </c>
      <c r="D79" s="47">
        <v>467</v>
      </c>
      <c r="E79" s="18">
        <v>0.59530000000000005</v>
      </c>
      <c r="F79" s="19">
        <f t="shared" si="10"/>
        <v>1.9313304721030045E-2</v>
      </c>
      <c r="G79" s="19">
        <f t="shared" si="7"/>
        <v>1.916352083276996E-2</v>
      </c>
      <c r="H79" s="14">
        <f t="shared" si="13"/>
        <v>90623.594266441985</v>
      </c>
      <c r="I79" s="14">
        <f t="shared" si="11"/>
        <v>1736.6671366654534</v>
      </c>
      <c r="J79" s="14">
        <f t="shared" si="8"/>
        <v>89920.765076233482</v>
      </c>
      <c r="K79" s="14">
        <f t="shared" si="9"/>
        <v>1439215.3580328138</v>
      </c>
      <c r="L79" s="21">
        <f t="shared" si="12"/>
        <v>15.881243396740409</v>
      </c>
    </row>
    <row r="80" spans="1:12" x14ac:dyDescent="0.2">
      <c r="A80" s="17">
        <v>71</v>
      </c>
      <c r="B80" s="48">
        <v>7</v>
      </c>
      <c r="C80" s="47">
        <v>433</v>
      </c>
      <c r="D80" s="47">
        <v>467</v>
      </c>
      <c r="E80" s="18">
        <v>0.53790000000000004</v>
      </c>
      <c r="F80" s="19">
        <f t="shared" si="10"/>
        <v>1.5555555555555555E-2</v>
      </c>
      <c r="G80" s="19">
        <f t="shared" si="7"/>
        <v>1.5444536792968411E-2</v>
      </c>
      <c r="H80" s="14">
        <f t="shared" si="13"/>
        <v>88886.927129776537</v>
      </c>
      <c r="I80" s="14">
        <f t="shared" si="11"/>
        <v>1372.8174164697359</v>
      </c>
      <c r="J80" s="14">
        <f t="shared" si="8"/>
        <v>88252.548201625861</v>
      </c>
      <c r="K80" s="14">
        <f t="shared" si="9"/>
        <v>1349294.5929565802</v>
      </c>
      <c r="L80" s="21">
        <f t="shared" si="12"/>
        <v>15.179899187949038</v>
      </c>
    </row>
    <row r="81" spans="1:12" x14ac:dyDescent="0.2">
      <c r="A81" s="17">
        <v>72</v>
      </c>
      <c r="B81" s="48">
        <v>5</v>
      </c>
      <c r="C81" s="47">
        <v>405</v>
      </c>
      <c r="D81" s="47">
        <v>434</v>
      </c>
      <c r="E81" s="18">
        <v>0.63249999999999995</v>
      </c>
      <c r="F81" s="19">
        <f t="shared" si="10"/>
        <v>1.1918951132300357E-2</v>
      </c>
      <c r="G81" s="19">
        <f t="shared" si="7"/>
        <v>1.186697125226214E-2</v>
      </c>
      <c r="H81" s="14">
        <f t="shared" si="13"/>
        <v>87514.109713306796</v>
      </c>
      <c r="I81" s="14">
        <f t="shared" si="11"/>
        <v>1038.5274241351267</v>
      </c>
      <c r="J81" s="14">
        <f t="shared" si="8"/>
        <v>87132.450884937134</v>
      </c>
      <c r="K81" s="14">
        <f t="shared" si="9"/>
        <v>1261042.0447549543</v>
      </c>
      <c r="L81" s="21">
        <f t="shared" si="12"/>
        <v>14.409585481542171</v>
      </c>
    </row>
    <row r="82" spans="1:12" x14ac:dyDescent="0.2">
      <c r="A82" s="17">
        <v>73</v>
      </c>
      <c r="B82" s="48">
        <v>9</v>
      </c>
      <c r="C82" s="47">
        <v>356</v>
      </c>
      <c r="D82" s="47">
        <v>409</v>
      </c>
      <c r="E82" s="18">
        <v>0.48909999999999998</v>
      </c>
      <c r="F82" s="19">
        <f t="shared" si="10"/>
        <v>2.3529411764705882E-2</v>
      </c>
      <c r="G82" s="19">
        <f t="shared" si="7"/>
        <v>2.3249920369022736E-2</v>
      </c>
      <c r="H82" s="14">
        <f t="shared" si="13"/>
        <v>86475.582289171667</v>
      </c>
      <c r="I82" s="14">
        <f t="shared" si="11"/>
        <v>2010.5504020881142</v>
      </c>
      <c r="J82" s="14">
        <f t="shared" si="8"/>
        <v>85448.392088744848</v>
      </c>
      <c r="K82" s="14">
        <f t="shared" si="9"/>
        <v>1173909.5938700172</v>
      </c>
      <c r="L82" s="21">
        <f t="shared" si="12"/>
        <v>13.575041217351968</v>
      </c>
    </row>
    <row r="83" spans="1:12" x14ac:dyDescent="0.2">
      <c r="A83" s="17">
        <v>74</v>
      </c>
      <c r="B83" s="48">
        <v>3</v>
      </c>
      <c r="C83" s="47">
        <v>377</v>
      </c>
      <c r="D83" s="47">
        <v>354</v>
      </c>
      <c r="E83" s="18">
        <v>0.56859999999999999</v>
      </c>
      <c r="F83" s="19">
        <f t="shared" si="10"/>
        <v>8.2079343365253077E-3</v>
      </c>
      <c r="G83" s="19">
        <f t="shared" si="7"/>
        <v>8.1789733861658657E-3</v>
      </c>
      <c r="H83" s="14">
        <f t="shared" si="13"/>
        <v>84465.031887083547</v>
      </c>
      <c r="I83" s="14">
        <f t="shared" si="11"/>
        <v>690.83724786610753</v>
      </c>
      <c r="J83" s="14">
        <f t="shared" si="8"/>
        <v>84167.004698354111</v>
      </c>
      <c r="K83" s="14">
        <f t="shared" si="9"/>
        <v>1088461.2017812724</v>
      </c>
      <c r="L83" s="21">
        <f t="shared" si="12"/>
        <v>12.886530407475293</v>
      </c>
    </row>
    <row r="84" spans="1:12" x14ac:dyDescent="0.2">
      <c r="A84" s="17">
        <v>75</v>
      </c>
      <c r="B84" s="48">
        <v>7</v>
      </c>
      <c r="C84" s="47">
        <v>347</v>
      </c>
      <c r="D84" s="47">
        <v>376</v>
      </c>
      <c r="E84" s="18">
        <v>0.47299999999999998</v>
      </c>
      <c r="F84" s="19">
        <f t="shared" si="10"/>
        <v>1.9363762102351315E-2</v>
      </c>
      <c r="G84" s="19">
        <f t="shared" si="7"/>
        <v>1.9168156762662623E-2</v>
      </c>
      <c r="H84" s="14">
        <f t="shared" si="13"/>
        <v>83774.194639217443</v>
      </c>
      <c r="I84" s="14">
        <f t="shared" si="11"/>
        <v>1605.7968955103306</v>
      </c>
      <c r="J84" s="14">
        <f t="shared" si="8"/>
        <v>82927.939675283502</v>
      </c>
      <c r="K84" s="14">
        <f t="shared" si="9"/>
        <v>1004294.1970829183</v>
      </c>
      <c r="L84" s="21">
        <f t="shared" si="12"/>
        <v>11.988109243043386</v>
      </c>
    </row>
    <row r="85" spans="1:12" x14ac:dyDescent="0.2">
      <c r="A85" s="17">
        <v>76</v>
      </c>
      <c r="B85" s="48">
        <v>9</v>
      </c>
      <c r="C85" s="47">
        <v>342</v>
      </c>
      <c r="D85" s="47">
        <v>348</v>
      </c>
      <c r="E85" s="18">
        <v>0.62270000000000003</v>
      </c>
      <c r="F85" s="19">
        <f t="shared" si="10"/>
        <v>2.6086956521739129E-2</v>
      </c>
      <c r="G85" s="19">
        <f t="shared" si="7"/>
        <v>2.5832695409271696E-2</v>
      </c>
      <c r="H85" s="14">
        <f t="shared" si="13"/>
        <v>82168.397743707115</v>
      </c>
      <c r="I85" s="14">
        <f t="shared" si="11"/>
        <v>2122.6311911810735</v>
      </c>
      <c r="J85" s="14">
        <f t="shared" si="8"/>
        <v>81367.528995274493</v>
      </c>
      <c r="K85" s="14">
        <f t="shared" si="9"/>
        <v>921366.25740763475</v>
      </c>
      <c r="L85" s="21">
        <f t="shared" si="12"/>
        <v>11.213146205935333</v>
      </c>
    </row>
    <row r="86" spans="1:12" x14ac:dyDescent="0.2">
      <c r="A86" s="17">
        <v>77</v>
      </c>
      <c r="B86" s="48">
        <v>10</v>
      </c>
      <c r="C86" s="47">
        <v>293</v>
      </c>
      <c r="D86" s="47">
        <v>344</v>
      </c>
      <c r="E86" s="18">
        <v>0.37159999999999999</v>
      </c>
      <c r="F86" s="19">
        <f t="shared" si="10"/>
        <v>3.1397174254317109E-2</v>
      </c>
      <c r="G86" s="19">
        <f t="shared" si="7"/>
        <v>3.0789694073599681E-2</v>
      </c>
      <c r="H86" s="14">
        <f t="shared" si="13"/>
        <v>80045.766552526038</v>
      </c>
      <c r="I86" s="14">
        <f t="shared" si="11"/>
        <v>2464.5846640390546</v>
      </c>
      <c r="J86" s="14">
        <f t="shared" si="8"/>
        <v>78497.021549643905</v>
      </c>
      <c r="K86" s="14">
        <f t="shared" si="9"/>
        <v>839998.7284123603</v>
      </c>
      <c r="L86" s="21">
        <f t="shared" si="12"/>
        <v>10.493980688674561</v>
      </c>
    </row>
    <row r="87" spans="1:12" x14ac:dyDescent="0.2">
      <c r="A87" s="17">
        <v>78</v>
      </c>
      <c r="B87" s="48">
        <v>18</v>
      </c>
      <c r="C87" s="47">
        <v>237</v>
      </c>
      <c r="D87" s="47">
        <v>288</v>
      </c>
      <c r="E87" s="18">
        <v>0.67849999999999999</v>
      </c>
      <c r="F87" s="19">
        <f t="shared" si="10"/>
        <v>6.8571428571428575E-2</v>
      </c>
      <c r="G87" s="19">
        <f t="shared" si="7"/>
        <v>6.709233022844939E-2</v>
      </c>
      <c r="H87" s="14">
        <f t="shared" si="13"/>
        <v>77581.181888486986</v>
      </c>
      <c r="I87" s="14">
        <f t="shared" si="11"/>
        <v>5205.1022747757661</v>
      </c>
      <c r="J87" s="14">
        <f t="shared" si="8"/>
        <v>75907.74150714658</v>
      </c>
      <c r="K87" s="14">
        <f t="shared" si="9"/>
        <v>761501.70686271635</v>
      </c>
      <c r="L87" s="21">
        <f t="shared" si="12"/>
        <v>9.8155466097084929</v>
      </c>
    </row>
    <row r="88" spans="1:12" x14ac:dyDescent="0.2">
      <c r="A88" s="17">
        <v>79</v>
      </c>
      <c r="B88" s="48">
        <v>7</v>
      </c>
      <c r="C88" s="47">
        <v>293</v>
      </c>
      <c r="D88" s="47">
        <v>226</v>
      </c>
      <c r="E88" s="18">
        <v>0.39100000000000001</v>
      </c>
      <c r="F88" s="19">
        <f t="shared" si="10"/>
        <v>2.6974951830443159E-2</v>
      </c>
      <c r="G88" s="19">
        <f t="shared" si="7"/>
        <v>2.6538976277946488E-2</v>
      </c>
      <c r="H88" s="14">
        <f t="shared" si="13"/>
        <v>72376.079613711219</v>
      </c>
      <c r="I88" s="14">
        <f t="shared" si="11"/>
        <v>1920.7870599590485</v>
      </c>
      <c r="J88" s="14">
        <f t="shared" si="8"/>
        <v>71206.32029419615</v>
      </c>
      <c r="K88" s="14">
        <f t="shared" si="9"/>
        <v>685593.96535556973</v>
      </c>
      <c r="L88" s="21">
        <f t="shared" si="12"/>
        <v>9.4726595998947705</v>
      </c>
    </row>
    <row r="89" spans="1:12" x14ac:dyDescent="0.2">
      <c r="A89" s="17">
        <v>80</v>
      </c>
      <c r="B89" s="48">
        <v>15</v>
      </c>
      <c r="C89" s="47">
        <v>189</v>
      </c>
      <c r="D89" s="47">
        <v>286</v>
      </c>
      <c r="E89" s="18">
        <v>0.44019999999999998</v>
      </c>
      <c r="F89" s="19">
        <f t="shared" si="10"/>
        <v>6.3157894736842107E-2</v>
      </c>
      <c r="G89" s="19">
        <f t="shared" si="7"/>
        <v>6.1001150888380096E-2</v>
      </c>
      <c r="H89" s="14">
        <f t="shared" si="13"/>
        <v>70455.292553752166</v>
      </c>
      <c r="I89" s="14">
        <f t="shared" si="11"/>
        <v>4297.8539319563988</v>
      </c>
      <c r="J89" s="14">
        <f t="shared" si="8"/>
        <v>68049.353922642971</v>
      </c>
      <c r="K89" s="14">
        <f t="shared" si="9"/>
        <v>614387.64506137359</v>
      </c>
      <c r="L89" s="21">
        <f t="shared" si="12"/>
        <v>8.7202482991982659</v>
      </c>
    </row>
    <row r="90" spans="1:12" x14ac:dyDescent="0.2">
      <c r="A90" s="17">
        <v>81</v>
      </c>
      <c r="B90" s="48">
        <v>11</v>
      </c>
      <c r="C90" s="47">
        <v>207</v>
      </c>
      <c r="D90" s="47">
        <v>174</v>
      </c>
      <c r="E90" s="18">
        <v>0.52159999999999995</v>
      </c>
      <c r="F90" s="19">
        <f t="shared" si="10"/>
        <v>5.774278215223097E-2</v>
      </c>
      <c r="G90" s="19">
        <f t="shared" si="7"/>
        <v>5.6190565706182589E-2</v>
      </c>
      <c r="H90" s="14">
        <f t="shared" si="13"/>
        <v>66157.438621795765</v>
      </c>
      <c r="I90" s="14">
        <f t="shared" si="11"/>
        <v>3717.4239018307567</v>
      </c>
      <c r="J90" s="14">
        <f t="shared" si="8"/>
        <v>64379.023027159928</v>
      </c>
      <c r="K90" s="14">
        <f t="shared" si="9"/>
        <v>546338.29113873059</v>
      </c>
      <c r="L90" s="21">
        <f t="shared" si="12"/>
        <v>8.2581536184010886</v>
      </c>
    </row>
    <row r="91" spans="1:12" x14ac:dyDescent="0.2">
      <c r="A91" s="17">
        <v>82</v>
      </c>
      <c r="B91" s="48">
        <v>15</v>
      </c>
      <c r="C91" s="47">
        <v>243</v>
      </c>
      <c r="D91" s="47">
        <v>206</v>
      </c>
      <c r="E91" s="18">
        <v>0.54330000000000001</v>
      </c>
      <c r="F91" s="19">
        <f t="shared" si="10"/>
        <v>6.6815144766147E-2</v>
      </c>
      <c r="G91" s="19">
        <f t="shared" si="7"/>
        <v>6.4836687191080197E-2</v>
      </c>
      <c r="H91" s="14">
        <f t="shared" si="13"/>
        <v>62440.014719965009</v>
      </c>
      <c r="I91" s="14">
        <f t="shared" si="11"/>
        <v>4048.4037026048145</v>
      </c>
      <c r="J91" s="14">
        <f t="shared" si="8"/>
        <v>60591.108748985389</v>
      </c>
      <c r="K91" s="14">
        <f t="shared" si="9"/>
        <v>481959.26811157068</v>
      </c>
      <c r="L91" s="21">
        <f t="shared" si="12"/>
        <v>7.71875647808689</v>
      </c>
    </row>
    <row r="92" spans="1:12" x14ac:dyDescent="0.2">
      <c r="A92" s="17">
        <v>83</v>
      </c>
      <c r="B92" s="48">
        <v>16</v>
      </c>
      <c r="C92" s="47">
        <v>283</v>
      </c>
      <c r="D92" s="47">
        <v>236</v>
      </c>
      <c r="E92" s="18">
        <v>0.52559999999999996</v>
      </c>
      <c r="F92" s="19">
        <f t="shared" si="10"/>
        <v>6.1657032755298651E-2</v>
      </c>
      <c r="G92" s="19">
        <f t="shared" si="7"/>
        <v>5.9904811254915945E-2</v>
      </c>
      <c r="H92" s="14">
        <f t="shared" si="13"/>
        <v>58391.611017360192</v>
      </c>
      <c r="I92" s="14">
        <f t="shared" si="11"/>
        <v>3497.9384368654328</v>
      </c>
      <c r="J92" s="14">
        <f t="shared" si="8"/>
        <v>56732.189022911225</v>
      </c>
      <c r="K92" s="14">
        <f t="shared" si="9"/>
        <v>421368.15936258528</v>
      </c>
      <c r="L92" s="21">
        <f t="shared" si="12"/>
        <v>7.2162447999132935</v>
      </c>
    </row>
    <row r="93" spans="1:12" x14ac:dyDescent="0.2">
      <c r="A93" s="17">
        <v>84</v>
      </c>
      <c r="B93" s="48">
        <v>25</v>
      </c>
      <c r="C93" s="47">
        <v>239</v>
      </c>
      <c r="D93" s="47">
        <v>260</v>
      </c>
      <c r="E93" s="18">
        <v>0.48430000000000001</v>
      </c>
      <c r="F93" s="19">
        <f t="shared" si="10"/>
        <v>0.10020040080160321</v>
      </c>
      <c r="G93" s="19">
        <f t="shared" si="7"/>
        <v>9.5277113484569881E-2</v>
      </c>
      <c r="H93" s="14">
        <f t="shared" si="13"/>
        <v>54893.672580494756</v>
      </c>
      <c r="I93" s="14">
        <f t="shared" si="11"/>
        <v>5230.1106720366206</v>
      </c>
      <c r="J93" s="14">
        <f t="shared" si="8"/>
        <v>52196.50450692547</v>
      </c>
      <c r="K93" s="14">
        <f t="shared" si="9"/>
        <v>364635.97033967404</v>
      </c>
      <c r="L93" s="21">
        <f t="shared" si="12"/>
        <v>6.642586534996008</v>
      </c>
    </row>
    <row r="94" spans="1:12" x14ac:dyDescent="0.2">
      <c r="A94" s="17">
        <v>85</v>
      </c>
      <c r="B94" s="48">
        <v>18</v>
      </c>
      <c r="C94" s="47">
        <v>233</v>
      </c>
      <c r="D94" s="47">
        <v>220</v>
      </c>
      <c r="E94" s="18">
        <v>0.4829</v>
      </c>
      <c r="F94" s="19">
        <f t="shared" si="10"/>
        <v>7.9470198675496692E-2</v>
      </c>
      <c r="G94" s="19">
        <f t="shared" si="7"/>
        <v>7.633335284074573E-2</v>
      </c>
      <c r="H94" s="14">
        <f t="shared" si="13"/>
        <v>49663.561908458134</v>
      </c>
      <c r="I94" s="14">
        <f t="shared" si="11"/>
        <v>3790.9861944865543</v>
      </c>
      <c r="J94" s="14">
        <f t="shared" si="8"/>
        <v>47703.242947289138</v>
      </c>
      <c r="K94" s="14">
        <f t="shared" si="9"/>
        <v>312439.46583274857</v>
      </c>
      <c r="L94" s="21">
        <f t="shared" si="12"/>
        <v>6.2911207699651008</v>
      </c>
    </row>
    <row r="95" spans="1:12" x14ac:dyDescent="0.2">
      <c r="A95" s="17">
        <v>86</v>
      </c>
      <c r="B95" s="48">
        <v>29</v>
      </c>
      <c r="C95" s="47">
        <v>246</v>
      </c>
      <c r="D95" s="47">
        <v>221</v>
      </c>
      <c r="E95" s="18">
        <v>0.50270000000000004</v>
      </c>
      <c r="F95" s="19">
        <f t="shared" si="10"/>
        <v>0.12419700214132762</v>
      </c>
      <c r="G95" s="19">
        <f t="shared" si="7"/>
        <v>0.1169724150810518</v>
      </c>
      <c r="H95" s="14">
        <f t="shared" si="13"/>
        <v>45872.575713971579</v>
      </c>
      <c r="I95" s="14">
        <f t="shared" si="11"/>
        <v>5365.8259672516597</v>
      </c>
      <c r="J95" s="14">
        <f t="shared" si="8"/>
        <v>43204.150460457327</v>
      </c>
      <c r="K95" s="14">
        <f t="shared" si="9"/>
        <v>264736.22288545943</v>
      </c>
      <c r="L95" s="21">
        <f t="shared" si="12"/>
        <v>5.7711218252963228</v>
      </c>
    </row>
    <row r="96" spans="1:12" x14ac:dyDescent="0.2">
      <c r="A96" s="17">
        <v>87</v>
      </c>
      <c r="B96" s="48">
        <v>25</v>
      </c>
      <c r="C96" s="47">
        <v>267</v>
      </c>
      <c r="D96" s="47">
        <v>230</v>
      </c>
      <c r="E96" s="18">
        <v>0.38579999999999998</v>
      </c>
      <c r="F96" s="19">
        <f t="shared" si="10"/>
        <v>0.1006036217303823</v>
      </c>
      <c r="G96" s="19">
        <f t="shared" si="7"/>
        <v>9.4749009872846832E-2</v>
      </c>
      <c r="H96" s="14">
        <f t="shared" si="13"/>
        <v>40506.749746719921</v>
      </c>
      <c r="I96" s="14">
        <f t="shared" si="11"/>
        <v>3837.9744316689016</v>
      </c>
      <c r="J96" s="14">
        <f t="shared" si="8"/>
        <v>38149.465850788882</v>
      </c>
      <c r="K96" s="14">
        <f t="shared" si="9"/>
        <v>221532.07242500212</v>
      </c>
      <c r="L96" s="21">
        <f t="shared" si="12"/>
        <v>5.4690162456922611</v>
      </c>
    </row>
    <row r="97" spans="1:12" x14ac:dyDescent="0.2">
      <c r="A97" s="17">
        <v>88</v>
      </c>
      <c r="B97" s="48">
        <v>32</v>
      </c>
      <c r="C97" s="47">
        <v>202</v>
      </c>
      <c r="D97" s="47">
        <v>232</v>
      </c>
      <c r="E97" s="18">
        <v>0.52659999999999996</v>
      </c>
      <c r="F97" s="19">
        <f t="shared" si="10"/>
        <v>0.14746543778801843</v>
      </c>
      <c r="G97" s="19">
        <f t="shared" si="7"/>
        <v>0.13784262507495193</v>
      </c>
      <c r="H97" s="14">
        <f t="shared" si="13"/>
        <v>36668.775315051018</v>
      </c>
      <c r="I97" s="14">
        <f t="shared" si="11"/>
        <v>5054.5202477102303</v>
      </c>
      <c r="J97" s="14">
        <f t="shared" si="8"/>
        <v>34275.965429784999</v>
      </c>
      <c r="K97" s="14">
        <f t="shared" si="9"/>
        <v>183382.60657421322</v>
      </c>
      <c r="L97" s="21">
        <f t="shared" si="12"/>
        <v>5.0010562119575956</v>
      </c>
    </row>
    <row r="98" spans="1:12" x14ac:dyDescent="0.2">
      <c r="A98" s="17">
        <v>89</v>
      </c>
      <c r="B98" s="48">
        <v>25</v>
      </c>
      <c r="C98" s="47">
        <v>208</v>
      </c>
      <c r="D98" s="47">
        <v>187</v>
      </c>
      <c r="E98" s="18">
        <v>0.58050000000000002</v>
      </c>
      <c r="F98" s="19">
        <f t="shared" si="10"/>
        <v>0.12658227848101267</v>
      </c>
      <c r="G98" s="19">
        <f t="shared" si="7"/>
        <v>0.12019953122182825</v>
      </c>
      <c r="H98" s="14">
        <f t="shared" si="13"/>
        <v>31614.25506734079</v>
      </c>
      <c r="I98" s="14">
        <f t="shared" si="11"/>
        <v>3800.0186390216713</v>
      </c>
      <c r="J98" s="14">
        <f t="shared" si="8"/>
        <v>30020.147248271202</v>
      </c>
      <c r="K98" s="14">
        <f>K99+J98</f>
        <v>149106.64114442823</v>
      </c>
      <c r="L98" s="21">
        <f t="shared" si="12"/>
        <v>4.7164369625923381</v>
      </c>
    </row>
    <row r="99" spans="1:12" x14ac:dyDescent="0.2">
      <c r="A99" s="17">
        <v>90</v>
      </c>
      <c r="B99" s="48">
        <v>39</v>
      </c>
      <c r="C99" s="47">
        <v>196</v>
      </c>
      <c r="D99" s="47">
        <v>168</v>
      </c>
      <c r="E99" s="18">
        <v>0.43459999999999999</v>
      </c>
      <c r="F99" s="23">
        <f t="shared" si="10"/>
        <v>0.21428571428571427</v>
      </c>
      <c r="G99" s="23">
        <f t="shared" si="7"/>
        <v>0.19112906308533276</v>
      </c>
      <c r="H99" s="24">
        <f t="shared" si="13"/>
        <v>27814.23642831912</v>
      </c>
      <c r="I99" s="24">
        <f t="shared" si="11"/>
        <v>5316.1089489785654</v>
      </c>
      <c r="J99" s="24">
        <f t="shared" si="8"/>
        <v>24808.508428566638</v>
      </c>
      <c r="K99" s="24">
        <f t="shared" ref="K99:K108" si="14">K100+J99</f>
        <v>119086.49389615702</v>
      </c>
      <c r="L99" s="25">
        <f t="shared" si="12"/>
        <v>4.2814942701396204</v>
      </c>
    </row>
    <row r="100" spans="1:12" x14ac:dyDescent="0.2">
      <c r="A100" s="17">
        <v>91</v>
      </c>
      <c r="B100" s="48">
        <v>40</v>
      </c>
      <c r="C100" s="47">
        <v>168</v>
      </c>
      <c r="D100" s="47">
        <v>166</v>
      </c>
      <c r="E100" s="18">
        <v>0.44540000000000002</v>
      </c>
      <c r="F100" s="23">
        <f t="shared" si="10"/>
        <v>0.23952095808383234</v>
      </c>
      <c r="G100" s="23">
        <f t="shared" si="7"/>
        <v>0.21143437077131258</v>
      </c>
      <c r="H100" s="24">
        <f t="shared" si="13"/>
        <v>22498.127479340554</v>
      </c>
      <c r="I100" s="24">
        <f t="shared" si="11"/>
        <v>4756.8774271271468</v>
      </c>
      <c r="J100" s="24">
        <f t="shared" si="8"/>
        <v>19859.963258255837</v>
      </c>
      <c r="K100" s="24">
        <f t="shared" si="14"/>
        <v>94277.985467590377</v>
      </c>
      <c r="L100" s="25">
        <f t="shared" si="12"/>
        <v>4.1904814324731428</v>
      </c>
    </row>
    <row r="101" spans="1:12" x14ac:dyDescent="0.2">
      <c r="A101" s="17">
        <v>92</v>
      </c>
      <c r="B101" s="48">
        <v>25</v>
      </c>
      <c r="C101" s="47">
        <v>130</v>
      </c>
      <c r="D101" s="47">
        <v>122</v>
      </c>
      <c r="E101" s="18">
        <v>0.52249999999999996</v>
      </c>
      <c r="F101" s="23">
        <f t="shared" si="10"/>
        <v>0.1984126984126984</v>
      </c>
      <c r="G101" s="23">
        <f t="shared" si="7"/>
        <v>0.18124150430448571</v>
      </c>
      <c r="H101" s="24">
        <f t="shared" si="13"/>
        <v>17741.250052213407</v>
      </c>
      <c r="I101" s="24">
        <f t="shared" si="11"/>
        <v>3215.4508477051936</v>
      </c>
      <c r="J101" s="24">
        <f t="shared" si="8"/>
        <v>16205.872272434177</v>
      </c>
      <c r="K101" s="24">
        <f t="shared" si="14"/>
        <v>74418.022209334536</v>
      </c>
      <c r="L101" s="25">
        <f t="shared" si="12"/>
        <v>4.194632395705967</v>
      </c>
    </row>
    <row r="102" spans="1:12" x14ac:dyDescent="0.2">
      <c r="A102" s="17">
        <v>93</v>
      </c>
      <c r="B102" s="48">
        <v>21</v>
      </c>
      <c r="C102" s="47">
        <v>118</v>
      </c>
      <c r="D102" s="47">
        <v>100</v>
      </c>
      <c r="E102" s="18">
        <v>0.65680000000000005</v>
      </c>
      <c r="F102" s="23">
        <f t="shared" si="10"/>
        <v>0.19266055045871561</v>
      </c>
      <c r="G102" s="23">
        <f t="shared" si="7"/>
        <v>0.18071169428400308</v>
      </c>
      <c r="H102" s="24">
        <f t="shared" si="13"/>
        <v>14525.799204508214</v>
      </c>
      <c r="I102" s="24">
        <f t="shared" si="11"/>
        <v>2624.9817850759032</v>
      </c>
      <c r="J102" s="24">
        <f t="shared" si="8"/>
        <v>13624.905455870165</v>
      </c>
      <c r="K102" s="24">
        <f t="shared" si="14"/>
        <v>58212.149936900358</v>
      </c>
      <c r="L102" s="25">
        <f t="shared" si="12"/>
        <v>4.0075006626026948</v>
      </c>
    </row>
    <row r="103" spans="1:12" x14ac:dyDescent="0.2">
      <c r="A103" s="17">
        <v>94</v>
      </c>
      <c r="B103" s="48">
        <v>17</v>
      </c>
      <c r="C103" s="47">
        <v>94</v>
      </c>
      <c r="D103" s="47">
        <v>101</v>
      </c>
      <c r="E103" s="18">
        <v>0.37259999999999999</v>
      </c>
      <c r="F103" s="23">
        <f t="shared" si="10"/>
        <v>0.17435897435897435</v>
      </c>
      <c r="G103" s="23">
        <f t="shared" si="7"/>
        <v>0.15716612829563503</v>
      </c>
      <c r="H103" s="24">
        <f t="shared" si="13"/>
        <v>11900.817419432311</v>
      </c>
      <c r="I103" s="24">
        <f t="shared" si="11"/>
        <v>1870.4053973654268</v>
      </c>
      <c r="J103" s="24">
        <f t="shared" si="8"/>
        <v>10727.325073125243</v>
      </c>
      <c r="K103" s="24">
        <f t="shared" si="14"/>
        <v>44587.244481030197</v>
      </c>
      <c r="L103" s="25">
        <f t="shared" si="12"/>
        <v>3.7465699127713434</v>
      </c>
    </row>
    <row r="104" spans="1:12" x14ac:dyDescent="0.2">
      <c r="A104" s="17">
        <v>95</v>
      </c>
      <c r="B104" s="48">
        <v>23</v>
      </c>
      <c r="C104" s="47">
        <v>80</v>
      </c>
      <c r="D104" s="47">
        <v>65</v>
      </c>
      <c r="E104" s="18">
        <v>0.5635</v>
      </c>
      <c r="F104" s="23">
        <f t="shared" si="10"/>
        <v>0.31724137931034485</v>
      </c>
      <c r="G104" s="23">
        <f t="shared" si="7"/>
        <v>0.27865446240890729</v>
      </c>
      <c r="H104" s="24">
        <f t="shared" si="13"/>
        <v>10030.412022066885</v>
      </c>
      <c r="I104" s="24">
        <f t="shared" si="11"/>
        <v>2795.0190697488883</v>
      </c>
      <c r="J104" s="24">
        <f t="shared" si="8"/>
        <v>8810.3861981214941</v>
      </c>
      <c r="K104" s="24">
        <f t="shared" si="14"/>
        <v>33859.919407904956</v>
      </c>
      <c r="L104" s="25">
        <f t="shared" si="12"/>
        <v>3.3757256764142096</v>
      </c>
    </row>
    <row r="105" spans="1:12" x14ac:dyDescent="0.2">
      <c r="A105" s="17">
        <v>96</v>
      </c>
      <c r="B105" s="48">
        <v>16</v>
      </c>
      <c r="C105" s="47">
        <v>60</v>
      </c>
      <c r="D105" s="47">
        <v>57</v>
      </c>
      <c r="E105" s="18">
        <v>0.57269999999999999</v>
      </c>
      <c r="F105" s="23">
        <f t="shared" si="10"/>
        <v>0.27350427350427353</v>
      </c>
      <c r="G105" s="23">
        <f t="shared" si="7"/>
        <v>0.24488496528755616</v>
      </c>
      <c r="H105" s="24">
        <f t="shared" si="13"/>
        <v>7235.3929523179959</v>
      </c>
      <c r="I105" s="24">
        <f t="shared" si="11"/>
        <v>1771.8389519702209</v>
      </c>
      <c r="J105" s="24">
        <f t="shared" si="8"/>
        <v>6478.2861681411196</v>
      </c>
      <c r="K105" s="24">
        <f t="shared" si="14"/>
        <v>25049.533209783462</v>
      </c>
      <c r="L105" s="25">
        <f t="shared" si="12"/>
        <v>3.4620833139074176</v>
      </c>
    </row>
    <row r="106" spans="1:12" x14ac:dyDescent="0.2">
      <c r="A106" s="17">
        <v>97</v>
      </c>
      <c r="B106" s="48">
        <v>18</v>
      </c>
      <c r="C106" s="47">
        <v>59</v>
      </c>
      <c r="D106" s="47">
        <v>35</v>
      </c>
      <c r="E106" s="18">
        <v>0.3306</v>
      </c>
      <c r="F106" s="23">
        <f t="shared" si="10"/>
        <v>0.38297872340425532</v>
      </c>
      <c r="G106" s="23">
        <f t="shared" si="7"/>
        <v>0.30483054808532545</v>
      </c>
      <c r="H106" s="24">
        <f t="shared" si="13"/>
        <v>5463.5540003477745</v>
      </c>
      <c r="I106" s="24">
        <f t="shared" si="11"/>
        <v>1665.4581604197845</v>
      </c>
      <c r="J106" s="24">
        <f t="shared" si="8"/>
        <v>4348.6963077627706</v>
      </c>
      <c r="K106" s="24">
        <f t="shared" si="14"/>
        <v>18571.247041642342</v>
      </c>
      <c r="L106" s="25">
        <f t="shared" si="12"/>
        <v>3.3991147594514883</v>
      </c>
    </row>
    <row r="107" spans="1:12" x14ac:dyDescent="0.2">
      <c r="A107" s="17">
        <v>98</v>
      </c>
      <c r="B107" s="48">
        <v>14</v>
      </c>
      <c r="C107" s="47">
        <v>37</v>
      </c>
      <c r="D107" s="47">
        <v>33</v>
      </c>
      <c r="E107" s="18">
        <v>0.57920000000000005</v>
      </c>
      <c r="F107" s="23">
        <f t="shared" si="10"/>
        <v>0.4</v>
      </c>
      <c r="G107" s="23">
        <f t="shared" si="7"/>
        <v>0.3423719528896193</v>
      </c>
      <c r="H107" s="24">
        <f t="shared" si="13"/>
        <v>3798.0958399279898</v>
      </c>
      <c r="I107" s="24">
        <f t="shared" si="11"/>
        <v>1300.3614899780848</v>
      </c>
      <c r="J107" s="24">
        <f t="shared" si="8"/>
        <v>3250.9037249452117</v>
      </c>
      <c r="K107" s="24">
        <f t="shared" si="14"/>
        <v>14222.550733879571</v>
      </c>
      <c r="L107" s="25">
        <f t="shared" si="12"/>
        <v>3.7446529348635984</v>
      </c>
    </row>
    <row r="108" spans="1:12" x14ac:dyDescent="0.2">
      <c r="A108" s="17">
        <v>99</v>
      </c>
      <c r="B108" s="48">
        <v>7</v>
      </c>
      <c r="C108" s="47">
        <v>27</v>
      </c>
      <c r="D108" s="47">
        <v>24</v>
      </c>
      <c r="E108" s="18">
        <v>0.72950000000000004</v>
      </c>
      <c r="F108" s="23">
        <f t="shared" si="10"/>
        <v>0.27450980392156865</v>
      </c>
      <c r="G108" s="23">
        <f t="shared" si="7"/>
        <v>0.2555350721886579</v>
      </c>
      <c r="H108" s="24">
        <f t="shared" si="13"/>
        <v>2497.7343499499048</v>
      </c>
      <c r="I108" s="24">
        <f t="shared" si="11"/>
        <v>638.25872742253944</v>
      </c>
      <c r="J108" s="24">
        <f t="shared" si="8"/>
        <v>2325.0853641821082</v>
      </c>
      <c r="K108" s="24">
        <f t="shared" si="14"/>
        <v>10971.647008934358</v>
      </c>
      <c r="L108" s="25">
        <f t="shared" si="12"/>
        <v>4.3926396772957093</v>
      </c>
    </row>
    <row r="109" spans="1:12" x14ac:dyDescent="0.2">
      <c r="A109" s="17" t="s">
        <v>22</v>
      </c>
      <c r="B109" s="48">
        <v>10</v>
      </c>
      <c r="C109" s="47">
        <v>49</v>
      </c>
      <c r="D109" s="47">
        <v>44</v>
      </c>
      <c r="E109" s="18">
        <v>0.13800000000000001</v>
      </c>
      <c r="F109" s="23">
        <f>B109/((C109+D109)/2)</f>
        <v>0.21505376344086022</v>
      </c>
      <c r="G109" s="23">
        <v>1</v>
      </c>
      <c r="H109" s="24">
        <f>H108-I108</f>
        <v>1859.4756225273654</v>
      </c>
      <c r="I109" s="24">
        <f>H109*G109</f>
        <v>1859.4756225273654</v>
      </c>
      <c r="J109" s="24">
        <f>H109/F109</f>
        <v>8646.5616447522498</v>
      </c>
      <c r="K109" s="24">
        <f>J109</f>
        <v>8646.5616447522498</v>
      </c>
      <c r="L109" s="25">
        <f>K109/H109</f>
        <v>4.6500000000000004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673</v>
      </c>
      <c r="D9" s="47">
        <v>695</v>
      </c>
      <c r="E9" s="18">
        <v>0.5</v>
      </c>
      <c r="F9" s="19">
        <f>B9/((C9+D9)/2)</f>
        <v>1.4619883040935672E-3</v>
      </c>
      <c r="G9" s="19">
        <f t="shared" ref="G9:G72" si="0">F9/((1+(1-E9)*F9))</f>
        <v>1.4609203798392986E-3</v>
      </c>
      <c r="H9" s="14">
        <v>100000</v>
      </c>
      <c r="I9" s="14">
        <f>H9*G9</f>
        <v>146.09203798392986</v>
      </c>
      <c r="J9" s="14">
        <f t="shared" ref="J9:J72" si="1">H10+I9*E9</f>
        <v>99926.953981008046</v>
      </c>
      <c r="K9" s="14">
        <f t="shared" ref="K9:K72" si="2">K10+J9</f>
        <v>8620655.0261832457</v>
      </c>
      <c r="L9" s="20">
        <f>K9/H9</f>
        <v>86.206550261832462</v>
      </c>
    </row>
    <row r="10" spans="1:13" x14ac:dyDescent="0.2">
      <c r="A10" s="17">
        <v>1</v>
      </c>
      <c r="B10" s="48">
        <v>0</v>
      </c>
      <c r="C10" s="47">
        <v>835</v>
      </c>
      <c r="D10" s="47">
        <v>752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99853.907962016077</v>
      </c>
      <c r="I10" s="14">
        <f t="shared" ref="I10:I73" si="4">H10*G10</f>
        <v>0</v>
      </c>
      <c r="J10" s="14">
        <f t="shared" si="1"/>
        <v>99853.907962016077</v>
      </c>
      <c r="K10" s="14">
        <f t="shared" si="2"/>
        <v>8520728.0722022373</v>
      </c>
      <c r="L10" s="21">
        <f t="shared" ref="L10:L73" si="5">K10/H10</f>
        <v>85.33194389791413</v>
      </c>
    </row>
    <row r="11" spans="1:13" x14ac:dyDescent="0.2">
      <c r="A11" s="17">
        <v>2</v>
      </c>
      <c r="B11" s="48">
        <v>0</v>
      </c>
      <c r="C11" s="47">
        <v>937</v>
      </c>
      <c r="D11" s="47">
        <v>868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99853.907962016077</v>
      </c>
      <c r="I11" s="14">
        <f t="shared" si="4"/>
        <v>0</v>
      </c>
      <c r="J11" s="14">
        <f t="shared" si="1"/>
        <v>99853.907962016077</v>
      </c>
      <c r="K11" s="14">
        <f t="shared" si="2"/>
        <v>8420874.1642402206</v>
      </c>
      <c r="L11" s="21">
        <f t="shared" si="5"/>
        <v>84.33194389791413</v>
      </c>
    </row>
    <row r="12" spans="1:13" x14ac:dyDescent="0.2">
      <c r="A12" s="17">
        <v>3</v>
      </c>
      <c r="B12" s="48">
        <v>0</v>
      </c>
      <c r="C12" s="47">
        <v>971</v>
      </c>
      <c r="D12" s="47">
        <v>957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99853.907962016077</v>
      </c>
      <c r="I12" s="14">
        <f t="shared" si="4"/>
        <v>0</v>
      </c>
      <c r="J12" s="14">
        <f t="shared" si="1"/>
        <v>99853.907962016077</v>
      </c>
      <c r="K12" s="14">
        <f t="shared" si="2"/>
        <v>8321020.2562782038</v>
      </c>
      <c r="L12" s="21">
        <f t="shared" si="5"/>
        <v>83.331943897914115</v>
      </c>
    </row>
    <row r="13" spans="1:13" x14ac:dyDescent="0.2">
      <c r="A13" s="17">
        <v>4</v>
      </c>
      <c r="B13" s="48">
        <v>0</v>
      </c>
      <c r="C13" s="47">
        <v>926</v>
      </c>
      <c r="D13" s="47">
        <v>995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99853.907962016077</v>
      </c>
      <c r="I13" s="14">
        <f t="shared" si="4"/>
        <v>0</v>
      </c>
      <c r="J13" s="14">
        <f t="shared" si="1"/>
        <v>99853.907962016077</v>
      </c>
      <c r="K13" s="14">
        <f t="shared" si="2"/>
        <v>8221166.348316188</v>
      </c>
      <c r="L13" s="21">
        <f t="shared" si="5"/>
        <v>82.331943897914115</v>
      </c>
    </row>
    <row r="14" spans="1:13" x14ac:dyDescent="0.2">
      <c r="A14" s="17">
        <v>5</v>
      </c>
      <c r="B14" s="48">
        <v>0</v>
      </c>
      <c r="C14" s="47">
        <v>1000</v>
      </c>
      <c r="D14" s="47">
        <v>944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99853.907962016077</v>
      </c>
      <c r="I14" s="14">
        <f t="shared" si="4"/>
        <v>0</v>
      </c>
      <c r="J14" s="14">
        <f t="shared" si="1"/>
        <v>99853.907962016077</v>
      </c>
      <c r="K14" s="14">
        <f t="shared" si="2"/>
        <v>8121312.4403541721</v>
      </c>
      <c r="L14" s="21">
        <f t="shared" si="5"/>
        <v>81.33194389791413</v>
      </c>
    </row>
    <row r="15" spans="1:13" x14ac:dyDescent="0.2">
      <c r="A15" s="17">
        <v>6</v>
      </c>
      <c r="B15" s="48">
        <v>0</v>
      </c>
      <c r="C15" s="47">
        <v>1035</v>
      </c>
      <c r="D15" s="47">
        <v>1032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99853.907962016077</v>
      </c>
      <c r="I15" s="14">
        <f t="shared" si="4"/>
        <v>0</v>
      </c>
      <c r="J15" s="14">
        <f t="shared" si="1"/>
        <v>99853.907962016077</v>
      </c>
      <c r="K15" s="14">
        <f t="shared" si="2"/>
        <v>8021458.5323921563</v>
      </c>
      <c r="L15" s="21">
        <f t="shared" si="5"/>
        <v>80.33194389791413</v>
      </c>
    </row>
    <row r="16" spans="1:13" x14ac:dyDescent="0.2">
      <c r="A16" s="17">
        <v>7</v>
      </c>
      <c r="B16" s="48">
        <v>0</v>
      </c>
      <c r="C16" s="47">
        <v>1092</v>
      </c>
      <c r="D16" s="47">
        <v>1057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99853.907962016077</v>
      </c>
      <c r="I16" s="14">
        <f t="shared" si="4"/>
        <v>0</v>
      </c>
      <c r="J16" s="14">
        <f t="shared" si="1"/>
        <v>99853.907962016077</v>
      </c>
      <c r="K16" s="14">
        <f t="shared" si="2"/>
        <v>7921604.6244301405</v>
      </c>
      <c r="L16" s="21">
        <f t="shared" si="5"/>
        <v>79.33194389791413</v>
      </c>
    </row>
    <row r="17" spans="1:12" x14ac:dyDescent="0.2">
      <c r="A17" s="17">
        <v>8</v>
      </c>
      <c r="B17" s="48">
        <v>0</v>
      </c>
      <c r="C17" s="47">
        <v>1065</v>
      </c>
      <c r="D17" s="47">
        <v>1127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99853.907962016077</v>
      </c>
      <c r="I17" s="14">
        <f t="shared" si="4"/>
        <v>0</v>
      </c>
      <c r="J17" s="14">
        <f t="shared" si="1"/>
        <v>99853.907962016077</v>
      </c>
      <c r="K17" s="14">
        <f t="shared" si="2"/>
        <v>7821750.7164681247</v>
      </c>
      <c r="L17" s="21">
        <f t="shared" si="5"/>
        <v>78.33194389791413</v>
      </c>
    </row>
    <row r="18" spans="1:12" x14ac:dyDescent="0.2">
      <c r="A18" s="17">
        <v>9</v>
      </c>
      <c r="B18" s="48">
        <v>0</v>
      </c>
      <c r="C18" s="47">
        <v>1072</v>
      </c>
      <c r="D18" s="47">
        <v>1066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99853.907962016077</v>
      </c>
      <c r="I18" s="14">
        <f t="shared" si="4"/>
        <v>0</v>
      </c>
      <c r="J18" s="14">
        <f t="shared" si="1"/>
        <v>99853.907962016077</v>
      </c>
      <c r="K18" s="14">
        <f t="shared" si="2"/>
        <v>7721896.8085061088</v>
      </c>
      <c r="L18" s="21">
        <f t="shared" si="5"/>
        <v>77.33194389791413</v>
      </c>
    </row>
    <row r="19" spans="1:12" x14ac:dyDescent="0.2">
      <c r="A19" s="17">
        <v>10</v>
      </c>
      <c r="B19" s="48">
        <v>0</v>
      </c>
      <c r="C19" s="47">
        <v>1096</v>
      </c>
      <c r="D19" s="47">
        <v>1099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99853.907962016077</v>
      </c>
      <c r="I19" s="14">
        <f t="shared" si="4"/>
        <v>0</v>
      </c>
      <c r="J19" s="14">
        <f t="shared" si="1"/>
        <v>99853.907962016077</v>
      </c>
      <c r="K19" s="14">
        <f t="shared" si="2"/>
        <v>7622042.900544093</v>
      </c>
      <c r="L19" s="21">
        <f t="shared" si="5"/>
        <v>76.331943897914144</v>
      </c>
    </row>
    <row r="20" spans="1:12" x14ac:dyDescent="0.2">
      <c r="A20" s="17">
        <v>11</v>
      </c>
      <c r="B20" s="48">
        <v>0</v>
      </c>
      <c r="C20" s="47">
        <v>1016</v>
      </c>
      <c r="D20" s="47">
        <v>1104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99853.907962016077</v>
      </c>
      <c r="I20" s="14">
        <f t="shared" si="4"/>
        <v>0</v>
      </c>
      <c r="J20" s="14">
        <f t="shared" si="1"/>
        <v>99853.907962016077</v>
      </c>
      <c r="K20" s="14">
        <f t="shared" si="2"/>
        <v>7522188.9925820772</v>
      </c>
      <c r="L20" s="21">
        <f t="shared" si="5"/>
        <v>75.331943897914144</v>
      </c>
    </row>
    <row r="21" spans="1:12" x14ac:dyDescent="0.2">
      <c r="A21" s="17">
        <v>12</v>
      </c>
      <c r="B21" s="48">
        <v>0</v>
      </c>
      <c r="C21" s="47">
        <v>1043</v>
      </c>
      <c r="D21" s="47">
        <v>1045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99853.907962016077</v>
      </c>
      <c r="I21" s="14">
        <f t="shared" si="4"/>
        <v>0</v>
      </c>
      <c r="J21" s="14">
        <f t="shared" si="1"/>
        <v>99853.907962016077</v>
      </c>
      <c r="K21" s="14">
        <f t="shared" si="2"/>
        <v>7422335.0846200613</v>
      </c>
      <c r="L21" s="21">
        <f t="shared" si="5"/>
        <v>74.331943897914144</v>
      </c>
    </row>
    <row r="22" spans="1:12" x14ac:dyDescent="0.2">
      <c r="A22" s="17">
        <v>13</v>
      </c>
      <c r="B22" s="48">
        <v>0</v>
      </c>
      <c r="C22" s="47">
        <v>930</v>
      </c>
      <c r="D22" s="47">
        <v>1040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99853.907962016077</v>
      </c>
      <c r="I22" s="14">
        <f t="shared" si="4"/>
        <v>0</v>
      </c>
      <c r="J22" s="14">
        <f t="shared" si="1"/>
        <v>99853.907962016077</v>
      </c>
      <c r="K22" s="14">
        <f t="shared" si="2"/>
        <v>7322481.1766580455</v>
      </c>
      <c r="L22" s="21">
        <f t="shared" si="5"/>
        <v>73.331943897914144</v>
      </c>
    </row>
    <row r="23" spans="1:12" x14ac:dyDescent="0.2">
      <c r="A23" s="17">
        <v>14</v>
      </c>
      <c r="B23" s="48">
        <v>0</v>
      </c>
      <c r="C23" s="47">
        <v>866</v>
      </c>
      <c r="D23" s="47">
        <v>959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99853.907962016077</v>
      </c>
      <c r="I23" s="14">
        <f t="shared" si="4"/>
        <v>0</v>
      </c>
      <c r="J23" s="14">
        <f t="shared" si="1"/>
        <v>99853.907962016077</v>
      </c>
      <c r="K23" s="14">
        <f t="shared" si="2"/>
        <v>7222627.2686960297</v>
      </c>
      <c r="L23" s="21">
        <f t="shared" si="5"/>
        <v>72.331943897914144</v>
      </c>
    </row>
    <row r="24" spans="1:12" x14ac:dyDescent="0.2">
      <c r="A24" s="17">
        <v>15</v>
      </c>
      <c r="B24" s="48">
        <v>0</v>
      </c>
      <c r="C24" s="47">
        <v>906</v>
      </c>
      <c r="D24" s="47">
        <v>880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99853.907962016077</v>
      </c>
      <c r="I24" s="14">
        <f t="shared" si="4"/>
        <v>0</v>
      </c>
      <c r="J24" s="14">
        <f t="shared" si="1"/>
        <v>99853.907962016077</v>
      </c>
      <c r="K24" s="14">
        <f t="shared" si="2"/>
        <v>7122773.3607340138</v>
      </c>
      <c r="L24" s="21">
        <f t="shared" si="5"/>
        <v>71.331943897914144</v>
      </c>
    </row>
    <row r="25" spans="1:12" x14ac:dyDescent="0.2">
      <c r="A25" s="17">
        <v>16</v>
      </c>
      <c r="B25" s="48">
        <v>0</v>
      </c>
      <c r="C25" s="47">
        <v>755</v>
      </c>
      <c r="D25" s="47">
        <v>917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99853.907962016077</v>
      </c>
      <c r="I25" s="14">
        <f t="shared" si="4"/>
        <v>0</v>
      </c>
      <c r="J25" s="14">
        <f t="shared" si="1"/>
        <v>99853.907962016077</v>
      </c>
      <c r="K25" s="14">
        <f t="shared" si="2"/>
        <v>7022919.452771998</v>
      </c>
      <c r="L25" s="21">
        <f t="shared" si="5"/>
        <v>70.331943897914158</v>
      </c>
    </row>
    <row r="26" spans="1:12" x14ac:dyDescent="0.2">
      <c r="A26" s="17">
        <v>17</v>
      </c>
      <c r="B26" s="48">
        <v>0</v>
      </c>
      <c r="C26" s="47">
        <v>767</v>
      </c>
      <c r="D26" s="47">
        <v>766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99853.907962016077</v>
      </c>
      <c r="I26" s="14">
        <f t="shared" si="4"/>
        <v>0</v>
      </c>
      <c r="J26" s="14">
        <f t="shared" si="1"/>
        <v>99853.907962016077</v>
      </c>
      <c r="K26" s="14">
        <f t="shared" si="2"/>
        <v>6923065.5448099822</v>
      </c>
      <c r="L26" s="21">
        <f t="shared" si="5"/>
        <v>69.331943897914158</v>
      </c>
    </row>
    <row r="27" spans="1:12" x14ac:dyDescent="0.2">
      <c r="A27" s="17">
        <v>18</v>
      </c>
      <c r="B27" s="48">
        <v>1</v>
      </c>
      <c r="C27" s="47">
        <v>754</v>
      </c>
      <c r="D27" s="47">
        <v>783</v>
      </c>
      <c r="E27" s="18">
        <v>0.5</v>
      </c>
      <c r="F27" s="19">
        <f t="shared" si="3"/>
        <v>1.3012361743656475E-3</v>
      </c>
      <c r="G27" s="19">
        <f t="shared" si="0"/>
        <v>1.3003901170351106E-3</v>
      </c>
      <c r="H27" s="14">
        <f t="shared" si="6"/>
        <v>99853.907962016077</v>
      </c>
      <c r="I27" s="14">
        <f t="shared" si="4"/>
        <v>129.84903506113923</v>
      </c>
      <c r="J27" s="14">
        <f t="shared" si="1"/>
        <v>99788.983444485508</v>
      </c>
      <c r="K27" s="14">
        <f t="shared" si="2"/>
        <v>6823211.6368479664</v>
      </c>
      <c r="L27" s="21">
        <f t="shared" si="5"/>
        <v>68.331943897914158</v>
      </c>
    </row>
    <row r="28" spans="1:12" x14ac:dyDescent="0.2">
      <c r="A28" s="17">
        <v>19</v>
      </c>
      <c r="B28" s="48">
        <v>0</v>
      </c>
      <c r="C28" s="47">
        <v>665</v>
      </c>
      <c r="D28" s="47">
        <v>781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99724.058926954938</v>
      </c>
      <c r="I28" s="14">
        <f t="shared" si="4"/>
        <v>0</v>
      </c>
      <c r="J28" s="14">
        <f t="shared" si="1"/>
        <v>99724.058926954938</v>
      </c>
      <c r="K28" s="14">
        <f t="shared" si="2"/>
        <v>6723422.6534034805</v>
      </c>
      <c r="L28" s="21">
        <f t="shared" si="5"/>
        <v>67.420266741531236</v>
      </c>
    </row>
    <row r="29" spans="1:12" x14ac:dyDescent="0.2">
      <c r="A29" s="17">
        <v>20</v>
      </c>
      <c r="B29" s="48">
        <v>0</v>
      </c>
      <c r="C29" s="47">
        <v>634</v>
      </c>
      <c r="D29" s="47">
        <v>690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99724.058926954938</v>
      </c>
      <c r="I29" s="14">
        <f t="shared" si="4"/>
        <v>0</v>
      </c>
      <c r="J29" s="14">
        <f t="shared" si="1"/>
        <v>99724.058926954938</v>
      </c>
      <c r="K29" s="14">
        <f t="shared" si="2"/>
        <v>6623698.5944765257</v>
      </c>
      <c r="L29" s="21">
        <f t="shared" si="5"/>
        <v>66.420266741531236</v>
      </c>
    </row>
    <row r="30" spans="1:12" x14ac:dyDescent="0.2">
      <c r="A30" s="17">
        <v>21</v>
      </c>
      <c r="B30" s="48">
        <v>0</v>
      </c>
      <c r="C30" s="47">
        <v>619</v>
      </c>
      <c r="D30" s="47">
        <v>663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99724.058926954938</v>
      </c>
      <c r="I30" s="14">
        <f t="shared" si="4"/>
        <v>0</v>
      </c>
      <c r="J30" s="14">
        <f t="shared" si="1"/>
        <v>99724.058926954938</v>
      </c>
      <c r="K30" s="14">
        <f t="shared" si="2"/>
        <v>6523974.5355495708</v>
      </c>
      <c r="L30" s="21">
        <f t="shared" si="5"/>
        <v>65.420266741531236</v>
      </c>
    </row>
    <row r="31" spans="1:12" x14ac:dyDescent="0.2">
      <c r="A31" s="17">
        <v>22</v>
      </c>
      <c r="B31" s="48">
        <v>0</v>
      </c>
      <c r="C31" s="47">
        <v>640</v>
      </c>
      <c r="D31" s="47">
        <v>648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99724.058926954938</v>
      </c>
      <c r="I31" s="14">
        <f t="shared" si="4"/>
        <v>0</v>
      </c>
      <c r="J31" s="14">
        <f t="shared" si="1"/>
        <v>99724.058926954938</v>
      </c>
      <c r="K31" s="14">
        <f t="shared" si="2"/>
        <v>6424250.4766226159</v>
      </c>
      <c r="L31" s="21">
        <f t="shared" si="5"/>
        <v>64.420266741531236</v>
      </c>
    </row>
    <row r="32" spans="1:12" x14ac:dyDescent="0.2">
      <c r="A32" s="17">
        <v>23</v>
      </c>
      <c r="B32" s="48">
        <v>1</v>
      </c>
      <c r="C32" s="47">
        <v>624</v>
      </c>
      <c r="D32" s="47">
        <v>655</v>
      </c>
      <c r="E32" s="18">
        <v>0.5</v>
      </c>
      <c r="F32" s="19">
        <f t="shared" si="3"/>
        <v>1.563721657544957E-3</v>
      </c>
      <c r="G32" s="19">
        <f t="shared" si="0"/>
        <v>1.5625000000000001E-3</v>
      </c>
      <c r="H32" s="14">
        <f t="shared" si="6"/>
        <v>99724.058926954938</v>
      </c>
      <c r="I32" s="14">
        <f t="shared" si="4"/>
        <v>155.81884207336711</v>
      </c>
      <c r="J32" s="14">
        <f t="shared" si="1"/>
        <v>99646.149505918263</v>
      </c>
      <c r="K32" s="14">
        <f t="shared" si="2"/>
        <v>6324526.4176956611</v>
      </c>
      <c r="L32" s="21">
        <f t="shared" si="5"/>
        <v>63.420266741531229</v>
      </c>
    </row>
    <row r="33" spans="1:12" x14ac:dyDescent="0.2">
      <c r="A33" s="17">
        <v>24</v>
      </c>
      <c r="B33" s="48">
        <v>0</v>
      </c>
      <c r="C33" s="47">
        <v>637</v>
      </c>
      <c r="D33" s="47">
        <v>656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99568.240084881574</v>
      </c>
      <c r="I33" s="14">
        <f t="shared" si="4"/>
        <v>0</v>
      </c>
      <c r="J33" s="14">
        <f t="shared" si="1"/>
        <v>99568.240084881574</v>
      </c>
      <c r="K33" s="14">
        <f t="shared" si="2"/>
        <v>6224880.2681897432</v>
      </c>
      <c r="L33" s="21">
        <f t="shared" si="5"/>
        <v>62.518733512644744</v>
      </c>
    </row>
    <row r="34" spans="1:12" x14ac:dyDescent="0.2">
      <c r="A34" s="17">
        <v>25</v>
      </c>
      <c r="B34" s="48">
        <v>1</v>
      </c>
      <c r="C34" s="47">
        <v>608</v>
      </c>
      <c r="D34" s="47">
        <v>659</v>
      </c>
      <c r="E34" s="18">
        <v>0.5</v>
      </c>
      <c r="F34" s="19">
        <f t="shared" si="3"/>
        <v>1.5785319652722968E-3</v>
      </c>
      <c r="G34" s="19">
        <f t="shared" si="0"/>
        <v>1.577287066246057E-3</v>
      </c>
      <c r="H34" s="14">
        <f t="shared" si="6"/>
        <v>99568.240084881574</v>
      </c>
      <c r="I34" s="14">
        <f t="shared" si="4"/>
        <v>157.0476972947659</v>
      </c>
      <c r="J34" s="14">
        <f t="shared" si="1"/>
        <v>99489.716236234191</v>
      </c>
      <c r="K34" s="14">
        <f t="shared" si="2"/>
        <v>6125312.0281048613</v>
      </c>
      <c r="L34" s="21">
        <f t="shared" si="5"/>
        <v>61.518733512644737</v>
      </c>
    </row>
    <row r="35" spans="1:12" x14ac:dyDescent="0.2">
      <c r="A35" s="17">
        <v>26</v>
      </c>
      <c r="B35" s="48">
        <v>0</v>
      </c>
      <c r="C35" s="47">
        <v>632</v>
      </c>
      <c r="D35" s="47">
        <v>633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99411.192387586809</v>
      </c>
      <c r="I35" s="14">
        <f t="shared" si="4"/>
        <v>0</v>
      </c>
      <c r="J35" s="14">
        <f t="shared" si="1"/>
        <v>99411.192387586809</v>
      </c>
      <c r="K35" s="14">
        <f t="shared" si="2"/>
        <v>6025822.3118686266</v>
      </c>
      <c r="L35" s="21">
        <f t="shared" si="5"/>
        <v>60.615129616140223</v>
      </c>
    </row>
    <row r="36" spans="1:12" x14ac:dyDescent="0.2">
      <c r="A36" s="17">
        <v>27</v>
      </c>
      <c r="B36" s="48">
        <v>1</v>
      </c>
      <c r="C36" s="47">
        <v>650</v>
      </c>
      <c r="D36" s="47">
        <v>670</v>
      </c>
      <c r="E36" s="18">
        <v>0.5</v>
      </c>
      <c r="F36" s="19">
        <f t="shared" si="3"/>
        <v>1.5151515151515152E-3</v>
      </c>
      <c r="G36" s="19">
        <f t="shared" si="0"/>
        <v>1.514004542013626E-3</v>
      </c>
      <c r="H36" s="14">
        <f t="shared" si="6"/>
        <v>99411.192387586809</v>
      </c>
      <c r="I36" s="14">
        <f t="shared" si="4"/>
        <v>150.50899680179683</v>
      </c>
      <c r="J36" s="14">
        <f t="shared" si="1"/>
        <v>99335.937889185909</v>
      </c>
      <c r="K36" s="14">
        <f t="shared" si="2"/>
        <v>5926411.1194810402</v>
      </c>
      <c r="L36" s="21">
        <f t="shared" si="5"/>
        <v>59.615129616140223</v>
      </c>
    </row>
    <row r="37" spans="1:12" x14ac:dyDescent="0.2">
      <c r="A37" s="17">
        <v>28</v>
      </c>
      <c r="B37" s="48">
        <v>0</v>
      </c>
      <c r="C37" s="47">
        <v>664</v>
      </c>
      <c r="D37" s="47">
        <v>675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99260.683390785009</v>
      </c>
      <c r="I37" s="14">
        <f t="shared" si="4"/>
        <v>0</v>
      </c>
      <c r="J37" s="14">
        <f t="shared" si="1"/>
        <v>99260.683390785009</v>
      </c>
      <c r="K37" s="14">
        <f t="shared" si="2"/>
        <v>5827075.1815918544</v>
      </c>
      <c r="L37" s="21">
        <f t="shared" si="5"/>
        <v>58.704765900622625</v>
      </c>
    </row>
    <row r="38" spans="1:12" x14ac:dyDescent="0.2">
      <c r="A38" s="17">
        <v>29</v>
      </c>
      <c r="B38" s="48">
        <v>0</v>
      </c>
      <c r="C38" s="47">
        <v>783</v>
      </c>
      <c r="D38" s="47">
        <v>708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99260.683390785009</v>
      </c>
      <c r="I38" s="14">
        <f t="shared" si="4"/>
        <v>0</v>
      </c>
      <c r="J38" s="14">
        <f t="shared" si="1"/>
        <v>99260.683390785009</v>
      </c>
      <c r="K38" s="14">
        <f t="shared" si="2"/>
        <v>5727814.4982010694</v>
      </c>
      <c r="L38" s="21">
        <f t="shared" si="5"/>
        <v>57.704765900622625</v>
      </c>
    </row>
    <row r="39" spans="1:12" x14ac:dyDescent="0.2">
      <c r="A39" s="17">
        <v>30</v>
      </c>
      <c r="B39" s="48">
        <v>0</v>
      </c>
      <c r="C39" s="47">
        <v>749</v>
      </c>
      <c r="D39" s="47">
        <v>815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99260.683390785009</v>
      </c>
      <c r="I39" s="14">
        <f t="shared" si="4"/>
        <v>0</v>
      </c>
      <c r="J39" s="14">
        <f t="shared" si="1"/>
        <v>99260.683390785009</v>
      </c>
      <c r="K39" s="14">
        <f t="shared" si="2"/>
        <v>5628553.8148102844</v>
      </c>
      <c r="L39" s="21">
        <f t="shared" si="5"/>
        <v>56.704765900622625</v>
      </c>
    </row>
    <row r="40" spans="1:12" x14ac:dyDescent="0.2">
      <c r="A40" s="17">
        <v>31</v>
      </c>
      <c r="B40" s="48">
        <v>0</v>
      </c>
      <c r="C40" s="47">
        <v>880</v>
      </c>
      <c r="D40" s="47">
        <v>813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99260.683390785009</v>
      </c>
      <c r="I40" s="14">
        <f t="shared" si="4"/>
        <v>0</v>
      </c>
      <c r="J40" s="14">
        <f t="shared" si="1"/>
        <v>99260.683390785009</v>
      </c>
      <c r="K40" s="14">
        <f t="shared" si="2"/>
        <v>5529293.1314194994</v>
      </c>
      <c r="L40" s="21">
        <f t="shared" si="5"/>
        <v>55.704765900622625</v>
      </c>
    </row>
    <row r="41" spans="1:12" x14ac:dyDescent="0.2">
      <c r="A41" s="17">
        <v>32</v>
      </c>
      <c r="B41" s="48">
        <v>0</v>
      </c>
      <c r="C41" s="47">
        <v>946</v>
      </c>
      <c r="D41" s="47">
        <v>908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99260.683390785009</v>
      </c>
      <c r="I41" s="14">
        <f t="shared" si="4"/>
        <v>0</v>
      </c>
      <c r="J41" s="14">
        <f t="shared" si="1"/>
        <v>99260.683390785009</v>
      </c>
      <c r="K41" s="14">
        <f t="shared" si="2"/>
        <v>5430032.4480287144</v>
      </c>
      <c r="L41" s="21">
        <f t="shared" si="5"/>
        <v>54.704765900622625</v>
      </c>
    </row>
    <row r="42" spans="1:12" x14ac:dyDescent="0.2">
      <c r="A42" s="17">
        <v>33</v>
      </c>
      <c r="B42" s="48">
        <v>0</v>
      </c>
      <c r="C42" s="47">
        <v>969</v>
      </c>
      <c r="D42" s="47">
        <v>1011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99260.683390785009</v>
      </c>
      <c r="I42" s="14">
        <f t="shared" si="4"/>
        <v>0</v>
      </c>
      <c r="J42" s="14">
        <f t="shared" si="1"/>
        <v>99260.683390785009</v>
      </c>
      <c r="K42" s="14">
        <f t="shared" si="2"/>
        <v>5330771.7646379294</v>
      </c>
      <c r="L42" s="21">
        <f t="shared" si="5"/>
        <v>53.704765900622625</v>
      </c>
    </row>
    <row r="43" spans="1:12" x14ac:dyDescent="0.2">
      <c r="A43" s="17">
        <v>34</v>
      </c>
      <c r="B43" s="48">
        <v>0</v>
      </c>
      <c r="C43" s="47">
        <v>1055</v>
      </c>
      <c r="D43" s="47">
        <v>1023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99260.683390785009</v>
      </c>
      <c r="I43" s="14">
        <f t="shared" si="4"/>
        <v>0</v>
      </c>
      <c r="J43" s="14">
        <f t="shared" si="1"/>
        <v>99260.683390785009</v>
      </c>
      <c r="K43" s="14">
        <f t="shared" si="2"/>
        <v>5231511.0812471444</v>
      </c>
      <c r="L43" s="21">
        <f t="shared" si="5"/>
        <v>52.704765900622625</v>
      </c>
    </row>
    <row r="44" spans="1:12" x14ac:dyDescent="0.2">
      <c r="A44" s="17">
        <v>35</v>
      </c>
      <c r="B44" s="48">
        <v>0</v>
      </c>
      <c r="C44" s="47">
        <v>1170</v>
      </c>
      <c r="D44" s="47">
        <v>1100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99260.683390785009</v>
      </c>
      <c r="I44" s="14">
        <f t="shared" si="4"/>
        <v>0</v>
      </c>
      <c r="J44" s="14">
        <f t="shared" si="1"/>
        <v>99260.683390785009</v>
      </c>
      <c r="K44" s="14">
        <f t="shared" si="2"/>
        <v>5132250.3978563594</v>
      </c>
      <c r="L44" s="21">
        <f t="shared" si="5"/>
        <v>51.704765900622625</v>
      </c>
    </row>
    <row r="45" spans="1:12" x14ac:dyDescent="0.2">
      <c r="A45" s="17">
        <v>36</v>
      </c>
      <c r="B45" s="48">
        <v>0</v>
      </c>
      <c r="C45" s="47">
        <v>1294</v>
      </c>
      <c r="D45" s="47">
        <v>1205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99260.683390785009</v>
      </c>
      <c r="I45" s="14">
        <f t="shared" si="4"/>
        <v>0</v>
      </c>
      <c r="J45" s="14">
        <f t="shared" si="1"/>
        <v>99260.683390785009</v>
      </c>
      <c r="K45" s="14">
        <f t="shared" si="2"/>
        <v>5032989.7144655744</v>
      </c>
      <c r="L45" s="21">
        <f t="shared" si="5"/>
        <v>50.704765900622625</v>
      </c>
    </row>
    <row r="46" spans="1:12" x14ac:dyDescent="0.2">
      <c r="A46" s="17">
        <v>37</v>
      </c>
      <c r="B46" s="48">
        <v>0</v>
      </c>
      <c r="C46" s="47">
        <v>1373</v>
      </c>
      <c r="D46" s="47">
        <v>1349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99260.683390785009</v>
      </c>
      <c r="I46" s="14">
        <f t="shared" si="4"/>
        <v>0</v>
      </c>
      <c r="J46" s="14">
        <f t="shared" si="1"/>
        <v>99260.683390785009</v>
      </c>
      <c r="K46" s="14">
        <f t="shared" si="2"/>
        <v>4933729.0310747894</v>
      </c>
      <c r="L46" s="21">
        <f t="shared" si="5"/>
        <v>49.704765900622625</v>
      </c>
    </row>
    <row r="47" spans="1:12" x14ac:dyDescent="0.2">
      <c r="A47" s="17">
        <v>38</v>
      </c>
      <c r="B47" s="48">
        <v>0</v>
      </c>
      <c r="C47" s="47">
        <v>1428</v>
      </c>
      <c r="D47" s="47">
        <v>1414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99260.683390785009</v>
      </c>
      <c r="I47" s="14">
        <f t="shared" si="4"/>
        <v>0</v>
      </c>
      <c r="J47" s="14">
        <f t="shared" si="1"/>
        <v>99260.683390785009</v>
      </c>
      <c r="K47" s="14">
        <f t="shared" si="2"/>
        <v>4834468.3476840043</v>
      </c>
      <c r="L47" s="21">
        <f t="shared" si="5"/>
        <v>48.704765900622625</v>
      </c>
    </row>
    <row r="48" spans="1:12" x14ac:dyDescent="0.2">
      <c r="A48" s="17">
        <v>39</v>
      </c>
      <c r="B48" s="48">
        <v>1</v>
      </c>
      <c r="C48" s="47">
        <v>1532</v>
      </c>
      <c r="D48" s="47">
        <v>1452</v>
      </c>
      <c r="E48" s="18">
        <v>0.5</v>
      </c>
      <c r="F48" s="19">
        <f t="shared" si="3"/>
        <v>6.7024128686327079E-4</v>
      </c>
      <c r="G48" s="19">
        <f t="shared" si="0"/>
        <v>6.700167504187605E-4</v>
      </c>
      <c r="H48" s="14">
        <f t="shared" si="6"/>
        <v>99260.683390785009</v>
      </c>
      <c r="I48" s="14">
        <f t="shared" si="4"/>
        <v>66.506320529839201</v>
      </c>
      <c r="J48" s="14">
        <f t="shared" si="1"/>
        <v>99227.430230520098</v>
      </c>
      <c r="K48" s="14">
        <f t="shared" si="2"/>
        <v>4735207.6642932193</v>
      </c>
      <c r="L48" s="21">
        <f t="shared" si="5"/>
        <v>47.704765900622625</v>
      </c>
    </row>
    <row r="49" spans="1:12" x14ac:dyDescent="0.2">
      <c r="A49" s="17">
        <v>40</v>
      </c>
      <c r="B49" s="48">
        <v>0</v>
      </c>
      <c r="C49" s="47">
        <v>1573</v>
      </c>
      <c r="D49" s="47">
        <v>1574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99194.177070255173</v>
      </c>
      <c r="I49" s="14">
        <f t="shared" si="4"/>
        <v>0</v>
      </c>
      <c r="J49" s="14">
        <f t="shared" si="1"/>
        <v>99194.177070255173</v>
      </c>
      <c r="K49" s="14">
        <f t="shared" si="2"/>
        <v>4635980.2340626996</v>
      </c>
      <c r="L49" s="21">
        <f t="shared" si="5"/>
        <v>46.736415089962634</v>
      </c>
    </row>
    <row r="50" spans="1:12" x14ac:dyDescent="0.2">
      <c r="A50" s="17">
        <v>41</v>
      </c>
      <c r="B50" s="48">
        <v>0</v>
      </c>
      <c r="C50" s="47">
        <v>1549</v>
      </c>
      <c r="D50" s="47">
        <v>1615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99194.177070255173</v>
      </c>
      <c r="I50" s="14">
        <f t="shared" si="4"/>
        <v>0</v>
      </c>
      <c r="J50" s="14">
        <f t="shared" si="1"/>
        <v>99194.177070255173</v>
      </c>
      <c r="K50" s="14">
        <f t="shared" si="2"/>
        <v>4536786.0569924442</v>
      </c>
      <c r="L50" s="21">
        <f t="shared" si="5"/>
        <v>45.736415089962634</v>
      </c>
    </row>
    <row r="51" spans="1:12" x14ac:dyDescent="0.2">
      <c r="A51" s="17">
        <v>42</v>
      </c>
      <c r="B51" s="48">
        <v>1</v>
      </c>
      <c r="C51" s="47">
        <v>1629</v>
      </c>
      <c r="D51" s="47">
        <v>1590</v>
      </c>
      <c r="E51" s="18">
        <v>0.5</v>
      </c>
      <c r="F51" s="19">
        <f t="shared" si="3"/>
        <v>6.2131096613855233E-4</v>
      </c>
      <c r="G51" s="19">
        <f t="shared" si="0"/>
        <v>6.2111801242236027E-4</v>
      </c>
      <c r="H51" s="14">
        <f t="shared" si="6"/>
        <v>99194.177070255173</v>
      </c>
      <c r="I51" s="14">
        <f t="shared" si="4"/>
        <v>61.611290105748559</v>
      </c>
      <c r="J51" s="14">
        <f t="shared" si="1"/>
        <v>99163.371425202291</v>
      </c>
      <c r="K51" s="14">
        <f t="shared" si="2"/>
        <v>4437591.8799221888</v>
      </c>
      <c r="L51" s="21">
        <f t="shared" si="5"/>
        <v>44.736415089962634</v>
      </c>
    </row>
    <row r="52" spans="1:12" x14ac:dyDescent="0.2">
      <c r="A52" s="17">
        <v>43</v>
      </c>
      <c r="B52" s="48">
        <v>0</v>
      </c>
      <c r="C52" s="47">
        <v>1560</v>
      </c>
      <c r="D52" s="47">
        <v>1653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99132.565780149424</v>
      </c>
      <c r="I52" s="14">
        <f t="shared" si="4"/>
        <v>0</v>
      </c>
      <c r="J52" s="14">
        <f t="shared" si="1"/>
        <v>99132.565780149424</v>
      </c>
      <c r="K52" s="14">
        <f t="shared" si="2"/>
        <v>4338428.5084969867</v>
      </c>
      <c r="L52" s="21">
        <f t="shared" si="5"/>
        <v>43.763908200646263</v>
      </c>
    </row>
    <row r="53" spans="1:12" x14ac:dyDescent="0.2">
      <c r="A53" s="17">
        <v>44</v>
      </c>
      <c r="B53" s="48">
        <v>0</v>
      </c>
      <c r="C53" s="47">
        <v>1451</v>
      </c>
      <c r="D53" s="47">
        <v>1589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99132.565780149424</v>
      </c>
      <c r="I53" s="14">
        <f t="shared" si="4"/>
        <v>0</v>
      </c>
      <c r="J53" s="14">
        <f t="shared" si="1"/>
        <v>99132.565780149424</v>
      </c>
      <c r="K53" s="14">
        <f t="shared" si="2"/>
        <v>4239295.9427168369</v>
      </c>
      <c r="L53" s="21">
        <f t="shared" si="5"/>
        <v>42.763908200646263</v>
      </c>
    </row>
    <row r="54" spans="1:12" x14ac:dyDescent="0.2">
      <c r="A54" s="17">
        <v>45</v>
      </c>
      <c r="B54" s="48">
        <v>0</v>
      </c>
      <c r="C54" s="47">
        <v>1372</v>
      </c>
      <c r="D54" s="47">
        <v>1458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99132.565780149424</v>
      </c>
      <c r="I54" s="14">
        <f t="shared" si="4"/>
        <v>0</v>
      </c>
      <c r="J54" s="14">
        <f t="shared" si="1"/>
        <v>99132.565780149424</v>
      </c>
      <c r="K54" s="14">
        <f t="shared" si="2"/>
        <v>4140163.3769366872</v>
      </c>
      <c r="L54" s="21">
        <f t="shared" si="5"/>
        <v>41.763908200646256</v>
      </c>
    </row>
    <row r="55" spans="1:12" x14ac:dyDescent="0.2">
      <c r="A55" s="17">
        <v>46</v>
      </c>
      <c r="B55" s="48">
        <v>2</v>
      </c>
      <c r="C55" s="47">
        <v>1342</v>
      </c>
      <c r="D55" s="47">
        <v>1398</v>
      </c>
      <c r="E55" s="18">
        <v>0.5</v>
      </c>
      <c r="F55" s="19">
        <f t="shared" si="3"/>
        <v>1.4598540145985401E-3</v>
      </c>
      <c r="G55" s="19">
        <f t="shared" si="0"/>
        <v>1.4587892049598831E-3</v>
      </c>
      <c r="H55" s="14">
        <f t="shared" si="6"/>
        <v>99132.565780149424</v>
      </c>
      <c r="I55" s="14">
        <f t="shared" si="4"/>
        <v>144.6135168200575</v>
      </c>
      <c r="J55" s="14">
        <f t="shared" si="1"/>
        <v>99060.259021739403</v>
      </c>
      <c r="K55" s="14">
        <f t="shared" si="2"/>
        <v>4041030.8111565378</v>
      </c>
      <c r="L55" s="21">
        <f t="shared" si="5"/>
        <v>40.763908200646263</v>
      </c>
    </row>
    <row r="56" spans="1:12" x14ac:dyDescent="0.2">
      <c r="A56" s="17">
        <v>47</v>
      </c>
      <c r="B56" s="48">
        <v>0</v>
      </c>
      <c r="C56" s="47">
        <v>1282</v>
      </c>
      <c r="D56" s="47">
        <v>1358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98987.952263329367</v>
      </c>
      <c r="I56" s="14">
        <f t="shared" si="4"/>
        <v>0</v>
      </c>
      <c r="J56" s="14">
        <f t="shared" si="1"/>
        <v>98987.952263329367</v>
      </c>
      <c r="K56" s="14">
        <f t="shared" si="2"/>
        <v>3941970.5521347984</v>
      </c>
      <c r="L56" s="21">
        <f t="shared" si="5"/>
        <v>39.822730564708564</v>
      </c>
    </row>
    <row r="57" spans="1:12" x14ac:dyDescent="0.2">
      <c r="A57" s="17">
        <v>48</v>
      </c>
      <c r="B57" s="48">
        <v>1</v>
      </c>
      <c r="C57" s="47">
        <v>1208</v>
      </c>
      <c r="D57" s="47">
        <v>1293</v>
      </c>
      <c r="E57" s="18">
        <v>0.5</v>
      </c>
      <c r="F57" s="19">
        <f t="shared" si="3"/>
        <v>7.9968012794882047E-4</v>
      </c>
      <c r="G57" s="19">
        <f t="shared" si="0"/>
        <v>7.993605115907274E-4</v>
      </c>
      <c r="H57" s="14">
        <f t="shared" si="6"/>
        <v>98987.952263329367</v>
      </c>
      <c r="I57" s="14">
        <f t="shared" si="4"/>
        <v>79.127060162533468</v>
      </c>
      <c r="J57" s="14">
        <f t="shared" si="1"/>
        <v>98948.38873324811</v>
      </c>
      <c r="K57" s="14">
        <f t="shared" si="2"/>
        <v>3842982.5998714692</v>
      </c>
      <c r="L57" s="21">
        <f t="shared" si="5"/>
        <v>38.822730564708564</v>
      </c>
    </row>
    <row r="58" spans="1:12" x14ac:dyDescent="0.2">
      <c r="A58" s="17">
        <v>49</v>
      </c>
      <c r="B58" s="48">
        <v>0</v>
      </c>
      <c r="C58" s="47">
        <v>1194</v>
      </c>
      <c r="D58" s="47">
        <v>1228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98908.825203166838</v>
      </c>
      <c r="I58" s="14">
        <f t="shared" si="4"/>
        <v>0</v>
      </c>
      <c r="J58" s="14">
        <f t="shared" si="1"/>
        <v>98908.825203166838</v>
      </c>
      <c r="K58" s="14">
        <f t="shared" si="2"/>
        <v>3744034.211138221</v>
      </c>
      <c r="L58" s="21">
        <f t="shared" si="5"/>
        <v>37.853388749160324</v>
      </c>
    </row>
    <row r="59" spans="1:12" x14ac:dyDescent="0.2">
      <c r="A59" s="17">
        <v>50</v>
      </c>
      <c r="B59" s="48">
        <v>1</v>
      </c>
      <c r="C59" s="47">
        <v>1130</v>
      </c>
      <c r="D59" s="47">
        <v>1217</v>
      </c>
      <c r="E59" s="18">
        <v>0.5</v>
      </c>
      <c r="F59" s="19">
        <f t="shared" si="3"/>
        <v>8.5215168299957388E-4</v>
      </c>
      <c r="G59" s="19">
        <f t="shared" si="0"/>
        <v>8.5178875638841568E-4</v>
      </c>
      <c r="H59" s="14">
        <f t="shared" si="6"/>
        <v>98908.825203166838</v>
      </c>
      <c r="I59" s="14">
        <f t="shared" si="4"/>
        <v>84.249425215644663</v>
      </c>
      <c r="J59" s="14">
        <f t="shared" si="1"/>
        <v>98866.700490559015</v>
      </c>
      <c r="K59" s="14">
        <f t="shared" si="2"/>
        <v>3645125.3859350542</v>
      </c>
      <c r="L59" s="21">
        <f t="shared" si="5"/>
        <v>36.853388749160324</v>
      </c>
    </row>
    <row r="60" spans="1:12" x14ac:dyDescent="0.2">
      <c r="A60" s="17">
        <v>51</v>
      </c>
      <c r="B60" s="48">
        <v>1</v>
      </c>
      <c r="C60" s="47">
        <v>1128</v>
      </c>
      <c r="D60" s="47">
        <v>1156</v>
      </c>
      <c r="E60" s="18">
        <v>0.5</v>
      </c>
      <c r="F60" s="19">
        <f t="shared" si="3"/>
        <v>8.7565674255691769E-4</v>
      </c>
      <c r="G60" s="19">
        <f t="shared" si="0"/>
        <v>8.7527352297593001E-4</v>
      </c>
      <c r="H60" s="14">
        <f t="shared" si="6"/>
        <v>98824.575777951191</v>
      </c>
      <c r="I60" s="14">
        <f t="shared" si="4"/>
        <v>86.498534597769094</v>
      </c>
      <c r="J60" s="14">
        <f t="shared" si="1"/>
        <v>98781.326510652318</v>
      </c>
      <c r="K60" s="14">
        <f t="shared" si="2"/>
        <v>3546258.6854444952</v>
      </c>
      <c r="L60" s="21">
        <f t="shared" si="5"/>
        <v>35.884380555425594</v>
      </c>
    </row>
    <row r="61" spans="1:12" x14ac:dyDescent="0.2">
      <c r="A61" s="17">
        <v>52</v>
      </c>
      <c r="B61" s="48">
        <v>1</v>
      </c>
      <c r="C61" s="47">
        <v>976</v>
      </c>
      <c r="D61" s="47">
        <v>1141</v>
      </c>
      <c r="E61" s="18">
        <v>0.5</v>
      </c>
      <c r="F61" s="19">
        <f t="shared" si="3"/>
        <v>9.4473311289560704E-4</v>
      </c>
      <c r="G61" s="19">
        <f t="shared" si="0"/>
        <v>9.4428706326723318E-4</v>
      </c>
      <c r="H61" s="14">
        <f t="shared" si="6"/>
        <v>98738.077243353429</v>
      </c>
      <c r="I61" s="14">
        <f t="shared" si="4"/>
        <v>93.237088992779434</v>
      </c>
      <c r="J61" s="14">
        <f t="shared" si="1"/>
        <v>98691.458698857037</v>
      </c>
      <c r="K61" s="14">
        <f t="shared" si="2"/>
        <v>3447477.3589338427</v>
      </c>
      <c r="L61" s="21">
        <f t="shared" si="5"/>
        <v>34.915378698706739</v>
      </c>
    </row>
    <row r="62" spans="1:12" x14ac:dyDescent="0.2">
      <c r="A62" s="17">
        <v>53</v>
      </c>
      <c r="B62" s="48">
        <v>2</v>
      </c>
      <c r="C62" s="47">
        <v>923</v>
      </c>
      <c r="D62" s="47">
        <v>986</v>
      </c>
      <c r="E62" s="18">
        <v>0.5</v>
      </c>
      <c r="F62" s="19">
        <f t="shared" si="3"/>
        <v>2.0953378732320588E-3</v>
      </c>
      <c r="G62" s="19">
        <f t="shared" si="0"/>
        <v>2.0931449502878076E-3</v>
      </c>
      <c r="H62" s="14">
        <f t="shared" si="6"/>
        <v>98644.840154360645</v>
      </c>
      <c r="I62" s="14">
        <f t="shared" si="4"/>
        <v>206.47794904104794</v>
      </c>
      <c r="J62" s="14">
        <f t="shared" si="1"/>
        <v>98541.60117984013</v>
      </c>
      <c r="K62" s="14">
        <f t="shared" si="2"/>
        <v>3348785.9002349856</v>
      </c>
      <c r="L62" s="21">
        <f t="shared" si="5"/>
        <v>33.947907412032549</v>
      </c>
    </row>
    <row r="63" spans="1:12" x14ac:dyDescent="0.2">
      <c r="A63" s="17">
        <v>54</v>
      </c>
      <c r="B63" s="48">
        <v>3</v>
      </c>
      <c r="C63" s="47">
        <v>926</v>
      </c>
      <c r="D63" s="47">
        <v>941</v>
      </c>
      <c r="E63" s="18">
        <v>0.5</v>
      </c>
      <c r="F63" s="19">
        <f t="shared" si="3"/>
        <v>3.2137118371719335E-3</v>
      </c>
      <c r="G63" s="19">
        <f t="shared" si="0"/>
        <v>3.20855614973262E-3</v>
      </c>
      <c r="H63" s="14">
        <f t="shared" si="6"/>
        <v>98438.362205319601</v>
      </c>
      <c r="I63" s="14">
        <f t="shared" si="4"/>
        <v>315.84501242348534</v>
      </c>
      <c r="J63" s="14">
        <f t="shared" si="1"/>
        <v>98280.439699107868</v>
      </c>
      <c r="K63" s="14">
        <f t="shared" si="2"/>
        <v>3250244.2990551456</v>
      </c>
      <c r="L63" s="21">
        <f t="shared" si="5"/>
        <v>33.018065581748402</v>
      </c>
    </row>
    <row r="64" spans="1:12" x14ac:dyDescent="0.2">
      <c r="A64" s="17">
        <v>55</v>
      </c>
      <c r="B64" s="48">
        <v>2</v>
      </c>
      <c r="C64" s="47">
        <v>868</v>
      </c>
      <c r="D64" s="47">
        <v>932</v>
      </c>
      <c r="E64" s="18">
        <v>0.5</v>
      </c>
      <c r="F64" s="19">
        <f t="shared" si="3"/>
        <v>2.2222222222222222E-3</v>
      </c>
      <c r="G64" s="19">
        <f t="shared" si="0"/>
        <v>2.2197558268590455E-3</v>
      </c>
      <c r="H64" s="14">
        <f t="shared" si="6"/>
        <v>98122.517192896121</v>
      </c>
      <c r="I64" s="14">
        <f t="shared" si="4"/>
        <v>217.80802928500805</v>
      </c>
      <c r="J64" s="14">
        <f t="shared" si="1"/>
        <v>98013.613178253625</v>
      </c>
      <c r="K64" s="14">
        <f t="shared" si="2"/>
        <v>3151963.8593560378</v>
      </c>
      <c r="L64" s="21">
        <f t="shared" si="5"/>
        <v>32.122737466668191</v>
      </c>
    </row>
    <row r="65" spans="1:12" x14ac:dyDescent="0.2">
      <c r="A65" s="17">
        <v>56</v>
      </c>
      <c r="B65" s="48">
        <v>3</v>
      </c>
      <c r="C65" s="47">
        <v>823</v>
      </c>
      <c r="D65" s="47">
        <v>874</v>
      </c>
      <c r="E65" s="18">
        <v>0.5</v>
      </c>
      <c r="F65" s="19">
        <f t="shared" si="3"/>
        <v>3.5356511490866236E-3</v>
      </c>
      <c r="G65" s="19">
        <f t="shared" si="0"/>
        <v>3.5294117647058829E-3</v>
      </c>
      <c r="H65" s="14">
        <f t="shared" si="6"/>
        <v>97904.709163611114</v>
      </c>
      <c r="I65" s="14">
        <f t="shared" si="4"/>
        <v>345.54603234215693</v>
      </c>
      <c r="J65" s="14">
        <f t="shared" si="1"/>
        <v>97731.936147440036</v>
      </c>
      <c r="K65" s="14">
        <f t="shared" si="2"/>
        <v>3053950.2461777842</v>
      </c>
      <c r="L65" s="21">
        <f t="shared" si="5"/>
        <v>31.193088384280355</v>
      </c>
    </row>
    <row r="66" spans="1:12" x14ac:dyDescent="0.2">
      <c r="A66" s="17">
        <v>57</v>
      </c>
      <c r="B66" s="48">
        <v>2</v>
      </c>
      <c r="C66" s="47">
        <v>824</v>
      </c>
      <c r="D66" s="47">
        <v>819</v>
      </c>
      <c r="E66" s="18">
        <v>0.5</v>
      </c>
      <c r="F66" s="19">
        <f t="shared" si="3"/>
        <v>2.4345709068776629E-3</v>
      </c>
      <c r="G66" s="19">
        <f t="shared" si="0"/>
        <v>2.4316109422492399E-3</v>
      </c>
      <c r="H66" s="14">
        <f t="shared" si="6"/>
        <v>97559.163131268957</v>
      </c>
      <c r="I66" s="14">
        <f t="shared" si="4"/>
        <v>237.22592858667221</v>
      </c>
      <c r="J66" s="14">
        <f t="shared" si="1"/>
        <v>97440.55016697562</v>
      </c>
      <c r="K66" s="14">
        <f t="shared" si="2"/>
        <v>2956218.3100303439</v>
      </c>
      <c r="L66" s="21">
        <f t="shared" si="5"/>
        <v>30.301800621768948</v>
      </c>
    </row>
    <row r="67" spans="1:12" x14ac:dyDescent="0.2">
      <c r="A67" s="17">
        <v>58</v>
      </c>
      <c r="B67" s="48">
        <v>2</v>
      </c>
      <c r="C67" s="47">
        <v>727</v>
      </c>
      <c r="D67" s="47">
        <v>827</v>
      </c>
      <c r="E67" s="18">
        <v>0.5</v>
      </c>
      <c r="F67" s="19">
        <f t="shared" si="3"/>
        <v>2.5740025740025739E-3</v>
      </c>
      <c r="G67" s="19">
        <f t="shared" si="0"/>
        <v>2.5706940874035992E-3</v>
      </c>
      <c r="H67" s="14">
        <f t="shared" si="6"/>
        <v>97321.937202682282</v>
      </c>
      <c r="I67" s="14">
        <f t="shared" si="4"/>
        <v>250.18492854159973</v>
      </c>
      <c r="J67" s="14">
        <f t="shared" si="1"/>
        <v>97196.844738411484</v>
      </c>
      <c r="K67" s="14">
        <f t="shared" si="2"/>
        <v>2858777.7598633682</v>
      </c>
      <c r="L67" s="21">
        <f t="shared" si="5"/>
        <v>29.374443645831761</v>
      </c>
    </row>
    <row r="68" spans="1:12" x14ac:dyDescent="0.2">
      <c r="A68" s="17">
        <v>59</v>
      </c>
      <c r="B68" s="48">
        <v>1</v>
      </c>
      <c r="C68" s="47">
        <v>658</v>
      </c>
      <c r="D68" s="47">
        <v>727</v>
      </c>
      <c r="E68" s="18">
        <v>0.5</v>
      </c>
      <c r="F68" s="19">
        <f t="shared" si="3"/>
        <v>1.4440433212996389E-3</v>
      </c>
      <c r="G68" s="19">
        <f t="shared" si="0"/>
        <v>1.443001443001443E-3</v>
      </c>
      <c r="H68" s="14">
        <f t="shared" si="6"/>
        <v>97071.752274140686</v>
      </c>
      <c r="I68" s="14">
        <f t="shared" si="4"/>
        <v>140.0746786062636</v>
      </c>
      <c r="J68" s="14">
        <f t="shared" si="1"/>
        <v>97001.714934837553</v>
      </c>
      <c r="K68" s="14">
        <f t="shared" si="2"/>
        <v>2761580.9151249565</v>
      </c>
      <c r="L68" s="21">
        <f t="shared" si="5"/>
        <v>28.448862315022044</v>
      </c>
    </row>
    <row r="69" spans="1:12" x14ac:dyDescent="0.2">
      <c r="A69" s="17">
        <v>60</v>
      </c>
      <c r="B69" s="48">
        <v>1</v>
      </c>
      <c r="C69" s="47">
        <v>665</v>
      </c>
      <c r="D69" s="47">
        <v>653</v>
      </c>
      <c r="E69" s="18">
        <v>0.5</v>
      </c>
      <c r="F69" s="19">
        <f t="shared" si="3"/>
        <v>1.5174506828528073E-3</v>
      </c>
      <c r="G69" s="19">
        <f t="shared" si="0"/>
        <v>1.5163002274450341E-3</v>
      </c>
      <c r="H69" s="14">
        <f t="shared" si="6"/>
        <v>96931.67759553442</v>
      </c>
      <c r="I69" s="14">
        <f t="shared" si="4"/>
        <v>146.97752478473757</v>
      </c>
      <c r="J69" s="14">
        <f t="shared" si="1"/>
        <v>96858.188833142049</v>
      </c>
      <c r="K69" s="14">
        <f t="shared" si="2"/>
        <v>2664579.200190119</v>
      </c>
      <c r="L69" s="21">
        <f t="shared" si="5"/>
        <v>27.489250844379015</v>
      </c>
    </row>
    <row r="70" spans="1:12" x14ac:dyDescent="0.2">
      <c r="A70" s="17">
        <v>61</v>
      </c>
      <c r="B70" s="48">
        <v>1</v>
      </c>
      <c r="C70" s="47">
        <v>673</v>
      </c>
      <c r="D70" s="47">
        <v>679</v>
      </c>
      <c r="E70" s="18">
        <v>0.5</v>
      </c>
      <c r="F70" s="19">
        <f t="shared" si="3"/>
        <v>1.4792899408284023E-3</v>
      </c>
      <c r="G70" s="19">
        <f t="shared" si="0"/>
        <v>1.4781966001478197E-3</v>
      </c>
      <c r="H70" s="14">
        <f t="shared" si="6"/>
        <v>96784.700070749677</v>
      </c>
      <c r="I70" s="14">
        <f t="shared" si="4"/>
        <v>143.06681459090862</v>
      </c>
      <c r="J70" s="14">
        <f t="shared" si="1"/>
        <v>96713.16666345422</v>
      </c>
      <c r="K70" s="14">
        <f t="shared" si="2"/>
        <v>2567721.0113569768</v>
      </c>
      <c r="L70" s="21">
        <f t="shared" si="5"/>
        <v>26.530236798584603</v>
      </c>
    </row>
    <row r="71" spans="1:12" x14ac:dyDescent="0.2">
      <c r="A71" s="17">
        <v>62</v>
      </c>
      <c r="B71" s="48">
        <v>4</v>
      </c>
      <c r="C71" s="47">
        <v>609</v>
      </c>
      <c r="D71" s="47">
        <v>678</v>
      </c>
      <c r="E71" s="18">
        <v>0.5</v>
      </c>
      <c r="F71" s="19">
        <f t="shared" si="3"/>
        <v>6.216006216006216E-3</v>
      </c>
      <c r="G71" s="19">
        <f t="shared" si="0"/>
        <v>6.1967467079783118E-3</v>
      </c>
      <c r="H71" s="14">
        <f t="shared" si="6"/>
        <v>96641.633256158762</v>
      </c>
      <c r="I71" s="14">
        <f t="shared" si="4"/>
        <v>598.86372273374911</v>
      </c>
      <c r="J71" s="14">
        <f t="shared" si="1"/>
        <v>96342.201394791889</v>
      </c>
      <c r="K71" s="14">
        <f t="shared" si="2"/>
        <v>2471007.8446935224</v>
      </c>
      <c r="L71" s="21">
        <f t="shared" si="5"/>
        <v>25.568771568086579</v>
      </c>
    </row>
    <row r="72" spans="1:12" x14ac:dyDescent="0.2">
      <c r="A72" s="17">
        <v>63</v>
      </c>
      <c r="B72" s="48">
        <v>3</v>
      </c>
      <c r="C72" s="47">
        <v>586</v>
      </c>
      <c r="D72" s="47">
        <v>615</v>
      </c>
      <c r="E72" s="18">
        <v>0.5</v>
      </c>
      <c r="F72" s="19">
        <f t="shared" si="3"/>
        <v>4.9958368026644462E-3</v>
      </c>
      <c r="G72" s="19">
        <f t="shared" si="0"/>
        <v>4.9833887043189366E-3</v>
      </c>
      <c r="H72" s="14">
        <f t="shared" si="6"/>
        <v>96042.769533425017</v>
      </c>
      <c r="I72" s="14">
        <f t="shared" si="4"/>
        <v>478.61845282437713</v>
      </c>
      <c r="J72" s="14">
        <f t="shared" si="1"/>
        <v>95803.460307012836</v>
      </c>
      <c r="K72" s="14">
        <f t="shared" si="2"/>
        <v>2374665.6432987307</v>
      </c>
      <c r="L72" s="21">
        <f t="shared" si="5"/>
        <v>24.725085030709099</v>
      </c>
    </row>
    <row r="73" spans="1:12" x14ac:dyDescent="0.2">
      <c r="A73" s="17">
        <v>64</v>
      </c>
      <c r="B73" s="48">
        <v>3</v>
      </c>
      <c r="C73" s="47">
        <v>559</v>
      </c>
      <c r="D73" s="47">
        <v>586</v>
      </c>
      <c r="E73" s="18">
        <v>0.5</v>
      </c>
      <c r="F73" s="19">
        <f t="shared" si="3"/>
        <v>5.2401746724890829E-3</v>
      </c>
      <c r="G73" s="19">
        <f t="shared" ref="G73:G108" si="7">F73/((1+(1-E73)*F73))</f>
        <v>5.2264808362369334E-3</v>
      </c>
      <c r="H73" s="14">
        <f t="shared" si="6"/>
        <v>95564.151080600641</v>
      </c>
      <c r="I73" s="14">
        <f t="shared" si="4"/>
        <v>499.46420425401027</v>
      </c>
      <c r="J73" s="14">
        <f t="shared" ref="J73:J108" si="8">H74+I73*E73</f>
        <v>95314.418978473637</v>
      </c>
      <c r="K73" s="14">
        <f t="shared" ref="K73:K97" si="9">K74+J73</f>
        <v>2278862.1829917179</v>
      </c>
      <c r="L73" s="21">
        <f t="shared" si="5"/>
        <v>23.84641266859245</v>
      </c>
    </row>
    <row r="74" spans="1:12" x14ac:dyDescent="0.2">
      <c r="A74" s="17">
        <v>65</v>
      </c>
      <c r="B74" s="48">
        <v>2</v>
      </c>
      <c r="C74" s="47">
        <v>542</v>
      </c>
      <c r="D74" s="47">
        <v>565</v>
      </c>
      <c r="E74" s="18">
        <v>0.5</v>
      </c>
      <c r="F74" s="19">
        <f t="shared" ref="F74:F108" si="10">B74/((C74+D74)/2)</f>
        <v>3.6133694670280035E-3</v>
      </c>
      <c r="G74" s="19">
        <f t="shared" si="7"/>
        <v>3.6068530207394043E-3</v>
      </c>
      <c r="H74" s="14">
        <f t="shared" si="6"/>
        <v>95064.686876346634</v>
      </c>
      <c r="I74" s="14">
        <f t="shared" ref="I74:I108" si="11">H74*G74</f>
        <v>342.88435302559645</v>
      </c>
      <c r="J74" s="14">
        <f t="shared" si="8"/>
        <v>94893.244699833827</v>
      </c>
      <c r="K74" s="14">
        <f t="shared" si="9"/>
        <v>2183547.7640132443</v>
      </c>
      <c r="L74" s="21">
        <f t="shared" ref="L74:L108" si="12">K74/H74</f>
        <v>22.969073330599063</v>
      </c>
    </row>
    <row r="75" spans="1:12" x14ac:dyDescent="0.2">
      <c r="A75" s="17">
        <v>66</v>
      </c>
      <c r="B75" s="48">
        <v>1</v>
      </c>
      <c r="C75" s="47">
        <v>479</v>
      </c>
      <c r="D75" s="47">
        <v>551</v>
      </c>
      <c r="E75" s="18">
        <v>0.5</v>
      </c>
      <c r="F75" s="19">
        <f t="shared" si="10"/>
        <v>1.9417475728155339E-3</v>
      </c>
      <c r="G75" s="19">
        <f t="shared" si="7"/>
        <v>1.9398642095053344E-3</v>
      </c>
      <c r="H75" s="14">
        <f t="shared" ref="H75:H108" si="13">H74-I74</f>
        <v>94721.802523321036</v>
      </c>
      <c r="I75" s="14">
        <f t="shared" si="11"/>
        <v>183.74743457482256</v>
      </c>
      <c r="J75" s="14">
        <f t="shared" si="8"/>
        <v>94629.928806033626</v>
      </c>
      <c r="K75" s="14">
        <f t="shared" si="9"/>
        <v>2088654.5193134106</v>
      </c>
      <c r="L75" s="21">
        <f t="shared" si="12"/>
        <v>22.050409342655534</v>
      </c>
    </row>
    <row r="76" spans="1:12" x14ac:dyDescent="0.2">
      <c r="A76" s="17">
        <v>67</v>
      </c>
      <c r="B76" s="48">
        <v>4</v>
      </c>
      <c r="C76" s="47">
        <v>458</v>
      </c>
      <c r="D76" s="47">
        <v>489</v>
      </c>
      <c r="E76" s="18">
        <v>0.5</v>
      </c>
      <c r="F76" s="19">
        <f t="shared" si="10"/>
        <v>8.4477296726504746E-3</v>
      </c>
      <c r="G76" s="19">
        <f t="shared" si="7"/>
        <v>8.4121976866456342E-3</v>
      </c>
      <c r="H76" s="14">
        <f t="shared" si="13"/>
        <v>94538.055088746216</v>
      </c>
      <c r="I76" s="14">
        <f t="shared" si="11"/>
        <v>795.27280831752842</v>
      </c>
      <c r="J76" s="14">
        <f t="shared" si="8"/>
        <v>94140.41868458745</v>
      </c>
      <c r="K76" s="14">
        <f t="shared" si="9"/>
        <v>1994024.5905073769</v>
      </c>
      <c r="L76" s="21">
        <f t="shared" si="12"/>
        <v>21.092295463826876</v>
      </c>
    </row>
    <row r="77" spans="1:12" x14ac:dyDescent="0.2">
      <c r="A77" s="17">
        <v>68</v>
      </c>
      <c r="B77" s="48">
        <v>4</v>
      </c>
      <c r="C77" s="47">
        <v>472</v>
      </c>
      <c r="D77" s="47">
        <v>471</v>
      </c>
      <c r="E77" s="18">
        <v>0.5</v>
      </c>
      <c r="F77" s="19">
        <f t="shared" si="10"/>
        <v>8.483563096500531E-3</v>
      </c>
      <c r="G77" s="19">
        <f t="shared" si="7"/>
        <v>8.4477296726504763E-3</v>
      </c>
      <c r="H77" s="14">
        <f t="shared" si="13"/>
        <v>93742.782280428684</v>
      </c>
      <c r="I77" s="14">
        <f t="shared" si="11"/>
        <v>791.91368346719071</v>
      </c>
      <c r="J77" s="14">
        <f t="shared" si="8"/>
        <v>93346.825438695087</v>
      </c>
      <c r="K77" s="14">
        <f t="shared" si="9"/>
        <v>1899884.1718227896</v>
      </c>
      <c r="L77" s="21">
        <f t="shared" si="12"/>
        <v>20.266991501696033</v>
      </c>
    </row>
    <row r="78" spans="1:12" x14ac:dyDescent="0.2">
      <c r="A78" s="17">
        <v>69</v>
      </c>
      <c r="B78" s="48">
        <v>5</v>
      </c>
      <c r="C78" s="47">
        <v>456</v>
      </c>
      <c r="D78" s="47">
        <v>471</v>
      </c>
      <c r="E78" s="18">
        <v>0.5</v>
      </c>
      <c r="F78" s="19">
        <f t="shared" si="10"/>
        <v>1.0787486515641856E-2</v>
      </c>
      <c r="G78" s="19">
        <f t="shared" si="7"/>
        <v>1.0729613733905581E-2</v>
      </c>
      <c r="H78" s="14">
        <f t="shared" si="13"/>
        <v>92950.868596961489</v>
      </c>
      <c r="I78" s="14">
        <f t="shared" si="11"/>
        <v>997.326916276411</v>
      </c>
      <c r="J78" s="14">
        <f t="shared" si="8"/>
        <v>92452.205138823294</v>
      </c>
      <c r="K78" s="14">
        <f t="shared" si="9"/>
        <v>1806537.3463840946</v>
      </c>
      <c r="L78" s="21">
        <f t="shared" si="12"/>
        <v>19.43540037497992</v>
      </c>
    </row>
    <row r="79" spans="1:12" x14ac:dyDescent="0.2">
      <c r="A79" s="17">
        <v>70</v>
      </c>
      <c r="B79" s="48">
        <v>5</v>
      </c>
      <c r="C79" s="47">
        <v>429</v>
      </c>
      <c r="D79" s="47">
        <v>465</v>
      </c>
      <c r="E79" s="18">
        <v>0.5</v>
      </c>
      <c r="F79" s="19">
        <f t="shared" si="10"/>
        <v>1.1185682326621925E-2</v>
      </c>
      <c r="G79" s="19">
        <f t="shared" si="7"/>
        <v>1.1123470522803115E-2</v>
      </c>
      <c r="H79" s="14">
        <f t="shared" si="13"/>
        <v>91953.541680685084</v>
      </c>
      <c r="I79" s="14">
        <f t="shared" si="11"/>
        <v>1022.8425103524481</v>
      </c>
      <c r="J79" s="14">
        <f t="shared" si="8"/>
        <v>91442.120425508852</v>
      </c>
      <c r="K79" s="14">
        <f t="shared" si="9"/>
        <v>1714085.1412452713</v>
      </c>
      <c r="L79" s="21">
        <f t="shared" si="12"/>
        <v>18.640773480999222</v>
      </c>
    </row>
    <row r="80" spans="1:12" x14ac:dyDescent="0.2">
      <c r="A80" s="17">
        <v>71</v>
      </c>
      <c r="B80" s="48">
        <v>7</v>
      </c>
      <c r="C80" s="47">
        <v>410</v>
      </c>
      <c r="D80" s="47">
        <v>433</v>
      </c>
      <c r="E80" s="18">
        <v>0.5</v>
      </c>
      <c r="F80" s="19">
        <f t="shared" si="10"/>
        <v>1.6607354685646499E-2</v>
      </c>
      <c r="G80" s="19">
        <f t="shared" si="7"/>
        <v>1.6470588235294115E-2</v>
      </c>
      <c r="H80" s="14">
        <f t="shared" si="13"/>
        <v>90930.699170332635</v>
      </c>
      <c r="I80" s="14">
        <f t="shared" si="11"/>
        <v>1497.682103981949</v>
      </c>
      <c r="J80" s="14">
        <f t="shared" si="8"/>
        <v>90181.858118341668</v>
      </c>
      <c r="K80" s="14">
        <f t="shared" si="9"/>
        <v>1622643.0208197625</v>
      </c>
      <c r="L80" s="21">
        <f t="shared" si="12"/>
        <v>17.844831675386168</v>
      </c>
    </row>
    <row r="81" spans="1:12" x14ac:dyDescent="0.2">
      <c r="A81" s="17">
        <v>72</v>
      </c>
      <c r="B81" s="48">
        <v>2</v>
      </c>
      <c r="C81" s="47">
        <v>348</v>
      </c>
      <c r="D81" s="47">
        <v>405</v>
      </c>
      <c r="E81" s="18">
        <v>0.5</v>
      </c>
      <c r="F81" s="19">
        <f t="shared" si="10"/>
        <v>5.3120849933598934E-3</v>
      </c>
      <c r="G81" s="19">
        <f t="shared" si="7"/>
        <v>5.2980132450331126E-3</v>
      </c>
      <c r="H81" s="14">
        <f t="shared" si="13"/>
        <v>89433.017066350687</v>
      </c>
      <c r="I81" s="14">
        <f t="shared" si="11"/>
        <v>473.81730896079836</v>
      </c>
      <c r="J81" s="14">
        <f t="shared" si="8"/>
        <v>89196.108411870286</v>
      </c>
      <c r="K81" s="14">
        <f t="shared" si="9"/>
        <v>1532461.1627014207</v>
      </c>
      <c r="L81" s="21">
        <f t="shared" si="12"/>
        <v>17.135295363729952</v>
      </c>
    </row>
    <row r="82" spans="1:12" x14ac:dyDescent="0.2">
      <c r="A82" s="17">
        <v>73</v>
      </c>
      <c r="B82" s="48">
        <v>9</v>
      </c>
      <c r="C82" s="47">
        <v>378</v>
      </c>
      <c r="D82" s="47">
        <v>356</v>
      </c>
      <c r="E82" s="18">
        <v>0.5</v>
      </c>
      <c r="F82" s="19">
        <f t="shared" si="10"/>
        <v>2.4523160762942781E-2</v>
      </c>
      <c r="G82" s="19">
        <f t="shared" si="7"/>
        <v>2.4226110363391656E-2</v>
      </c>
      <c r="H82" s="14">
        <f t="shared" si="13"/>
        <v>88959.199757389884</v>
      </c>
      <c r="I82" s="14">
        <f t="shared" si="11"/>
        <v>2155.1353911615315</v>
      </c>
      <c r="J82" s="14">
        <f t="shared" si="8"/>
        <v>87881.632061809127</v>
      </c>
      <c r="K82" s="14">
        <f t="shared" si="9"/>
        <v>1443265.0542895505</v>
      </c>
      <c r="L82" s="21">
        <f t="shared" si="12"/>
        <v>16.223898801086705</v>
      </c>
    </row>
    <row r="83" spans="1:12" x14ac:dyDescent="0.2">
      <c r="A83" s="17">
        <v>74</v>
      </c>
      <c r="B83" s="48">
        <v>3</v>
      </c>
      <c r="C83" s="47">
        <v>338</v>
      </c>
      <c r="D83" s="47">
        <v>377</v>
      </c>
      <c r="E83" s="18">
        <v>0.5</v>
      </c>
      <c r="F83" s="19">
        <f t="shared" si="10"/>
        <v>8.3916083916083916E-3</v>
      </c>
      <c r="G83" s="19">
        <f t="shared" si="7"/>
        <v>8.356545961002786E-3</v>
      </c>
      <c r="H83" s="14">
        <f t="shared" si="13"/>
        <v>86804.064366228355</v>
      </c>
      <c r="I83" s="14">
        <f t="shared" si="11"/>
        <v>725.38215347823143</v>
      </c>
      <c r="J83" s="14">
        <f t="shared" si="8"/>
        <v>86441.373289489231</v>
      </c>
      <c r="K83" s="14">
        <f t="shared" si="9"/>
        <v>1355383.4222277415</v>
      </c>
      <c r="L83" s="21">
        <f t="shared" si="12"/>
        <v>15.614285254079205</v>
      </c>
    </row>
    <row r="84" spans="1:12" x14ac:dyDescent="0.2">
      <c r="A84" s="17">
        <v>75</v>
      </c>
      <c r="B84" s="48">
        <v>4</v>
      </c>
      <c r="C84" s="47">
        <v>343</v>
      </c>
      <c r="D84" s="47">
        <v>347</v>
      </c>
      <c r="E84" s="18">
        <v>0.5</v>
      </c>
      <c r="F84" s="19">
        <f t="shared" si="10"/>
        <v>1.1594202898550725E-2</v>
      </c>
      <c r="G84" s="19">
        <f t="shared" si="7"/>
        <v>1.1527377521613834E-2</v>
      </c>
      <c r="H84" s="14">
        <f t="shared" si="13"/>
        <v>86078.682212750122</v>
      </c>
      <c r="I84" s="14">
        <f t="shared" si="11"/>
        <v>992.26146642939625</v>
      </c>
      <c r="J84" s="14">
        <f t="shared" si="8"/>
        <v>85582.551479535425</v>
      </c>
      <c r="K84" s="14">
        <f t="shared" si="9"/>
        <v>1268942.0489382523</v>
      </c>
      <c r="L84" s="21">
        <f t="shared" si="12"/>
        <v>14.741652826445041</v>
      </c>
    </row>
    <row r="85" spans="1:12" x14ac:dyDescent="0.2">
      <c r="A85" s="17">
        <v>76</v>
      </c>
      <c r="B85" s="48">
        <v>2</v>
      </c>
      <c r="C85" s="47">
        <v>292</v>
      </c>
      <c r="D85" s="47">
        <v>342</v>
      </c>
      <c r="E85" s="18">
        <v>0.5</v>
      </c>
      <c r="F85" s="19">
        <f t="shared" si="10"/>
        <v>6.3091482649842269E-3</v>
      </c>
      <c r="G85" s="19">
        <f t="shared" si="7"/>
        <v>6.2893081761006293E-3</v>
      </c>
      <c r="H85" s="14">
        <f t="shared" si="13"/>
        <v>85086.420746320728</v>
      </c>
      <c r="I85" s="14">
        <f t="shared" si="11"/>
        <v>535.13472167497321</v>
      </c>
      <c r="J85" s="14">
        <f t="shared" si="8"/>
        <v>84818.853385483249</v>
      </c>
      <c r="K85" s="14">
        <f t="shared" si="9"/>
        <v>1183359.4974587169</v>
      </c>
      <c r="L85" s="21">
        <f t="shared" si="12"/>
        <v>13.907736241330698</v>
      </c>
    </row>
    <row r="86" spans="1:12" x14ac:dyDescent="0.2">
      <c r="A86" s="17">
        <v>77</v>
      </c>
      <c r="B86" s="48">
        <v>7</v>
      </c>
      <c r="C86" s="47">
        <v>232</v>
      </c>
      <c r="D86" s="47">
        <v>293</v>
      </c>
      <c r="E86" s="18">
        <v>0.5</v>
      </c>
      <c r="F86" s="19">
        <f t="shared" si="10"/>
        <v>2.6666666666666668E-2</v>
      </c>
      <c r="G86" s="19">
        <f t="shared" si="7"/>
        <v>2.6315789473684209E-2</v>
      </c>
      <c r="H86" s="14">
        <f t="shared" si="13"/>
        <v>84551.286024645757</v>
      </c>
      <c r="I86" s="14">
        <f t="shared" si="11"/>
        <v>2225.0338427538354</v>
      </c>
      <c r="J86" s="14">
        <f t="shared" si="8"/>
        <v>83438.769103268831</v>
      </c>
      <c r="K86" s="14">
        <f t="shared" si="9"/>
        <v>1098540.6440732337</v>
      </c>
      <c r="L86" s="21">
        <f t="shared" si="12"/>
        <v>12.992595331465703</v>
      </c>
    </row>
    <row r="87" spans="1:12" x14ac:dyDescent="0.2">
      <c r="A87" s="17">
        <v>78</v>
      </c>
      <c r="B87" s="48">
        <v>4</v>
      </c>
      <c r="C87" s="47">
        <v>297</v>
      </c>
      <c r="D87" s="47">
        <v>237</v>
      </c>
      <c r="E87" s="18">
        <v>0.5</v>
      </c>
      <c r="F87" s="19">
        <f t="shared" si="10"/>
        <v>1.4981273408239701E-2</v>
      </c>
      <c r="G87" s="19">
        <f t="shared" si="7"/>
        <v>1.4869888475836431E-2</v>
      </c>
      <c r="H87" s="14">
        <f t="shared" si="13"/>
        <v>82326.252181891919</v>
      </c>
      <c r="I87" s="14">
        <f t="shared" si="11"/>
        <v>1224.1821885783183</v>
      </c>
      <c r="J87" s="14">
        <f t="shared" si="8"/>
        <v>81714.16108760277</v>
      </c>
      <c r="K87" s="14">
        <f t="shared" si="9"/>
        <v>1015101.874969965</v>
      </c>
      <c r="L87" s="21">
        <f t="shared" si="12"/>
        <v>12.330233043126938</v>
      </c>
    </row>
    <row r="88" spans="1:12" x14ac:dyDescent="0.2">
      <c r="A88" s="17">
        <v>79</v>
      </c>
      <c r="B88" s="48">
        <v>2</v>
      </c>
      <c r="C88" s="47">
        <v>181</v>
      </c>
      <c r="D88" s="47">
        <v>293</v>
      </c>
      <c r="E88" s="18">
        <v>0.5</v>
      </c>
      <c r="F88" s="19">
        <f t="shared" si="10"/>
        <v>8.4388185654008432E-3</v>
      </c>
      <c r="G88" s="19">
        <f t="shared" si="7"/>
        <v>8.4033613445378148E-3</v>
      </c>
      <c r="H88" s="14">
        <f t="shared" si="13"/>
        <v>81102.069993313606</v>
      </c>
      <c r="I88" s="14">
        <f t="shared" si="11"/>
        <v>681.52999994381173</v>
      </c>
      <c r="J88" s="14">
        <f t="shared" si="8"/>
        <v>80761.304993341691</v>
      </c>
      <c r="K88" s="14">
        <f t="shared" si="9"/>
        <v>933387.71388236224</v>
      </c>
      <c r="L88" s="21">
        <f t="shared" si="12"/>
        <v>11.508802598494892</v>
      </c>
    </row>
    <row r="89" spans="1:12" x14ac:dyDescent="0.2">
      <c r="A89" s="17">
        <v>80</v>
      </c>
      <c r="B89" s="48">
        <v>6</v>
      </c>
      <c r="C89" s="47">
        <v>203</v>
      </c>
      <c r="D89" s="47">
        <v>189</v>
      </c>
      <c r="E89" s="18">
        <v>0.5</v>
      </c>
      <c r="F89" s="19">
        <f t="shared" si="10"/>
        <v>3.0612244897959183E-2</v>
      </c>
      <c r="G89" s="19">
        <f t="shared" si="7"/>
        <v>3.015075376884422E-2</v>
      </c>
      <c r="H89" s="14">
        <f t="shared" si="13"/>
        <v>80420.539993369792</v>
      </c>
      <c r="I89" s="14">
        <f t="shared" si="11"/>
        <v>2424.7398992975814</v>
      </c>
      <c r="J89" s="14">
        <f t="shared" si="8"/>
        <v>79208.170043721009</v>
      </c>
      <c r="K89" s="14">
        <f t="shared" si="9"/>
        <v>852626.40888902056</v>
      </c>
      <c r="L89" s="21">
        <f t="shared" si="12"/>
        <v>10.602097535770273</v>
      </c>
    </row>
    <row r="90" spans="1:12" x14ac:dyDescent="0.2">
      <c r="A90" s="17">
        <v>81</v>
      </c>
      <c r="B90" s="48">
        <v>11</v>
      </c>
      <c r="C90" s="47">
        <v>243</v>
      </c>
      <c r="D90" s="47">
        <v>207</v>
      </c>
      <c r="E90" s="18">
        <v>0.5</v>
      </c>
      <c r="F90" s="19">
        <f t="shared" si="10"/>
        <v>4.8888888888888891E-2</v>
      </c>
      <c r="G90" s="19">
        <f t="shared" si="7"/>
        <v>4.7722342733188719E-2</v>
      </c>
      <c r="H90" s="14">
        <f t="shared" si="13"/>
        <v>77995.800094072212</v>
      </c>
      <c r="I90" s="14">
        <f t="shared" si="11"/>
        <v>3722.1423038385869</v>
      </c>
      <c r="J90" s="14">
        <f t="shared" si="8"/>
        <v>76134.728942152928</v>
      </c>
      <c r="K90" s="14">
        <f t="shared" si="9"/>
        <v>773418.23884529958</v>
      </c>
      <c r="L90" s="21">
        <f t="shared" si="12"/>
        <v>9.9161523814418882</v>
      </c>
    </row>
    <row r="91" spans="1:12" x14ac:dyDescent="0.2">
      <c r="A91" s="17">
        <v>82</v>
      </c>
      <c r="B91" s="48">
        <v>18</v>
      </c>
      <c r="C91" s="47">
        <v>274</v>
      </c>
      <c r="D91" s="47">
        <v>243</v>
      </c>
      <c r="E91" s="18">
        <v>0.5</v>
      </c>
      <c r="F91" s="19">
        <f t="shared" si="10"/>
        <v>6.9632495164410058E-2</v>
      </c>
      <c r="G91" s="19">
        <f t="shared" si="7"/>
        <v>6.7289719626168212E-2</v>
      </c>
      <c r="H91" s="14">
        <f t="shared" si="13"/>
        <v>74273.657790233628</v>
      </c>
      <c r="I91" s="14">
        <f t="shared" si="11"/>
        <v>4997.8536083147856</v>
      </c>
      <c r="J91" s="14">
        <f t="shared" si="8"/>
        <v>71774.730986076233</v>
      </c>
      <c r="K91" s="14">
        <f t="shared" si="9"/>
        <v>697283.50990314665</v>
      </c>
      <c r="L91" s="21">
        <f t="shared" si="12"/>
        <v>9.3880324552271297</v>
      </c>
    </row>
    <row r="92" spans="1:12" x14ac:dyDescent="0.2">
      <c r="A92" s="17">
        <v>83</v>
      </c>
      <c r="B92" s="48">
        <v>11</v>
      </c>
      <c r="C92" s="47">
        <v>242</v>
      </c>
      <c r="D92" s="47">
        <v>283</v>
      </c>
      <c r="E92" s="18">
        <v>0.5</v>
      </c>
      <c r="F92" s="19">
        <f t="shared" si="10"/>
        <v>4.1904761904761903E-2</v>
      </c>
      <c r="G92" s="19">
        <f t="shared" si="7"/>
        <v>4.1044776119402979E-2</v>
      </c>
      <c r="H92" s="14">
        <f t="shared" si="13"/>
        <v>69275.804181918837</v>
      </c>
      <c r="I92" s="14">
        <f t="shared" si="11"/>
        <v>2843.4098731384593</v>
      </c>
      <c r="J92" s="14">
        <f t="shared" si="8"/>
        <v>67854.099245349615</v>
      </c>
      <c r="K92" s="14">
        <f t="shared" si="9"/>
        <v>625508.77891707048</v>
      </c>
      <c r="L92" s="21">
        <f t="shared" si="12"/>
        <v>9.0292532335601514</v>
      </c>
    </row>
    <row r="93" spans="1:12" x14ac:dyDescent="0.2">
      <c r="A93" s="17">
        <v>84</v>
      </c>
      <c r="B93" s="48">
        <v>17</v>
      </c>
      <c r="C93" s="47">
        <v>236</v>
      </c>
      <c r="D93" s="47">
        <v>239</v>
      </c>
      <c r="E93" s="18">
        <v>0.5</v>
      </c>
      <c r="F93" s="19">
        <f t="shared" si="10"/>
        <v>7.1578947368421048E-2</v>
      </c>
      <c r="G93" s="19">
        <f t="shared" si="7"/>
        <v>6.9105691056910556E-2</v>
      </c>
      <c r="H93" s="14">
        <f t="shared" si="13"/>
        <v>66432.394308780378</v>
      </c>
      <c r="I93" s="14">
        <f t="shared" si="11"/>
        <v>4590.8565172734397</v>
      </c>
      <c r="J93" s="14">
        <f t="shared" si="8"/>
        <v>64136.966050143659</v>
      </c>
      <c r="K93" s="14">
        <f t="shared" si="9"/>
        <v>557654.67967172083</v>
      </c>
      <c r="L93" s="21">
        <f t="shared" si="12"/>
        <v>8.394318547058834</v>
      </c>
    </row>
    <row r="94" spans="1:12" x14ac:dyDescent="0.2">
      <c r="A94" s="17">
        <v>85</v>
      </c>
      <c r="B94" s="48">
        <v>15</v>
      </c>
      <c r="C94" s="47">
        <v>239</v>
      </c>
      <c r="D94" s="47">
        <v>233</v>
      </c>
      <c r="E94" s="18">
        <v>0.5</v>
      </c>
      <c r="F94" s="19">
        <f t="shared" si="10"/>
        <v>6.3559322033898302E-2</v>
      </c>
      <c r="G94" s="19">
        <f t="shared" si="7"/>
        <v>6.1601642710472276E-2</v>
      </c>
      <c r="H94" s="14">
        <f t="shared" si="13"/>
        <v>61841.53779150694</v>
      </c>
      <c r="I94" s="14">
        <f t="shared" si="11"/>
        <v>3809.5403156985794</v>
      </c>
      <c r="J94" s="14">
        <f t="shared" si="8"/>
        <v>59936.767633657655</v>
      </c>
      <c r="K94" s="14">
        <f t="shared" si="9"/>
        <v>493517.71362157713</v>
      </c>
      <c r="L94" s="21">
        <f t="shared" si="12"/>
        <v>7.9803596619059949</v>
      </c>
    </row>
    <row r="95" spans="1:12" x14ac:dyDescent="0.2">
      <c r="A95" s="17">
        <v>86</v>
      </c>
      <c r="B95" s="48">
        <v>23</v>
      </c>
      <c r="C95" s="47">
        <v>266</v>
      </c>
      <c r="D95" s="47">
        <v>246</v>
      </c>
      <c r="E95" s="18">
        <v>0.5</v>
      </c>
      <c r="F95" s="19">
        <f t="shared" si="10"/>
        <v>8.984375E-2</v>
      </c>
      <c r="G95" s="19">
        <f t="shared" si="7"/>
        <v>8.5981308411214957E-2</v>
      </c>
      <c r="H95" s="14">
        <f t="shared" si="13"/>
        <v>58031.997475808363</v>
      </c>
      <c r="I95" s="14">
        <f t="shared" si="11"/>
        <v>4989.6670726863267</v>
      </c>
      <c r="J95" s="14">
        <f t="shared" si="8"/>
        <v>55537.163939465194</v>
      </c>
      <c r="K95" s="14">
        <f t="shared" si="9"/>
        <v>433580.94598791946</v>
      </c>
      <c r="L95" s="21">
        <f t="shared" si="12"/>
        <v>7.471411718486257</v>
      </c>
    </row>
    <row r="96" spans="1:12" x14ac:dyDescent="0.2">
      <c r="A96" s="17">
        <v>87</v>
      </c>
      <c r="B96" s="48">
        <v>23</v>
      </c>
      <c r="C96" s="47">
        <v>203</v>
      </c>
      <c r="D96" s="47">
        <v>267</v>
      </c>
      <c r="E96" s="18">
        <v>0.5</v>
      </c>
      <c r="F96" s="19">
        <f t="shared" si="10"/>
        <v>9.7872340425531917E-2</v>
      </c>
      <c r="G96" s="19">
        <f t="shared" si="7"/>
        <v>9.330628803245436E-2</v>
      </c>
      <c r="H96" s="14">
        <f t="shared" si="13"/>
        <v>53042.330403122032</v>
      </c>
      <c r="I96" s="14">
        <f t="shared" si="11"/>
        <v>4949.1829585063151</v>
      </c>
      <c r="J96" s="14">
        <f t="shared" si="8"/>
        <v>50567.73892386887</v>
      </c>
      <c r="K96" s="14">
        <f t="shared" si="9"/>
        <v>378043.78204845428</v>
      </c>
      <c r="L96" s="21">
        <f t="shared" si="12"/>
        <v>7.1272091398571522</v>
      </c>
    </row>
    <row r="97" spans="1:12" x14ac:dyDescent="0.2">
      <c r="A97" s="17">
        <v>88</v>
      </c>
      <c r="B97" s="48">
        <v>11</v>
      </c>
      <c r="C97" s="47">
        <v>201</v>
      </c>
      <c r="D97" s="47">
        <v>202</v>
      </c>
      <c r="E97" s="18">
        <v>0.5</v>
      </c>
      <c r="F97" s="19">
        <f t="shared" si="10"/>
        <v>5.4590570719602979E-2</v>
      </c>
      <c r="G97" s="19">
        <f t="shared" si="7"/>
        <v>5.3140096618357495E-2</v>
      </c>
      <c r="H97" s="14">
        <f t="shared" si="13"/>
        <v>48093.147444615715</v>
      </c>
      <c r="I97" s="14">
        <f t="shared" si="11"/>
        <v>2555.6745018877918</v>
      </c>
      <c r="J97" s="14">
        <f t="shared" si="8"/>
        <v>46815.310193671816</v>
      </c>
      <c r="K97" s="14">
        <f t="shared" si="9"/>
        <v>327476.04312458541</v>
      </c>
      <c r="L97" s="21">
        <f t="shared" si="12"/>
        <v>6.8092038164420057</v>
      </c>
    </row>
    <row r="98" spans="1:12" x14ac:dyDescent="0.2">
      <c r="A98" s="17">
        <v>89</v>
      </c>
      <c r="B98" s="48">
        <v>13</v>
      </c>
      <c r="C98" s="47">
        <v>219</v>
      </c>
      <c r="D98" s="47">
        <v>208</v>
      </c>
      <c r="E98" s="18">
        <v>0.5</v>
      </c>
      <c r="F98" s="19">
        <f t="shared" si="10"/>
        <v>6.0889929742388757E-2</v>
      </c>
      <c r="G98" s="19">
        <f t="shared" si="7"/>
        <v>5.909090909090909E-2</v>
      </c>
      <c r="H98" s="14">
        <f t="shared" si="13"/>
        <v>45537.472942727924</v>
      </c>
      <c r="I98" s="14">
        <f t="shared" si="11"/>
        <v>2690.850673888468</v>
      </c>
      <c r="J98" s="14">
        <f t="shared" si="8"/>
        <v>44192.047605783693</v>
      </c>
      <c r="K98" s="14">
        <f>K99+J98</f>
        <v>280660.73293091357</v>
      </c>
      <c r="L98" s="21">
        <f t="shared" si="12"/>
        <v>6.1632917857321177</v>
      </c>
    </row>
    <row r="99" spans="1:12" x14ac:dyDescent="0.2">
      <c r="A99" s="17">
        <v>90</v>
      </c>
      <c r="B99" s="48">
        <v>23</v>
      </c>
      <c r="C99" s="47">
        <v>176</v>
      </c>
      <c r="D99" s="47">
        <v>196</v>
      </c>
      <c r="E99" s="18">
        <v>0.5</v>
      </c>
      <c r="F99" s="23">
        <f t="shared" si="10"/>
        <v>0.12365591397849462</v>
      </c>
      <c r="G99" s="23">
        <f t="shared" si="7"/>
        <v>0.11645569620253166</v>
      </c>
      <c r="H99" s="24">
        <f t="shared" si="13"/>
        <v>42846.622268839456</v>
      </c>
      <c r="I99" s="24">
        <f t="shared" si="11"/>
        <v>4989.7332262445952</v>
      </c>
      <c r="J99" s="24">
        <f t="shared" si="8"/>
        <v>40351.755655717163</v>
      </c>
      <c r="K99" s="24">
        <f t="shared" ref="K99:K108" si="14">K100+J99</f>
        <v>236468.68532512986</v>
      </c>
      <c r="L99" s="25">
        <f t="shared" si="12"/>
        <v>5.5189574534351005</v>
      </c>
    </row>
    <row r="100" spans="1:12" x14ac:dyDescent="0.2">
      <c r="A100" s="17">
        <v>91</v>
      </c>
      <c r="B100" s="48">
        <v>23</v>
      </c>
      <c r="C100" s="47">
        <v>145</v>
      </c>
      <c r="D100" s="47">
        <v>168</v>
      </c>
      <c r="E100" s="18">
        <v>0.5</v>
      </c>
      <c r="F100" s="23">
        <f t="shared" si="10"/>
        <v>0.14696485623003194</v>
      </c>
      <c r="G100" s="23">
        <f t="shared" si="7"/>
        <v>0.13690476190476192</v>
      </c>
      <c r="H100" s="24">
        <f t="shared" si="13"/>
        <v>37856.889042594863</v>
      </c>
      <c r="I100" s="24">
        <f t="shared" si="11"/>
        <v>5182.78838083144</v>
      </c>
      <c r="J100" s="24">
        <f t="shared" si="8"/>
        <v>35265.494852179145</v>
      </c>
      <c r="K100" s="24">
        <f t="shared" si="14"/>
        <v>196116.9296694127</v>
      </c>
      <c r="L100" s="25">
        <f t="shared" si="12"/>
        <v>5.1804819315382939</v>
      </c>
    </row>
    <row r="101" spans="1:12" x14ac:dyDescent="0.2">
      <c r="A101" s="17">
        <v>92</v>
      </c>
      <c r="B101" s="48">
        <v>25</v>
      </c>
      <c r="C101" s="47">
        <v>134</v>
      </c>
      <c r="D101" s="47">
        <v>130</v>
      </c>
      <c r="E101" s="18">
        <v>0.5</v>
      </c>
      <c r="F101" s="23">
        <f t="shared" si="10"/>
        <v>0.18939393939393939</v>
      </c>
      <c r="G101" s="23">
        <f t="shared" si="7"/>
        <v>0.17301038062283736</v>
      </c>
      <c r="H101" s="24">
        <f t="shared" si="13"/>
        <v>32674.100661763423</v>
      </c>
      <c r="I101" s="24">
        <f t="shared" si="11"/>
        <v>5652.958592000592</v>
      </c>
      <c r="J101" s="24">
        <f t="shared" si="8"/>
        <v>29847.621365763127</v>
      </c>
      <c r="K101" s="24">
        <f t="shared" si="14"/>
        <v>160851.43481723356</v>
      </c>
      <c r="L101" s="25">
        <f t="shared" si="12"/>
        <v>4.9229032034374711</v>
      </c>
    </row>
    <row r="102" spans="1:12" x14ac:dyDescent="0.2">
      <c r="A102" s="17">
        <v>93</v>
      </c>
      <c r="B102" s="48">
        <v>21</v>
      </c>
      <c r="C102" s="47">
        <v>101</v>
      </c>
      <c r="D102" s="47">
        <v>118</v>
      </c>
      <c r="E102" s="18">
        <v>0.5</v>
      </c>
      <c r="F102" s="23">
        <f t="shared" si="10"/>
        <v>0.19178082191780821</v>
      </c>
      <c r="G102" s="23">
        <f t="shared" si="7"/>
        <v>0.17499999999999999</v>
      </c>
      <c r="H102" s="24">
        <f t="shared" si="13"/>
        <v>27021.142069762831</v>
      </c>
      <c r="I102" s="24">
        <f t="shared" si="11"/>
        <v>4728.6998622084948</v>
      </c>
      <c r="J102" s="24">
        <f t="shared" si="8"/>
        <v>24656.792138658584</v>
      </c>
      <c r="K102" s="24">
        <f t="shared" si="14"/>
        <v>131003.81345147043</v>
      </c>
      <c r="L102" s="25">
        <f t="shared" si="12"/>
        <v>4.8481967606419634</v>
      </c>
    </row>
    <row r="103" spans="1:12" x14ac:dyDescent="0.2">
      <c r="A103" s="17">
        <v>94</v>
      </c>
      <c r="B103" s="48">
        <v>16</v>
      </c>
      <c r="C103" s="47">
        <v>99</v>
      </c>
      <c r="D103" s="47">
        <v>94</v>
      </c>
      <c r="E103" s="18">
        <v>0.5</v>
      </c>
      <c r="F103" s="23">
        <f t="shared" si="10"/>
        <v>0.16580310880829016</v>
      </c>
      <c r="G103" s="23">
        <f t="shared" si="7"/>
        <v>0.15311004784688995</v>
      </c>
      <c r="H103" s="24">
        <f t="shared" si="13"/>
        <v>22292.442207554337</v>
      </c>
      <c r="I103" s="24">
        <f t="shared" si="11"/>
        <v>3413.1968930226735</v>
      </c>
      <c r="J103" s="24">
        <f t="shared" si="8"/>
        <v>20585.843761043001</v>
      </c>
      <c r="K103" s="24">
        <f t="shared" si="14"/>
        <v>106347.02131281185</v>
      </c>
      <c r="L103" s="25">
        <f t="shared" si="12"/>
        <v>4.7705415280508641</v>
      </c>
    </row>
    <row r="104" spans="1:12" x14ac:dyDescent="0.2">
      <c r="A104" s="17">
        <v>95</v>
      </c>
      <c r="B104" s="48">
        <v>18</v>
      </c>
      <c r="C104" s="47">
        <v>74</v>
      </c>
      <c r="D104" s="47">
        <v>80</v>
      </c>
      <c r="E104" s="18">
        <v>0.5</v>
      </c>
      <c r="F104" s="23">
        <f t="shared" si="10"/>
        <v>0.23376623376623376</v>
      </c>
      <c r="G104" s="23">
        <f t="shared" si="7"/>
        <v>0.20930232558139536</v>
      </c>
      <c r="H104" s="24">
        <f t="shared" si="13"/>
        <v>18879.245314531665</v>
      </c>
      <c r="I104" s="24">
        <f t="shared" si="11"/>
        <v>3951.4699495531395</v>
      </c>
      <c r="J104" s="24">
        <f t="shared" si="8"/>
        <v>16903.510339755096</v>
      </c>
      <c r="K104" s="24">
        <f t="shared" si="14"/>
        <v>85761.177551768851</v>
      </c>
      <c r="L104" s="25">
        <f t="shared" si="12"/>
        <v>4.5426168325572354</v>
      </c>
    </row>
    <row r="105" spans="1:12" x14ac:dyDescent="0.2">
      <c r="A105" s="17">
        <v>96</v>
      </c>
      <c r="B105" s="48">
        <v>18</v>
      </c>
      <c r="C105" s="47">
        <v>70</v>
      </c>
      <c r="D105" s="47">
        <v>60</v>
      </c>
      <c r="E105" s="18">
        <v>0.5</v>
      </c>
      <c r="F105" s="23">
        <f t="shared" si="10"/>
        <v>0.27692307692307694</v>
      </c>
      <c r="G105" s="23">
        <f t="shared" si="7"/>
        <v>0.24324324324324326</v>
      </c>
      <c r="H105" s="24">
        <f t="shared" si="13"/>
        <v>14927.775364978526</v>
      </c>
      <c r="I105" s="24">
        <f t="shared" si="11"/>
        <v>3631.080494183966</v>
      </c>
      <c r="J105" s="24">
        <f t="shared" si="8"/>
        <v>13112.235117886543</v>
      </c>
      <c r="K105" s="24">
        <f t="shared" si="14"/>
        <v>68857.667212013752</v>
      </c>
      <c r="L105" s="25">
        <f t="shared" si="12"/>
        <v>4.61272128823415</v>
      </c>
    </row>
    <row r="106" spans="1:12" x14ac:dyDescent="0.2">
      <c r="A106" s="17">
        <v>97</v>
      </c>
      <c r="B106" s="48">
        <v>9</v>
      </c>
      <c r="C106" s="47">
        <v>43</v>
      </c>
      <c r="D106" s="47">
        <v>59</v>
      </c>
      <c r="E106" s="18">
        <v>0.5</v>
      </c>
      <c r="F106" s="23">
        <f t="shared" si="10"/>
        <v>0.17647058823529413</v>
      </c>
      <c r="G106" s="23">
        <f t="shared" si="7"/>
        <v>0.1621621621621622</v>
      </c>
      <c r="H106" s="24">
        <f t="shared" si="13"/>
        <v>11296.694870794559</v>
      </c>
      <c r="I106" s="24">
        <f t="shared" si="11"/>
        <v>1831.8964655342534</v>
      </c>
      <c r="J106" s="24">
        <f t="shared" si="8"/>
        <v>10380.746638027433</v>
      </c>
      <c r="K106" s="24">
        <f t="shared" si="14"/>
        <v>55745.432094127209</v>
      </c>
      <c r="L106" s="25">
        <f t="shared" si="12"/>
        <v>4.9346674165951265</v>
      </c>
    </row>
    <row r="107" spans="1:12" x14ac:dyDescent="0.2">
      <c r="A107" s="17">
        <v>98</v>
      </c>
      <c r="B107" s="48">
        <v>8</v>
      </c>
      <c r="C107" s="47">
        <v>38</v>
      </c>
      <c r="D107" s="47">
        <v>37</v>
      </c>
      <c r="E107" s="18">
        <v>0.5</v>
      </c>
      <c r="F107" s="23">
        <f t="shared" si="10"/>
        <v>0.21333333333333335</v>
      </c>
      <c r="G107" s="23">
        <f t="shared" si="7"/>
        <v>0.19277108433734941</v>
      </c>
      <c r="H107" s="24">
        <f t="shared" si="13"/>
        <v>9464.798405260306</v>
      </c>
      <c r="I107" s="24">
        <f t="shared" si="11"/>
        <v>1824.5394516164447</v>
      </c>
      <c r="J107" s="24">
        <f t="shared" si="8"/>
        <v>8552.5286794520835</v>
      </c>
      <c r="K107" s="24">
        <f t="shared" si="14"/>
        <v>45364.685456099774</v>
      </c>
      <c r="L107" s="25">
        <f t="shared" si="12"/>
        <v>4.7929901423877324</v>
      </c>
    </row>
    <row r="108" spans="1:12" x14ac:dyDescent="0.2">
      <c r="A108" s="17">
        <v>99</v>
      </c>
      <c r="B108" s="48">
        <v>5</v>
      </c>
      <c r="C108" s="47">
        <v>23</v>
      </c>
      <c r="D108" s="47">
        <v>27</v>
      </c>
      <c r="E108" s="18">
        <v>0.5</v>
      </c>
      <c r="F108" s="23">
        <f t="shared" si="10"/>
        <v>0.2</v>
      </c>
      <c r="G108" s="23">
        <f t="shared" si="7"/>
        <v>0.18181818181818182</v>
      </c>
      <c r="H108" s="24">
        <f t="shared" si="13"/>
        <v>7640.2589536438609</v>
      </c>
      <c r="I108" s="24">
        <f t="shared" si="11"/>
        <v>1389.1379915716111</v>
      </c>
      <c r="J108" s="24">
        <f t="shared" si="8"/>
        <v>6945.6899578580551</v>
      </c>
      <c r="K108" s="24">
        <f t="shared" si="14"/>
        <v>36812.156776647687</v>
      </c>
      <c r="L108" s="25">
        <f t="shared" si="12"/>
        <v>4.8181818181818175</v>
      </c>
    </row>
    <row r="109" spans="1:12" x14ac:dyDescent="0.2">
      <c r="A109" s="17" t="s">
        <v>22</v>
      </c>
      <c r="B109" s="48">
        <v>9</v>
      </c>
      <c r="C109" s="47">
        <v>37</v>
      </c>
      <c r="D109" s="47">
        <v>49</v>
      </c>
      <c r="E109" s="18"/>
      <c r="F109" s="23">
        <f>B109/((C109+D109)/2)</f>
        <v>0.20930232558139536</v>
      </c>
      <c r="G109" s="23">
        <v>1</v>
      </c>
      <c r="H109" s="24">
        <f>H108-I108</f>
        <v>6251.1209620722493</v>
      </c>
      <c r="I109" s="24">
        <f>H109*G109</f>
        <v>6251.1209620722493</v>
      </c>
      <c r="J109" s="24">
        <f>H109/F109</f>
        <v>29866.466818789635</v>
      </c>
      <c r="K109" s="24">
        <f>J109</f>
        <v>29866.466818789635</v>
      </c>
      <c r="L109" s="25">
        <f>K109/H109</f>
        <v>4.7777777777777777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2</v>
      </c>
      <c r="C9" s="47">
        <v>797</v>
      </c>
      <c r="D9" s="47">
        <v>673</v>
      </c>
      <c r="E9" s="18">
        <v>0.5</v>
      </c>
      <c r="F9" s="19">
        <f>B9/((C9+D9)/2)</f>
        <v>2.7210884353741495E-3</v>
      </c>
      <c r="G9" s="19">
        <f t="shared" ref="G9:G72" si="0">F9/((1+(1-E9)*F9))</f>
        <v>2.7173913043478256E-3</v>
      </c>
      <c r="H9" s="14">
        <v>100000</v>
      </c>
      <c r="I9" s="14">
        <f>H9*G9</f>
        <v>271.73913043478257</v>
      </c>
      <c r="J9" s="14">
        <f t="shared" ref="J9:J72" si="1">H10+I9*E9</f>
        <v>99864.130434782608</v>
      </c>
      <c r="K9" s="14">
        <f t="shared" ref="K9:K72" si="2">K10+J9</f>
        <v>8759892.5921147037</v>
      </c>
      <c r="L9" s="20">
        <f>K9/H9</f>
        <v>87.598925921147043</v>
      </c>
    </row>
    <row r="10" spans="1:13" x14ac:dyDescent="0.2">
      <c r="A10" s="17">
        <v>1</v>
      </c>
      <c r="B10" s="48">
        <v>0</v>
      </c>
      <c r="C10" s="47">
        <v>894</v>
      </c>
      <c r="D10" s="47">
        <v>835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99728.260869565216</v>
      </c>
      <c r="I10" s="14">
        <f t="shared" ref="I10:I73" si="4">H10*G10</f>
        <v>0</v>
      </c>
      <c r="J10" s="14">
        <f t="shared" si="1"/>
        <v>99728.260869565216</v>
      </c>
      <c r="K10" s="14">
        <f t="shared" si="2"/>
        <v>8660028.4616799206</v>
      </c>
      <c r="L10" s="21">
        <f t="shared" ref="L10:L73" si="5">K10/H10</f>
        <v>86.836252694774132</v>
      </c>
    </row>
    <row r="11" spans="1:13" x14ac:dyDescent="0.2">
      <c r="A11" s="17">
        <v>2</v>
      </c>
      <c r="B11" s="48">
        <v>0</v>
      </c>
      <c r="C11" s="47">
        <v>921</v>
      </c>
      <c r="D11" s="47">
        <v>937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99728.260869565216</v>
      </c>
      <c r="I11" s="14">
        <f t="shared" si="4"/>
        <v>0</v>
      </c>
      <c r="J11" s="14">
        <f t="shared" si="1"/>
        <v>99728.260869565216</v>
      </c>
      <c r="K11" s="14">
        <f t="shared" si="2"/>
        <v>8560300.2008103561</v>
      </c>
      <c r="L11" s="21">
        <f t="shared" si="5"/>
        <v>85.836252694774146</v>
      </c>
    </row>
    <row r="12" spans="1:13" x14ac:dyDescent="0.2">
      <c r="A12" s="17">
        <v>3</v>
      </c>
      <c r="B12" s="48">
        <v>0</v>
      </c>
      <c r="C12" s="47">
        <v>907</v>
      </c>
      <c r="D12" s="47">
        <v>971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99728.260869565216</v>
      </c>
      <c r="I12" s="14">
        <f t="shared" si="4"/>
        <v>0</v>
      </c>
      <c r="J12" s="14">
        <f t="shared" si="1"/>
        <v>99728.260869565216</v>
      </c>
      <c r="K12" s="14">
        <f t="shared" si="2"/>
        <v>8460571.9399407916</v>
      </c>
      <c r="L12" s="21">
        <f t="shared" si="5"/>
        <v>84.836252694774146</v>
      </c>
    </row>
    <row r="13" spans="1:13" x14ac:dyDescent="0.2">
      <c r="A13" s="17">
        <v>4</v>
      </c>
      <c r="B13" s="48">
        <v>0</v>
      </c>
      <c r="C13" s="47">
        <v>969</v>
      </c>
      <c r="D13" s="47">
        <v>926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99728.260869565216</v>
      </c>
      <c r="I13" s="14">
        <f t="shared" si="4"/>
        <v>0</v>
      </c>
      <c r="J13" s="14">
        <f t="shared" si="1"/>
        <v>99728.260869565216</v>
      </c>
      <c r="K13" s="14">
        <f t="shared" si="2"/>
        <v>8360843.6790712271</v>
      </c>
      <c r="L13" s="21">
        <f t="shared" si="5"/>
        <v>83.83625269477416</v>
      </c>
    </row>
    <row r="14" spans="1:13" x14ac:dyDescent="0.2">
      <c r="A14" s="17">
        <v>5</v>
      </c>
      <c r="B14" s="48">
        <v>0</v>
      </c>
      <c r="C14" s="47">
        <v>1007</v>
      </c>
      <c r="D14" s="47">
        <v>1000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99728.260869565216</v>
      </c>
      <c r="I14" s="14">
        <f t="shared" si="4"/>
        <v>0</v>
      </c>
      <c r="J14" s="14">
        <f t="shared" si="1"/>
        <v>99728.260869565216</v>
      </c>
      <c r="K14" s="14">
        <f t="shared" si="2"/>
        <v>8261115.4182016617</v>
      </c>
      <c r="L14" s="21">
        <f t="shared" si="5"/>
        <v>82.83625269477416</v>
      </c>
    </row>
    <row r="15" spans="1:13" x14ac:dyDescent="0.2">
      <c r="A15" s="17">
        <v>6</v>
      </c>
      <c r="B15" s="48">
        <v>0</v>
      </c>
      <c r="C15" s="47">
        <v>1086</v>
      </c>
      <c r="D15" s="47">
        <v>1035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99728.260869565216</v>
      </c>
      <c r="I15" s="14">
        <f t="shared" si="4"/>
        <v>0</v>
      </c>
      <c r="J15" s="14">
        <f t="shared" si="1"/>
        <v>99728.260869565216</v>
      </c>
      <c r="K15" s="14">
        <f t="shared" si="2"/>
        <v>8161387.1573320962</v>
      </c>
      <c r="L15" s="21">
        <f t="shared" si="5"/>
        <v>81.83625269477416</v>
      </c>
    </row>
    <row r="16" spans="1:13" x14ac:dyDescent="0.2">
      <c r="A16" s="17">
        <v>7</v>
      </c>
      <c r="B16" s="48">
        <v>0</v>
      </c>
      <c r="C16" s="47">
        <v>1044</v>
      </c>
      <c r="D16" s="47">
        <v>1092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99728.260869565216</v>
      </c>
      <c r="I16" s="14">
        <f t="shared" si="4"/>
        <v>0</v>
      </c>
      <c r="J16" s="14">
        <f t="shared" si="1"/>
        <v>99728.260869565216</v>
      </c>
      <c r="K16" s="14">
        <f t="shared" si="2"/>
        <v>8061658.8964625308</v>
      </c>
      <c r="L16" s="21">
        <f t="shared" si="5"/>
        <v>80.836252694774146</v>
      </c>
    </row>
    <row r="17" spans="1:12" x14ac:dyDescent="0.2">
      <c r="A17" s="17">
        <v>8</v>
      </c>
      <c r="B17" s="48">
        <v>0</v>
      </c>
      <c r="C17" s="47">
        <v>1045</v>
      </c>
      <c r="D17" s="47">
        <v>1065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99728.260869565216</v>
      </c>
      <c r="I17" s="14">
        <f t="shared" si="4"/>
        <v>0</v>
      </c>
      <c r="J17" s="14">
        <f t="shared" si="1"/>
        <v>99728.260869565216</v>
      </c>
      <c r="K17" s="14">
        <f t="shared" si="2"/>
        <v>7961930.6355929654</v>
      </c>
      <c r="L17" s="21">
        <f t="shared" si="5"/>
        <v>79.836252694774146</v>
      </c>
    </row>
    <row r="18" spans="1:12" x14ac:dyDescent="0.2">
      <c r="A18" s="17">
        <v>9</v>
      </c>
      <c r="B18" s="48">
        <v>0</v>
      </c>
      <c r="C18" s="47">
        <v>1073</v>
      </c>
      <c r="D18" s="47">
        <v>1072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99728.260869565216</v>
      </c>
      <c r="I18" s="14">
        <f t="shared" si="4"/>
        <v>0</v>
      </c>
      <c r="J18" s="14">
        <f t="shared" si="1"/>
        <v>99728.260869565216</v>
      </c>
      <c r="K18" s="14">
        <f t="shared" si="2"/>
        <v>7862202.3747234</v>
      </c>
      <c r="L18" s="21">
        <f t="shared" si="5"/>
        <v>78.836252694774146</v>
      </c>
    </row>
    <row r="19" spans="1:12" x14ac:dyDescent="0.2">
      <c r="A19" s="17">
        <v>10</v>
      </c>
      <c r="B19" s="48">
        <v>0</v>
      </c>
      <c r="C19" s="47">
        <v>1011</v>
      </c>
      <c r="D19" s="47">
        <v>1096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99728.260869565216</v>
      </c>
      <c r="I19" s="14">
        <f t="shared" si="4"/>
        <v>0</v>
      </c>
      <c r="J19" s="14">
        <f t="shared" si="1"/>
        <v>99728.260869565216</v>
      </c>
      <c r="K19" s="14">
        <f t="shared" si="2"/>
        <v>7762474.1138538346</v>
      </c>
      <c r="L19" s="21">
        <f t="shared" si="5"/>
        <v>77.836252694774146</v>
      </c>
    </row>
    <row r="20" spans="1:12" x14ac:dyDescent="0.2">
      <c r="A20" s="17">
        <v>11</v>
      </c>
      <c r="B20" s="48">
        <v>0</v>
      </c>
      <c r="C20" s="47">
        <v>1023</v>
      </c>
      <c r="D20" s="47">
        <v>1016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99728.260869565216</v>
      </c>
      <c r="I20" s="14">
        <f t="shared" si="4"/>
        <v>0</v>
      </c>
      <c r="J20" s="14">
        <f t="shared" si="1"/>
        <v>99728.260869565216</v>
      </c>
      <c r="K20" s="14">
        <f t="shared" si="2"/>
        <v>7662745.8529842691</v>
      </c>
      <c r="L20" s="21">
        <f t="shared" si="5"/>
        <v>76.836252694774146</v>
      </c>
    </row>
    <row r="21" spans="1:12" x14ac:dyDescent="0.2">
      <c r="A21" s="17">
        <v>12</v>
      </c>
      <c r="B21" s="48">
        <v>0</v>
      </c>
      <c r="C21" s="47">
        <v>920</v>
      </c>
      <c r="D21" s="47">
        <v>1043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99728.260869565216</v>
      </c>
      <c r="I21" s="14">
        <f t="shared" si="4"/>
        <v>0</v>
      </c>
      <c r="J21" s="14">
        <f t="shared" si="1"/>
        <v>99728.260869565216</v>
      </c>
      <c r="K21" s="14">
        <f t="shared" si="2"/>
        <v>7563017.5921147037</v>
      </c>
      <c r="L21" s="21">
        <f t="shared" si="5"/>
        <v>75.836252694774146</v>
      </c>
    </row>
    <row r="22" spans="1:12" x14ac:dyDescent="0.2">
      <c r="A22" s="17">
        <v>13</v>
      </c>
      <c r="B22" s="48">
        <v>0</v>
      </c>
      <c r="C22" s="47">
        <v>854</v>
      </c>
      <c r="D22" s="47">
        <v>930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99728.260869565216</v>
      </c>
      <c r="I22" s="14">
        <f t="shared" si="4"/>
        <v>0</v>
      </c>
      <c r="J22" s="14">
        <f t="shared" si="1"/>
        <v>99728.260869565216</v>
      </c>
      <c r="K22" s="14">
        <f t="shared" si="2"/>
        <v>7463289.3312451383</v>
      </c>
      <c r="L22" s="21">
        <f t="shared" si="5"/>
        <v>74.836252694774146</v>
      </c>
    </row>
    <row r="23" spans="1:12" x14ac:dyDescent="0.2">
      <c r="A23" s="17">
        <v>14</v>
      </c>
      <c r="B23" s="48">
        <v>0</v>
      </c>
      <c r="C23" s="47">
        <v>890</v>
      </c>
      <c r="D23" s="47">
        <v>866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99728.260869565216</v>
      </c>
      <c r="I23" s="14">
        <f t="shared" si="4"/>
        <v>0</v>
      </c>
      <c r="J23" s="14">
        <f t="shared" si="1"/>
        <v>99728.260869565216</v>
      </c>
      <c r="K23" s="14">
        <f t="shared" si="2"/>
        <v>7363561.0703755729</v>
      </c>
      <c r="L23" s="21">
        <f t="shared" si="5"/>
        <v>73.836252694774132</v>
      </c>
    </row>
    <row r="24" spans="1:12" x14ac:dyDescent="0.2">
      <c r="A24" s="17">
        <v>15</v>
      </c>
      <c r="B24" s="48">
        <v>0</v>
      </c>
      <c r="C24" s="47">
        <v>739</v>
      </c>
      <c r="D24" s="47">
        <v>906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99728.260869565216</v>
      </c>
      <c r="I24" s="14">
        <f t="shared" si="4"/>
        <v>0</v>
      </c>
      <c r="J24" s="14">
        <f t="shared" si="1"/>
        <v>99728.260869565216</v>
      </c>
      <c r="K24" s="14">
        <f t="shared" si="2"/>
        <v>7263832.8095060075</v>
      </c>
      <c r="L24" s="21">
        <f t="shared" si="5"/>
        <v>72.836252694774132</v>
      </c>
    </row>
    <row r="25" spans="1:12" x14ac:dyDescent="0.2">
      <c r="A25" s="17">
        <v>16</v>
      </c>
      <c r="B25" s="48">
        <v>0</v>
      </c>
      <c r="C25" s="47">
        <v>754</v>
      </c>
      <c r="D25" s="47">
        <v>755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99728.260869565216</v>
      </c>
      <c r="I25" s="14">
        <f t="shared" si="4"/>
        <v>0</v>
      </c>
      <c r="J25" s="14">
        <f t="shared" si="1"/>
        <v>99728.260869565216</v>
      </c>
      <c r="K25" s="14">
        <f t="shared" si="2"/>
        <v>7164104.5486364421</v>
      </c>
      <c r="L25" s="21">
        <f t="shared" si="5"/>
        <v>71.836252694774132</v>
      </c>
    </row>
    <row r="26" spans="1:12" x14ac:dyDescent="0.2">
      <c r="A26" s="17">
        <v>17</v>
      </c>
      <c r="B26" s="48">
        <v>0</v>
      </c>
      <c r="C26" s="47">
        <v>740</v>
      </c>
      <c r="D26" s="47">
        <v>767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99728.260869565216</v>
      </c>
      <c r="I26" s="14">
        <f t="shared" si="4"/>
        <v>0</v>
      </c>
      <c r="J26" s="14">
        <f t="shared" si="1"/>
        <v>99728.260869565216</v>
      </c>
      <c r="K26" s="14">
        <f t="shared" si="2"/>
        <v>7064376.2877668766</v>
      </c>
      <c r="L26" s="21">
        <f t="shared" si="5"/>
        <v>70.836252694774132</v>
      </c>
    </row>
    <row r="27" spans="1:12" x14ac:dyDescent="0.2">
      <c r="A27" s="17">
        <v>18</v>
      </c>
      <c r="B27" s="48">
        <v>0</v>
      </c>
      <c r="C27" s="47">
        <v>648</v>
      </c>
      <c r="D27" s="47">
        <v>754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99728.260869565216</v>
      </c>
      <c r="I27" s="14">
        <f t="shared" si="4"/>
        <v>0</v>
      </c>
      <c r="J27" s="14">
        <f t="shared" si="1"/>
        <v>99728.260869565216</v>
      </c>
      <c r="K27" s="14">
        <f t="shared" si="2"/>
        <v>6964648.0268973112</v>
      </c>
      <c r="L27" s="21">
        <f t="shared" si="5"/>
        <v>69.836252694774132</v>
      </c>
    </row>
    <row r="28" spans="1:12" x14ac:dyDescent="0.2">
      <c r="A28" s="17">
        <v>19</v>
      </c>
      <c r="B28" s="48">
        <v>0</v>
      </c>
      <c r="C28" s="47">
        <v>614</v>
      </c>
      <c r="D28" s="47">
        <v>665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99728.260869565216</v>
      </c>
      <c r="I28" s="14">
        <f t="shared" si="4"/>
        <v>0</v>
      </c>
      <c r="J28" s="14">
        <f t="shared" si="1"/>
        <v>99728.260869565216</v>
      </c>
      <c r="K28" s="14">
        <f t="shared" si="2"/>
        <v>6864919.7660277458</v>
      </c>
      <c r="L28" s="21">
        <f t="shared" si="5"/>
        <v>68.836252694774132</v>
      </c>
    </row>
    <row r="29" spans="1:12" x14ac:dyDescent="0.2">
      <c r="A29" s="17">
        <v>20</v>
      </c>
      <c r="B29" s="48">
        <v>0</v>
      </c>
      <c r="C29" s="47">
        <v>619</v>
      </c>
      <c r="D29" s="47">
        <v>634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99728.260869565216</v>
      </c>
      <c r="I29" s="14">
        <f t="shared" si="4"/>
        <v>0</v>
      </c>
      <c r="J29" s="14">
        <f t="shared" si="1"/>
        <v>99728.260869565216</v>
      </c>
      <c r="K29" s="14">
        <f t="shared" si="2"/>
        <v>6765191.5051581804</v>
      </c>
      <c r="L29" s="21">
        <f t="shared" si="5"/>
        <v>67.836252694774132</v>
      </c>
    </row>
    <row r="30" spans="1:12" x14ac:dyDescent="0.2">
      <c r="A30" s="17">
        <v>21</v>
      </c>
      <c r="B30" s="48">
        <v>0</v>
      </c>
      <c r="C30" s="47">
        <v>627</v>
      </c>
      <c r="D30" s="47">
        <v>619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99728.260869565216</v>
      </c>
      <c r="I30" s="14">
        <f t="shared" si="4"/>
        <v>0</v>
      </c>
      <c r="J30" s="14">
        <f t="shared" si="1"/>
        <v>99728.260869565216</v>
      </c>
      <c r="K30" s="14">
        <f t="shared" si="2"/>
        <v>6665463.244288615</v>
      </c>
      <c r="L30" s="21">
        <f t="shared" si="5"/>
        <v>66.836252694774117</v>
      </c>
    </row>
    <row r="31" spans="1:12" x14ac:dyDescent="0.2">
      <c r="A31" s="17">
        <v>22</v>
      </c>
      <c r="B31" s="48">
        <v>0</v>
      </c>
      <c r="C31" s="47">
        <v>605</v>
      </c>
      <c r="D31" s="47">
        <v>640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99728.260869565216</v>
      </c>
      <c r="I31" s="14">
        <f t="shared" si="4"/>
        <v>0</v>
      </c>
      <c r="J31" s="14">
        <f t="shared" si="1"/>
        <v>99728.260869565216</v>
      </c>
      <c r="K31" s="14">
        <f t="shared" si="2"/>
        <v>6565734.9834190495</v>
      </c>
      <c r="L31" s="21">
        <f t="shared" si="5"/>
        <v>65.836252694774117</v>
      </c>
    </row>
    <row r="32" spans="1:12" x14ac:dyDescent="0.2">
      <c r="A32" s="17">
        <v>23</v>
      </c>
      <c r="B32" s="48">
        <v>0</v>
      </c>
      <c r="C32" s="47">
        <v>621</v>
      </c>
      <c r="D32" s="47">
        <v>624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99728.260869565216</v>
      </c>
      <c r="I32" s="14">
        <f t="shared" si="4"/>
        <v>0</v>
      </c>
      <c r="J32" s="14">
        <f t="shared" si="1"/>
        <v>99728.260869565216</v>
      </c>
      <c r="K32" s="14">
        <f t="shared" si="2"/>
        <v>6466006.7225494841</v>
      </c>
      <c r="L32" s="21">
        <f t="shared" si="5"/>
        <v>64.836252694774117</v>
      </c>
    </row>
    <row r="33" spans="1:12" x14ac:dyDescent="0.2">
      <c r="A33" s="17">
        <v>24</v>
      </c>
      <c r="B33" s="48">
        <v>0</v>
      </c>
      <c r="C33" s="47">
        <v>582</v>
      </c>
      <c r="D33" s="47">
        <v>637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99728.260869565216</v>
      </c>
      <c r="I33" s="14">
        <f t="shared" si="4"/>
        <v>0</v>
      </c>
      <c r="J33" s="14">
        <f t="shared" si="1"/>
        <v>99728.260869565216</v>
      </c>
      <c r="K33" s="14">
        <f t="shared" si="2"/>
        <v>6366278.4616799187</v>
      </c>
      <c r="L33" s="21">
        <f t="shared" si="5"/>
        <v>63.836252694774117</v>
      </c>
    </row>
    <row r="34" spans="1:12" x14ac:dyDescent="0.2">
      <c r="A34" s="17">
        <v>25</v>
      </c>
      <c r="B34" s="48">
        <v>0</v>
      </c>
      <c r="C34" s="47">
        <v>604</v>
      </c>
      <c r="D34" s="47">
        <v>608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99728.260869565216</v>
      </c>
      <c r="I34" s="14">
        <f t="shared" si="4"/>
        <v>0</v>
      </c>
      <c r="J34" s="14">
        <f t="shared" si="1"/>
        <v>99728.260869565216</v>
      </c>
      <c r="K34" s="14">
        <f t="shared" si="2"/>
        <v>6266550.2008103533</v>
      </c>
      <c r="L34" s="21">
        <f t="shared" si="5"/>
        <v>62.836252694774117</v>
      </c>
    </row>
    <row r="35" spans="1:12" x14ac:dyDescent="0.2">
      <c r="A35" s="17">
        <v>26</v>
      </c>
      <c r="B35" s="48">
        <v>0</v>
      </c>
      <c r="C35" s="47">
        <v>620</v>
      </c>
      <c r="D35" s="47">
        <v>632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99728.260869565216</v>
      </c>
      <c r="I35" s="14">
        <f t="shared" si="4"/>
        <v>0</v>
      </c>
      <c r="J35" s="14">
        <f t="shared" si="1"/>
        <v>99728.260869565216</v>
      </c>
      <c r="K35" s="14">
        <f t="shared" si="2"/>
        <v>6166821.9399407879</v>
      </c>
      <c r="L35" s="21">
        <f t="shared" si="5"/>
        <v>61.83625269477411</v>
      </c>
    </row>
    <row r="36" spans="1:12" x14ac:dyDescent="0.2">
      <c r="A36" s="17">
        <v>27</v>
      </c>
      <c r="B36" s="48">
        <v>0</v>
      </c>
      <c r="C36" s="47">
        <v>615</v>
      </c>
      <c r="D36" s="47">
        <v>650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99728.260869565216</v>
      </c>
      <c r="I36" s="14">
        <f t="shared" si="4"/>
        <v>0</v>
      </c>
      <c r="J36" s="14">
        <f t="shared" si="1"/>
        <v>99728.260869565216</v>
      </c>
      <c r="K36" s="14">
        <f t="shared" si="2"/>
        <v>6067093.6790712224</v>
      </c>
      <c r="L36" s="21">
        <f t="shared" si="5"/>
        <v>60.83625269477411</v>
      </c>
    </row>
    <row r="37" spans="1:12" x14ac:dyDescent="0.2">
      <c r="A37" s="17">
        <v>28</v>
      </c>
      <c r="B37" s="48">
        <v>0</v>
      </c>
      <c r="C37" s="47">
        <v>736</v>
      </c>
      <c r="D37" s="47">
        <v>664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99728.260869565216</v>
      </c>
      <c r="I37" s="14">
        <f t="shared" si="4"/>
        <v>0</v>
      </c>
      <c r="J37" s="14">
        <f t="shared" si="1"/>
        <v>99728.260869565216</v>
      </c>
      <c r="K37" s="14">
        <f t="shared" si="2"/>
        <v>5967365.418201657</v>
      </c>
      <c r="L37" s="21">
        <f t="shared" si="5"/>
        <v>59.83625269477411</v>
      </c>
    </row>
    <row r="38" spans="1:12" x14ac:dyDescent="0.2">
      <c r="A38" s="17">
        <v>29</v>
      </c>
      <c r="B38" s="48">
        <v>0</v>
      </c>
      <c r="C38" s="47">
        <v>713</v>
      </c>
      <c r="D38" s="47">
        <v>783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99728.260869565216</v>
      </c>
      <c r="I38" s="14">
        <f t="shared" si="4"/>
        <v>0</v>
      </c>
      <c r="J38" s="14">
        <f t="shared" si="1"/>
        <v>99728.260869565216</v>
      </c>
      <c r="K38" s="14">
        <f t="shared" si="2"/>
        <v>5867637.1573320916</v>
      </c>
      <c r="L38" s="21">
        <f t="shared" si="5"/>
        <v>58.83625269477411</v>
      </c>
    </row>
    <row r="39" spans="1:12" x14ac:dyDescent="0.2">
      <c r="A39" s="17">
        <v>30</v>
      </c>
      <c r="B39" s="48">
        <v>0</v>
      </c>
      <c r="C39" s="47">
        <v>810</v>
      </c>
      <c r="D39" s="47">
        <v>749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99728.260869565216</v>
      </c>
      <c r="I39" s="14">
        <f t="shared" si="4"/>
        <v>0</v>
      </c>
      <c r="J39" s="14">
        <f t="shared" si="1"/>
        <v>99728.260869565216</v>
      </c>
      <c r="K39" s="14">
        <f t="shared" si="2"/>
        <v>5767908.8964625262</v>
      </c>
      <c r="L39" s="21">
        <f t="shared" si="5"/>
        <v>57.836252694774103</v>
      </c>
    </row>
    <row r="40" spans="1:12" x14ac:dyDescent="0.2">
      <c r="A40" s="17">
        <v>31</v>
      </c>
      <c r="B40" s="48">
        <v>0</v>
      </c>
      <c r="C40" s="47">
        <v>892</v>
      </c>
      <c r="D40" s="47">
        <v>880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99728.260869565216</v>
      </c>
      <c r="I40" s="14">
        <f t="shared" si="4"/>
        <v>0</v>
      </c>
      <c r="J40" s="14">
        <f t="shared" si="1"/>
        <v>99728.260869565216</v>
      </c>
      <c r="K40" s="14">
        <f t="shared" si="2"/>
        <v>5668180.6355929608</v>
      </c>
      <c r="L40" s="21">
        <f t="shared" si="5"/>
        <v>56.836252694774103</v>
      </c>
    </row>
    <row r="41" spans="1:12" x14ac:dyDescent="0.2">
      <c r="A41" s="17">
        <v>32</v>
      </c>
      <c r="B41" s="48">
        <v>1</v>
      </c>
      <c r="C41" s="47">
        <v>914</v>
      </c>
      <c r="D41" s="47">
        <v>946</v>
      </c>
      <c r="E41" s="18">
        <v>0.5</v>
      </c>
      <c r="F41" s="19">
        <f t="shared" si="3"/>
        <v>1.0752688172043011E-3</v>
      </c>
      <c r="G41" s="19">
        <f t="shared" si="0"/>
        <v>1.0746910263299302E-3</v>
      </c>
      <c r="H41" s="14">
        <f t="shared" si="6"/>
        <v>99728.260869565216</v>
      </c>
      <c r="I41" s="14">
        <f t="shared" si="4"/>
        <v>107.17706702801206</v>
      </c>
      <c r="J41" s="14">
        <f t="shared" si="1"/>
        <v>99674.672336051211</v>
      </c>
      <c r="K41" s="14">
        <f t="shared" si="2"/>
        <v>5568452.3747233953</v>
      </c>
      <c r="L41" s="21">
        <f t="shared" si="5"/>
        <v>55.836252694774103</v>
      </c>
    </row>
    <row r="42" spans="1:12" x14ac:dyDescent="0.2">
      <c r="A42" s="17">
        <v>33</v>
      </c>
      <c r="B42" s="48">
        <v>0</v>
      </c>
      <c r="C42" s="47">
        <v>1010</v>
      </c>
      <c r="D42" s="47">
        <v>969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99621.083802537207</v>
      </c>
      <c r="I42" s="14">
        <f t="shared" si="4"/>
        <v>0</v>
      </c>
      <c r="J42" s="14">
        <f t="shared" si="1"/>
        <v>99621.083802537207</v>
      </c>
      <c r="K42" s="14">
        <f t="shared" si="2"/>
        <v>5468777.7023873441</v>
      </c>
      <c r="L42" s="21">
        <f t="shared" si="5"/>
        <v>54.895786048937381</v>
      </c>
    </row>
    <row r="43" spans="1:12" x14ac:dyDescent="0.2">
      <c r="A43" s="17">
        <v>34</v>
      </c>
      <c r="B43" s="48">
        <v>0</v>
      </c>
      <c r="C43" s="47">
        <v>1126</v>
      </c>
      <c r="D43" s="47">
        <v>1055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99621.083802537207</v>
      </c>
      <c r="I43" s="14">
        <f t="shared" si="4"/>
        <v>0</v>
      </c>
      <c r="J43" s="14">
        <f t="shared" si="1"/>
        <v>99621.083802537207</v>
      </c>
      <c r="K43" s="14">
        <f t="shared" si="2"/>
        <v>5369156.618584807</v>
      </c>
      <c r="L43" s="21">
        <f t="shared" si="5"/>
        <v>53.895786048937389</v>
      </c>
    </row>
    <row r="44" spans="1:12" x14ac:dyDescent="0.2">
      <c r="A44" s="17">
        <v>35</v>
      </c>
      <c r="B44" s="48">
        <v>0</v>
      </c>
      <c r="C44" s="47">
        <v>1263</v>
      </c>
      <c r="D44" s="47">
        <v>1170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99621.083802537207</v>
      </c>
      <c r="I44" s="14">
        <f t="shared" si="4"/>
        <v>0</v>
      </c>
      <c r="J44" s="14">
        <f t="shared" si="1"/>
        <v>99621.083802537207</v>
      </c>
      <c r="K44" s="14">
        <f t="shared" si="2"/>
        <v>5269535.53478227</v>
      </c>
      <c r="L44" s="21">
        <f t="shared" si="5"/>
        <v>52.895786048937389</v>
      </c>
    </row>
    <row r="45" spans="1:12" x14ac:dyDescent="0.2">
      <c r="A45" s="17">
        <v>36</v>
      </c>
      <c r="B45" s="48">
        <v>0</v>
      </c>
      <c r="C45" s="47">
        <v>1309</v>
      </c>
      <c r="D45" s="47">
        <v>1294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99621.083802537207</v>
      </c>
      <c r="I45" s="14">
        <f t="shared" si="4"/>
        <v>0</v>
      </c>
      <c r="J45" s="14">
        <f t="shared" si="1"/>
        <v>99621.083802537207</v>
      </c>
      <c r="K45" s="14">
        <f t="shared" si="2"/>
        <v>5169914.4509797329</v>
      </c>
      <c r="L45" s="21">
        <f t="shared" si="5"/>
        <v>51.895786048937389</v>
      </c>
    </row>
    <row r="46" spans="1:12" x14ac:dyDescent="0.2">
      <c r="A46" s="17">
        <v>37</v>
      </c>
      <c r="B46" s="48">
        <v>0</v>
      </c>
      <c r="C46" s="47">
        <v>1399</v>
      </c>
      <c r="D46" s="47">
        <v>1373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99621.083802537207</v>
      </c>
      <c r="I46" s="14">
        <f t="shared" si="4"/>
        <v>0</v>
      </c>
      <c r="J46" s="14">
        <f t="shared" si="1"/>
        <v>99621.083802537207</v>
      </c>
      <c r="K46" s="14">
        <f t="shared" si="2"/>
        <v>5070293.3671771958</v>
      </c>
      <c r="L46" s="21">
        <f t="shared" si="5"/>
        <v>50.895786048937389</v>
      </c>
    </row>
    <row r="47" spans="1:12" x14ac:dyDescent="0.2">
      <c r="A47" s="17">
        <v>38</v>
      </c>
      <c r="B47" s="48">
        <v>0</v>
      </c>
      <c r="C47" s="47">
        <v>1499</v>
      </c>
      <c r="D47" s="47">
        <v>1428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99621.083802537207</v>
      </c>
      <c r="I47" s="14">
        <f t="shared" si="4"/>
        <v>0</v>
      </c>
      <c r="J47" s="14">
        <f t="shared" si="1"/>
        <v>99621.083802537207</v>
      </c>
      <c r="K47" s="14">
        <f t="shared" si="2"/>
        <v>4970672.2833746588</v>
      </c>
      <c r="L47" s="21">
        <f t="shared" si="5"/>
        <v>49.895786048937396</v>
      </c>
    </row>
    <row r="48" spans="1:12" x14ac:dyDescent="0.2">
      <c r="A48" s="17">
        <v>39</v>
      </c>
      <c r="B48" s="48">
        <v>1</v>
      </c>
      <c r="C48" s="47">
        <v>1530</v>
      </c>
      <c r="D48" s="47">
        <v>1532</v>
      </c>
      <c r="E48" s="18">
        <v>0.5</v>
      </c>
      <c r="F48" s="19">
        <f t="shared" si="3"/>
        <v>6.5316786414108428E-4</v>
      </c>
      <c r="G48" s="19">
        <f t="shared" si="0"/>
        <v>6.5295461965393404E-4</v>
      </c>
      <c r="H48" s="14">
        <f t="shared" si="6"/>
        <v>99621.083802537207</v>
      </c>
      <c r="I48" s="14">
        <f t="shared" si="4"/>
        <v>65.048046883798364</v>
      </c>
      <c r="J48" s="14">
        <f t="shared" si="1"/>
        <v>99588.559779095318</v>
      </c>
      <c r="K48" s="14">
        <f t="shared" si="2"/>
        <v>4871051.1995721217</v>
      </c>
      <c r="L48" s="21">
        <f t="shared" si="5"/>
        <v>48.895786048937396</v>
      </c>
    </row>
    <row r="49" spans="1:12" x14ac:dyDescent="0.2">
      <c r="A49" s="17">
        <v>40</v>
      </c>
      <c r="B49" s="48">
        <v>1</v>
      </c>
      <c r="C49" s="47">
        <v>1517</v>
      </c>
      <c r="D49" s="47">
        <v>1573</v>
      </c>
      <c r="E49" s="18">
        <v>0.5</v>
      </c>
      <c r="F49" s="19">
        <f t="shared" si="3"/>
        <v>6.4724919093851134E-4</v>
      </c>
      <c r="G49" s="19">
        <f t="shared" si="0"/>
        <v>6.470397929472663E-4</v>
      </c>
      <c r="H49" s="14">
        <f t="shared" si="6"/>
        <v>99556.035755653415</v>
      </c>
      <c r="I49" s="14">
        <f t="shared" si="4"/>
        <v>64.416716761988624</v>
      </c>
      <c r="J49" s="14">
        <f t="shared" si="1"/>
        <v>99523.827397272413</v>
      </c>
      <c r="K49" s="14">
        <f t="shared" si="2"/>
        <v>4771462.6397930263</v>
      </c>
      <c r="L49" s="21">
        <f t="shared" si="5"/>
        <v>47.927406948021961</v>
      </c>
    </row>
    <row r="50" spans="1:12" x14ac:dyDescent="0.2">
      <c r="A50" s="17">
        <v>41</v>
      </c>
      <c r="B50" s="48">
        <v>0</v>
      </c>
      <c r="C50" s="47">
        <v>1587</v>
      </c>
      <c r="D50" s="47">
        <v>1549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99491.619038891426</v>
      </c>
      <c r="I50" s="14">
        <f t="shared" si="4"/>
        <v>0</v>
      </c>
      <c r="J50" s="14">
        <f t="shared" si="1"/>
        <v>99491.619038891426</v>
      </c>
      <c r="K50" s="14">
        <f t="shared" si="2"/>
        <v>4671938.8123957543</v>
      </c>
      <c r="L50" s="21">
        <f t="shared" si="5"/>
        <v>46.958114236431172</v>
      </c>
    </row>
    <row r="51" spans="1:12" x14ac:dyDescent="0.2">
      <c r="A51" s="17">
        <v>42</v>
      </c>
      <c r="B51" s="48">
        <v>0</v>
      </c>
      <c r="C51" s="47">
        <v>1523</v>
      </c>
      <c r="D51" s="47">
        <v>1629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99491.619038891426</v>
      </c>
      <c r="I51" s="14">
        <f t="shared" si="4"/>
        <v>0</v>
      </c>
      <c r="J51" s="14">
        <f t="shared" si="1"/>
        <v>99491.619038891426</v>
      </c>
      <c r="K51" s="14">
        <f t="shared" si="2"/>
        <v>4572447.1933568632</v>
      </c>
      <c r="L51" s="21">
        <f t="shared" si="5"/>
        <v>45.958114236431179</v>
      </c>
    </row>
    <row r="52" spans="1:12" x14ac:dyDescent="0.2">
      <c r="A52" s="17">
        <v>43</v>
      </c>
      <c r="B52" s="48">
        <v>0</v>
      </c>
      <c r="C52" s="47">
        <v>1427</v>
      </c>
      <c r="D52" s="47">
        <v>1560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99491.619038891426</v>
      </c>
      <c r="I52" s="14">
        <f t="shared" si="4"/>
        <v>0</v>
      </c>
      <c r="J52" s="14">
        <f t="shared" si="1"/>
        <v>99491.619038891426</v>
      </c>
      <c r="K52" s="14">
        <f t="shared" si="2"/>
        <v>4472955.5743179722</v>
      </c>
      <c r="L52" s="21">
        <f t="shared" si="5"/>
        <v>44.958114236431179</v>
      </c>
    </row>
    <row r="53" spans="1:12" x14ac:dyDescent="0.2">
      <c r="A53" s="17">
        <v>44</v>
      </c>
      <c r="B53" s="48">
        <v>0</v>
      </c>
      <c r="C53" s="47">
        <v>1346</v>
      </c>
      <c r="D53" s="47">
        <v>1451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99491.619038891426</v>
      </c>
      <c r="I53" s="14">
        <f t="shared" si="4"/>
        <v>0</v>
      </c>
      <c r="J53" s="14">
        <f t="shared" si="1"/>
        <v>99491.619038891426</v>
      </c>
      <c r="K53" s="14">
        <f t="shared" si="2"/>
        <v>4373463.9552790811</v>
      </c>
      <c r="L53" s="21">
        <f t="shared" si="5"/>
        <v>43.958114236431186</v>
      </c>
    </row>
    <row r="54" spans="1:12" x14ac:dyDescent="0.2">
      <c r="A54" s="17">
        <v>45</v>
      </c>
      <c r="B54" s="48">
        <v>2</v>
      </c>
      <c r="C54" s="47">
        <v>1324</v>
      </c>
      <c r="D54" s="47">
        <v>1372</v>
      </c>
      <c r="E54" s="18">
        <v>0.5</v>
      </c>
      <c r="F54" s="19">
        <f t="shared" si="3"/>
        <v>1.483679525222552E-3</v>
      </c>
      <c r="G54" s="19">
        <f t="shared" si="0"/>
        <v>1.4825796886582653E-3</v>
      </c>
      <c r="H54" s="14">
        <f t="shared" si="6"/>
        <v>99491.619038891426</v>
      </c>
      <c r="I54" s="14">
        <f t="shared" si="4"/>
        <v>147.5042535787864</v>
      </c>
      <c r="J54" s="14">
        <f t="shared" si="1"/>
        <v>99417.866912102036</v>
      </c>
      <c r="K54" s="14">
        <f t="shared" si="2"/>
        <v>4273972.3362401901</v>
      </c>
      <c r="L54" s="21">
        <f t="shared" si="5"/>
        <v>42.958114236431186</v>
      </c>
    </row>
    <row r="55" spans="1:12" x14ac:dyDescent="0.2">
      <c r="A55" s="17">
        <v>46</v>
      </c>
      <c r="B55" s="48">
        <v>1</v>
      </c>
      <c r="C55" s="47">
        <v>1267</v>
      </c>
      <c r="D55" s="47">
        <v>1342</v>
      </c>
      <c r="E55" s="18">
        <v>0.5</v>
      </c>
      <c r="F55" s="19">
        <f t="shared" si="3"/>
        <v>7.6657723265619016E-4</v>
      </c>
      <c r="G55" s="19">
        <f t="shared" si="0"/>
        <v>7.6628352490421458E-4</v>
      </c>
      <c r="H55" s="14">
        <f t="shared" si="6"/>
        <v>99344.114785312646</v>
      </c>
      <c r="I55" s="14">
        <f t="shared" si="4"/>
        <v>76.125758456178275</v>
      </c>
      <c r="J55" s="14">
        <f t="shared" si="1"/>
        <v>99306.051906084555</v>
      </c>
      <c r="K55" s="14">
        <f t="shared" si="2"/>
        <v>4174554.4693280878</v>
      </c>
      <c r="L55" s="21">
        <f t="shared" si="5"/>
        <v>42.021155237524624</v>
      </c>
    </row>
    <row r="56" spans="1:12" x14ac:dyDescent="0.2">
      <c r="A56" s="17">
        <v>47</v>
      </c>
      <c r="B56" s="48">
        <v>2</v>
      </c>
      <c r="C56" s="47">
        <v>1182</v>
      </c>
      <c r="D56" s="47">
        <v>1282</v>
      </c>
      <c r="E56" s="18">
        <v>0.5</v>
      </c>
      <c r="F56" s="19">
        <f t="shared" si="3"/>
        <v>1.6233766233766235E-3</v>
      </c>
      <c r="G56" s="19">
        <f t="shared" si="0"/>
        <v>1.6220600162206004E-3</v>
      </c>
      <c r="H56" s="14">
        <f t="shared" si="6"/>
        <v>99267.989026856463</v>
      </c>
      <c r="I56" s="14">
        <f t="shared" si="4"/>
        <v>161.01863589108919</v>
      </c>
      <c r="J56" s="14">
        <f t="shared" si="1"/>
        <v>99187.47970891092</v>
      </c>
      <c r="K56" s="14">
        <f t="shared" si="2"/>
        <v>4075248.4174220031</v>
      </c>
      <c r="L56" s="21">
        <f t="shared" si="5"/>
        <v>41.052996614240513</v>
      </c>
    </row>
    <row r="57" spans="1:12" x14ac:dyDescent="0.2">
      <c r="A57" s="17">
        <v>48</v>
      </c>
      <c r="B57" s="48">
        <v>0</v>
      </c>
      <c r="C57" s="47">
        <v>1172</v>
      </c>
      <c r="D57" s="47">
        <v>1208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99106.970390965376</v>
      </c>
      <c r="I57" s="14">
        <f t="shared" si="4"/>
        <v>0</v>
      </c>
      <c r="J57" s="14">
        <f t="shared" si="1"/>
        <v>99106.970390965376</v>
      </c>
      <c r="K57" s="14">
        <f t="shared" si="2"/>
        <v>3976060.9377130922</v>
      </c>
      <c r="L57" s="21">
        <f t="shared" si="5"/>
        <v>40.118882880063815</v>
      </c>
    </row>
    <row r="58" spans="1:12" x14ac:dyDescent="0.2">
      <c r="A58" s="17">
        <v>49</v>
      </c>
      <c r="B58" s="48">
        <v>2</v>
      </c>
      <c r="C58" s="47">
        <v>1131</v>
      </c>
      <c r="D58" s="47">
        <v>1194</v>
      </c>
      <c r="E58" s="18">
        <v>0.5</v>
      </c>
      <c r="F58" s="19">
        <f t="shared" si="3"/>
        <v>1.7204301075268817E-3</v>
      </c>
      <c r="G58" s="19">
        <f t="shared" si="0"/>
        <v>1.7189514396218305E-3</v>
      </c>
      <c r="H58" s="14">
        <f t="shared" si="6"/>
        <v>99106.970390965376</v>
      </c>
      <c r="I58" s="14">
        <f t="shared" si="4"/>
        <v>170.36006943010807</v>
      </c>
      <c r="J58" s="14">
        <f t="shared" si="1"/>
        <v>99021.79035625032</v>
      </c>
      <c r="K58" s="14">
        <f t="shared" si="2"/>
        <v>3876953.967322127</v>
      </c>
      <c r="L58" s="21">
        <f t="shared" si="5"/>
        <v>39.118882880063815</v>
      </c>
    </row>
    <row r="59" spans="1:12" x14ac:dyDescent="0.2">
      <c r="A59" s="17">
        <v>50</v>
      </c>
      <c r="B59" s="48">
        <v>1</v>
      </c>
      <c r="C59" s="47">
        <v>1117</v>
      </c>
      <c r="D59" s="47">
        <v>1130</v>
      </c>
      <c r="E59" s="18">
        <v>0.5</v>
      </c>
      <c r="F59" s="19">
        <f t="shared" si="3"/>
        <v>8.9007565643079659E-4</v>
      </c>
      <c r="G59" s="19">
        <f t="shared" si="0"/>
        <v>8.8967971530249106E-4</v>
      </c>
      <c r="H59" s="14">
        <f t="shared" si="6"/>
        <v>98936.610321535263</v>
      </c>
      <c r="I59" s="14">
        <f t="shared" si="4"/>
        <v>88.021895303856994</v>
      </c>
      <c r="J59" s="14">
        <f t="shared" si="1"/>
        <v>98892.599373883335</v>
      </c>
      <c r="K59" s="14">
        <f t="shared" si="2"/>
        <v>3777932.1769658765</v>
      </c>
      <c r="L59" s="21">
        <f t="shared" si="5"/>
        <v>38.185381171721268</v>
      </c>
    </row>
    <row r="60" spans="1:12" x14ac:dyDescent="0.2">
      <c r="A60" s="17">
        <v>51</v>
      </c>
      <c r="B60" s="48">
        <v>1</v>
      </c>
      <c r="C60" s="47">
        <v>968</v>
      </c>
      <c r="D60" s="47">
        <v>1128</v>
      </c>
      <c r="E60" s="18">
        <v>0.5</v>
      </c>
      <c r="F60" s="19">
        <f t="shared" si="3"/>
        <v>9.5419847328244271E-4</v>
      </c>
      <c r="G60" s="19">
        <f t="shared" si="0"/>
        <v>9.5374344301382924E-4</v>
      </c>
      <c r="H60" s="14">
        <f t="shared" si="6"/>
        <v>98848.588426231407</v>
      </c>
      <c r="I60" s="14">
        <f t="shared" si="4"/>
        <v>94.276193062690893</v>
      </c>
      <c r="J60" s="14">
        <f t="shared" si="1"/>
        <v>98801.450329700063</v>
      </c>
      <c r="K60" s="14">
        <f t="shared" si="2"/>
        <v>3679039.5775919929</v>
      </c>
      <c r="L60" s="21">
        <f t="shared" si="5"/>
        <v>37.218938946584771</v>
      </c>
    </row>
    <row r="61" spans="1:12" x14ac:dyDescent="0.2">
      <c r="A61" s="17">
        <v>52</v>
      </c>
      <c r="B61" s="48">
        <v>2</v>
      </c>
      <c r="C61" s="47">
        <v>922</v>
      </c>
      <c r="D61" s="47">
        <v>976</v>
      </c>
      <c r="E61" s="18">
        <v>0.5</v>
      </c>
      <c r="F61" s="19">
        <f t="shared" si="3"/>
        <v>2.1074815595363539E-3</v>
      </c>
      <c r="G61" s="19">
        <f t="shared" si="0"/>
        <v>2.1052631578947368E-3</v>
      </c>
      <c r="H61" s="14">
        <f t="shared" si="6"/>
        <v>98754.312233168719</v>
      </c>
      <c r="I61" s="14">
        <f t="shared" si="4"/>
        <v>207.90381522772361</v>
      </c>
      <c r="J61" s="14">
        <f t="shared" si="1"/>
        <v>98650.360325554866</v>
      </c>
      <c r="K61" s="14">
        <f t="shared" si="2"/>
        <v>3580238.1272622929</v>
      </c>
      <c r="L61" s="21">
        <f t="shared" si="5"/>
        <v>36.253992826247384</v>
      </c>
    </row>
    <row r="62" spans="1:12" x14ac:dyDescent="0.2">
      <c r="A62" s="17">
        <v>53</v>
      </c>
      <c r="B62" s="48">
        <v>2</v>
      </c>
      <c r="C62" s="47">
        <v>913</v>
      </c>
      <c r="D62" s="47">
        <v>923</v>
      </c>
      <c r="E62" s="18">
        <v>0.5</v>
      </c>
      <c r="F62" s="19">
        <f t="shared" si="3"/>
        <v>2.1786492374727671E-3</v>
      </c>
      <c r="G62" s="19">
        <f t="shared" si="0"/>
        <v>2.176278563656148E-3</v>
      </c>
      <c r="H62" s="14">
        <f t="shared" si="6"/>
        <v>98546.408417940998</v>
      </c>
      <c r="I62" s="14">
        <f t="shared" si="4"/>
        <v>214.46443616526878</v>
      </c>
      <c r="J62" s="14">
        <f t="shared" si="1"/>
        <v>98439.176199858353</v>
      </c>
      <c r="K62" s="14">
        <f t="shared" si="2"/>
        <v>3481587.766936738</v>
      </c>
      <c r="L62" s="21">
        <f t="shared" si="5"/>
        <v>35.329423190859721</v>
      </c>
    </row>
    <row r="63" spans="1:12" x14ac:dyDescent="0.2">
      <c r="A63" s="17">
        <v>54</v>
      </c>
      <c r="B63" s="48">
        <v>0</v>
      </c>
      <c r="C63" s="47">
        <v>859</v>
      </c>
      <c r="D63" s="47">
        <v>926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98331.943981775723</v>
      </c>
      <c r="I63" s="14">
        <f t="shared" si="4"/>
        <v>0</v>
      </c>
      <c r="J63" s="14">
        <f t="shared" si="1"/>
        <v>98331.943981775723</v>
      </c>
      <c r="K63" s="14">
        <f t="shared" si="2"/>
        <v>3383148.5907368795</v>
      </c>
      <c r="L63" s="21">
        <f t="shared" si="5"/>
        <v>34.405387036423207</v>
      </c>
    </row>
    <row r="64" spans="1:12" x14ac:dyDescent="0.2">
      <c r="A64" s="17">
        <v>55</v>
      </c>
      <c r="B64" s="48">
        <v>3</v>
      </c>
      <c r="C64" s="47">
        <v>820</v>
      </c>
      <c r="D64" s="47">
        <v>868</v>
      </c>
      <c r="E64" s="18">
        <v>0.5</v>
      </c>
      <c r="F64" s="19">
        <f t="shared" si="3"/>
        <v>3.5545023696682463E-3</v>
      </c>
      <c r="G64" s="19">
        <f t="shared" si="0"/>
        <v>3.548196333530455E-3</v>
      </c>
      <c r="H64" s="14">
        <f t="shared" si="6"/>
        <v>98331.943981775723</v>
      </c>
      <c r="I64" s="14">
        <f t="shared" si="4"/>
        <v>348.9010431050587</v>
      </c>
      <c r="J64" s="14">
        <f t="shared" si="1"/>
        <v>98157.493460223195</v>
      </c>
      <c r="K64" s="14">
        <f t="shared" si="2"/>
        <v>3284816.646755104</v>
      </c>
      <c r="L64" s="21">
        <f t="shared" si="5"/>
        <v>33.405387036423207</v>
      </c>
    </row>
    <row r="65" spans="1:12" x14ac:dyDescent="0.2">
      <c r="A65" s="17">
        <v>56</v>
      </c>
      <c r="B65" s="48">
        <v>1</v>
      </c>
      <c r="C65" s="47">
        <v>799</v>
      </c>
      <c r="D65" s="47">
        <v>823</v>
      </c>
      <c r="E65" s="18">
        <v>0.5</v>
      </c>
      <c r="F65" s="19">
        <f t="shared" si="3"/>
        <v>1.2330456226880395E-3</v>
      </c>
      <c r="G65" s="19">
        <f t="shared" si="0"/>
        <v>1.2322858903265558E-3</v>
      </c>
      <c r="H65" s="14">
        <f t="shared" si="6"/>
        <v>97983.042938670667</v>
      </c>
      <c r="I65" s="14">
        <f t="shared" si="4"/>
        <v>120.74312130458493</v>
      </c>
      <c r="J65" s="14">
        <f t="shared" si="1"/>
        <v>97922.671378018378</v>
      </c>
      <c r="K65" s="14">
        <f t="shared" si="2"/>
        <v>3186659.1532948809</v>
      </c>
      <c r="L65" s="21">
        <f t="shared" si="5"/>
        <v>32.522557554060327</v>
      </c>
    </row>
    <row r="66" spans="1:12" x14ac:dyDescent="0.2">
      <c r="A66" s="17">
        <v>57</v>
      </c>
      <c r="B66" s="48">
        <v>0</v>
      </c>
      <c r="C66" s="47">
        <v>722</v>
      </c>
      <c r="D66" s="47">
        <v>824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97862.299817366089</v>
      </c>
      <c r="I66" s="14">
        <f t="shared" si="4"/>
        <v>0</v>
      </c>
      <c r="J66" s="14">
        <f t="shared" si="1"/>
        <v>97862.299817366089</v>
      </c>
      <c r="K66" s="14">
        <f t="shared" si="2"/>
        <v>3088736.4819168625</v>
      </c>
      <c r="L66" s="21">
        <f t="shared" si="5"/>
        <v>31.562067187069651</v>
      </c>
    </row>
    <row r="67" spans="1:12" x14ac:dyDescent="0.2">
      <c r="A67" s="17">
        <v>58</v>
      </c>
      <c r="B67" s="48">
        <v>2</v>
      </c>
      <c r="C67" s="47">
        <v>658</v>
      </c>
      <c r="D67" s="47">
        <v>727</v>
      </c>
      <c r="E67" s="18">
        <v>0.5</v>
      </c>
      <c r="F67" s="19">
        <f t="shared" si="3"/>
        <v>2.8880866425992778E-3</v>
      </c>
      <c r="G67" s="19">
        <f t="shared" si="0"/>
        <v>2.8839221341023791E-3</v>
      </c>
      <c r="H67" s="14">
        <f t="shared" si="6"/>
        <v>97862.299817366089</v>
      </c>
      <c r="I67" s="14">
        <f t="shared" si="4"/>
        <v>282.22725253746529</v>
      </c>
      <c r="J67" s="14">
        <f t="shared" si="1"/>
        <v>97721.186191097353</v>
      </c>
      <c r="K67" s="14">
        <f t="shared" si="2"/>
        <v>2990874.1820994965</v>
      </c>
      <c r="L67" s="21">
        <f t="shared" si="5"/>
        <v>30.562067187069651</v>
      </c>
    </row>
    <row r="68" spans="1:12" x14ac:dyDescent="0.2">
      <c r="A68" s="17">
        <v>59</v>
      </c>
      <c r="B68" s="48">
        <v>2</v>
      </c>
      <c r="C68" s="47">
        <v>658</v>
      </c>
      <c r="D68" s="47">
        <v>658</v>
      </c>
      <c r="E68" s="18">
        <v>0.5</v>
      </c>
      <c r="F68" s="19">
        <f t="shared" si="3"/>
        <v>3.0395136778115501E-3</v>
      </c>
      <c r="G68" s="19">
        <f t="shared" si="0"/>
        <v>3.0349013657056142E-3</v>
      </c>
      <c r="H68" s="14">
        <f t="shared" si="6"/>
        <v>97580.072564828617</v>
      </c>
      <c r="I68" s="14">
        <f t="shared" si="4"/>
        <v>296.14589549265133</v>
      </c>
      <c r="J68" s="14">
        <f t="shared" si="1"/>
        <v>97431.9996170823</v>
      </c>
      <c r="K68" s="14">
        <f t="shared" si="2"/>
        <v>2893152.9959083991</v>
      </c>
      <c r="L68" s="21">
        <f t="shared" si="5"/>
        <v>29.649014597589016</v>
      </c>
    </row>
    <row r="69" spans="1:12" x14ac:dyDescent="0.2">
      <c r="A69" s="17">
        <v>60</v>
      </c>
      <c r="B69" s="48">
        <v>0</v>
      </c>
      <c r="C69" s="47">
        <v>672</v>
      </c>
      <c r="D69" s="47">
        <v>665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97283.926669335968</v>
      </c>
      <c r="I69" s="14">
        <f t="shared" si="4"/>
        <v>0</v>
      </c>
      <c r="J69" s="14">
        <f t="shared" si="1"/>
        <v>97283.926669335968</v>
      </c>
      <c r="K69" s="14">
        <f t="shared" si="2"/>
        <v>2795720.9962913166</v>
      </c>
      <c r="L69" s="21">
        <f t="shared" si="5"/>
        <v>28.737748279773456</v>
      </c>
    </row>
    <row r="70" spans="1:12" x14ac:dyDescent="0.2">
      <c r="A70" s="17">
        <v>61</v>
      </c>
      <c r="B70" s="48">
        <v>1</v>
      </c>
      <c r="C70" s="47">
        <v>605</v>
      </c>
      <c r="D70" s="47">
        <v>673</v>
      </c>
      <c r="E70" s="18">
        <v>0.5</v>
      </c>
      <c r="F70" s="19">
        <f t="shared" si="3"/>
        <v>1.5649452269170579E-3</v>
      </c>
      <c r="G70" s="19">
        <f t="shared" si="0"/>
        <v>1.5637216575449572E-3</v>
      </c>
      <c r="H70" s="14">
        <f t="shared" si="6"/>
        <v>97283.926669335968</v>
      </c>
      <c r="I70" s="14">
        <f t="shared" si="4"/>
        <v>152.12498306385609</v>
      </c>
      <c r="J70" s="14">
        <f t="shared" si="1"/>
        <v>97207.864177804047</v>
      </c>
      <c r="K70" s="14">
        <f t="shared" si="2"/>
        <v>2698437.0696219807</v>
      </c>
      <c r="L70" s="21">
        <f t="shared" si="5"/>
        <v>27.737748279773456</v>
      </c>
    </row>
    <row r="71" spans="1:12" x14ac:dyDescent="0.2">
      <c r="A71" s="17">
        <v>62</v>
      </c>
      <c r="B71" s="48">
        <v>4</v>
      </c>
      <c r="C71" s="47">
        <v>580</v>
      </c>
      <c r="D71" s="47">
        <v>609</v>
      </c>
      <c r="E71" s="18">
        <v>0.5</v>
      </c>
      <c r="F71" s="19">
        <f t="shared" si="3"/>
        <v>6.7283431455004202E-3</v>
      </c>
      <c r="G71" s="19">
        <f t="shared" si="0"/>
        <v>6.7057837384744343E-3</v>
      </c>
      <c r="H71" s="14">
        <f t="shared" si="6"/>
        <v>97131.801686272112</v>
      </c>
      <c r="I71" s="14">
        <f t="shared" si="4"/>
        <v>651.34485623652722</v>
      </c>
      <c r="J71" s="14">
        <f t="shared" si="1"/>
        <v>96806.129258153858</v>
      </c>
      <c r="K71" s="14">
        <f t="shared" si="2"/>
        <v>2601229.2054441767</v>
      </c>
      <c r="L71" s="21">
        <f t="shared" si="5"/>
        <v>26.780407243406618</v>
      </c>
    </row>
    <row r="72" spans="1:12" x14ac:dyDescent="0.2">
      <c r="A72" s="17">
        <v>63</v>
      </c>
      <c r="B72" s="48">
        <v>2</v>
      </c>
      <c r="C72" s="47">
        <v>553</v>
      </c>
      <c r="D72" s="47">
        <v>586</v>
      </c>
      <c r="E72" s="18">
        <v>0.5</v>
      </c>
      <c r="F72" s="19">
        <f t="shared" si="3"/>
        <v>3.5118525021949078E-3</v>
      </c>
      <c r="G72" s="19">
        <f t="shared" si="0"/>
        <v>3.5056967572304992E-3</v>
      </c>
      <c r="H72" s="14">
        <f t="shared" si="6"/>
        <v>96480.45683003559</v>
      </c>
      <c r="I72" s="14">
        <f t="shared" si="4"/>
        <v>338.23122464517292</v>
      </c>
      <c r="J72" s="14">
        <f t="shared" si="1"/>
        <v>96311.341217712994</v>
      </c>
      <c r="K72" s="14">
        <f t="shared" si="2"/>
        <v>2504423.0761860227</v>
      </c>
      <c r="L72" s="21">
        <f t="shared" si="5"/>
        <v>25.957827714248179</v>
      </c>
    </row>
    <row r="73" spans="1:12" x14ac:dyDescent="0.2">
      <c r="A73" s="17">
        <v>64</v>
      </c>
      <c r="B73" s="48">
        <v>1</v>
      </c>
      <c r="C73" s="47">
        <v>540</v>
      </c>
      <c r="D73" s="47">
        <v>559</v>
      </c>
      <c r="E73" s="18">
        <v>0.5</v>
      </c>
      <c r="F73" s="19">
        <f t="shared" si="3"/>
        <v>1.8198362147406734E-3</v>
      </c>
      <c r="G73" s="19">
        <f t="shared" ref="G73:G108" si="7">F73/((1+(1-E73)*F73))</f>
        <v>1.8181818181818182E-3</v>
      </c>
      <c r="H73" s="14">
        <f t="shared" si="6"/>
        <v>96142.225605390413</v>
      </c>
      <c r="I73" s="14">
        <f t="shared" si="4"/>
        <v>174.8040465552553</v>
      </c>
      <c r="J73" s="14">
        <f t="shared" ref="J73:J108" si="8">H74+I73*E73</f>
        <v>96054.823582112775</v>
      </c>
      <c r="K73" s="14">
        <f t="shared" ref="K73:K97" si="9">K74+J73</f>
        <v>2408111.7349683098</v>
      </c>
      <c r="L73" s="21">
        <f t="shared" si="5"/>
        <v>25.047389113418799</v>
      </c>
    </row>
    <row r="74" spans="1:12" x14ac:dyDescent="0.2">
      <c r="A74" s="17">
        <v>65</v>
      </c>
      <c r="B74" s="48">
        <v>1</v>
      </c>
      <c r="C74" s="47">
        <v>475</v>
      </c>
      <c r="D74" s="47">
        <v>542</v>
      </c>
      <c r="E74" s="18">
        <v>0.5</v>
      </c>
      <c r="F74" s="19">
        <f t="shared" ref="F74:F108" si="10">B74/((C74+D74)/2)</f>
        <v>1.9665683382497543E-3</v>
      </c>
      <c r="G74" s="19">
        <f t="shared" si="7"/>
        <v>1.964636542239686E-3</v>
      </c>
      <c r="H74" s="14">
        <f t="shared" si="6"/>
        <v>95967.421558835151</v>
      </c>
      <c r="I74" s="14">
        <f t="shared" ref="I74:I108" si="11">H74*G74</f>
        <v>188.5411032590082</v>
      </c>
      <c r="J74" s="14">
        <f t="shared" si="8"/>
        <v>95873.151007205655</v>
      </c>
      <c r="K74" s="14">
        <f t="shared" si="9"/>
        <v>2312056.911386197</v>
      </c>
      <c r="L74" s="21">
        <f t="shared" ref="L74:L108" si="12">K74/H74</f>
        <v>24.092102026193697</v>
      </c>
    </row>
    <row r="75" spans="1:12" x14ac:dyDescent="0.2">
      <c r="A75" s="17">
        <v>66</v>
      </c>
      <c r="B75" s="48">
        <v>0</v>
      </c>
      <c r="C75" s="47">
        <v>451</v>
      </c>
      <c r="D75" s="47">
        <v>479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95778.880455576145</v>
      </c>
      <c r="I75" s="14">
        <f t="shared" si="11"/>
        <v>0</v>
      </c>
      <c r="J75" s="14">
        <f t="shared" si="8"/>
        <v>95778.880455576145</v>
      </c>
      <c r="K75" s="14">
        <f t="shared" si="9"/>
        <v>2216183.7603789913</v>
      </c>
      <c r="L75" s="21">
        <f t="shared" si="12"/>
        <v>23.138543171914549</v>
      </c>
    </row>
    <row r="76" spans="1:12" x14ac:dyDescent="0.2">
      <c r="A76" s="17">
        <v>67</v>
      </c>
      <c r="B76" s="48">
        <v>1</v>
      </c>
      <c r="C76" s="47">
        <v>464</v>
      </c>
      <c r="D76" s="47">
        <v>458</v>
      </c>
      <c r="E76" s="18">
        <v>0.5</v>
      </c>
      <c r="F76" s="19">
        <f t="shared" si="10"/>
        <v>2.1691973969631237E-3</v>
      </c>
      <c r="G76" s="19">
        <f t="shared" si="7"/>
        <v>2.1668472372697728E-3</v>
      </c>
      <c r="H76" s="14">
        <f t="shared" si="13"/>
        <v>95778.880455576145</v>
      </c>
      <c r="I76" s="14">
        <f t="shared" si="11"/>
        <v>207.538202503957</v>
      </c>
      <c r="J76" s="14">
        <f t="shared" si="8"/>
        <v>95675.111354324166</v>
      </c>
      <c r="K76" s="14">
        <f t="shared" si="9"/>
        <v>2120404.8799234149</v>
      </c>
      <c r="L76" s="21">
        <f t="shared" si="12"/>
        <v>22.138543171914545</v>
      </c>
    </row>
    <row r="77" spans="1:12" x14ac:dyDescent="0.2">
      <c r="A77" s="17">
        <v>68</v>
      </c>
      <c r="B77" s="48">
        <v>1</v>
      </c>
      <c r="C77" s="47">
        <v>453</v>
      </c>
      <c r="D77" s="47">
        <v>472</v>
      </c>
      <c r="E77" s="18">
        <v>0.5</v>
      </c>
      <c r="F77" s="19">
        <f t="shared" si="10"/>
        <v>2.1621621621621622E-3</v>
      </c>
      <c r="G77" s="19">
        <f t="shared" si="7"/>
        <v>2.1598272138228943E-3</v>
      </c>
      <c r="H77" s="14">
        <f t="shared" si="13"/>
        <v>95571.342253072187</v>
      </c>
      <c r="I77" s="14">
        <f t="shared" si="11"/>
        <v>206.41758585976714</v>
      </c>
      <c r="J77" s="14">
        <f t="shared" si="8"/>
        <v>95468.1334601423</v>
      </c>
      <c r="K77" s="14">
        <f t="shared" si="9"/>
        <v>2024729.7685690909</v>
      </c>
      <c r="L77" s="21">
        <f t="shared" si="12"/>
        <v>21.185532407901334</v>
      </c>
    </row>
    <row r="78" spans="1:12" x14ac:dyDescent="0.2">
      <c r="A78" s="17">
        <v>69</v>
      </c>
      <c r="B78" s="48">
        <v>3</v>
      </c>
      <c r="C78" s="47">
        <v>429</v>
      </c>
      <c r="D78" s="47">
        <v>456</v>
      </c>
      <c r="E78" s="18">
        <v>0.5</v>
      </c>
      <c r="F78" s="19">
        <f t="shared" si="10"/>
        <v>6.7796610169491523E-3</v>
      </c>
      <c r="G78" s="19">
        <f t="shared" si="7"/>
        <v>6.7567567567567571E-3</v>
      </c>
      <c r="H78" s="14">
        <f t="shared" si="13"/>
        <v>95364.924667212414</v>
      </c>
      <c r="I78" s="14">
        <f t="shared" si="11"/>
        <v>644.35759910278659</v>
      </c>
      <c r="J78" s="14">
        <f t="shared" si="8"/>
        <v>95042.745867661011</v>
      </c>
      <c r="K78" s="14">
        <f t="shared" si="9"/>
        <v>1929261.6351089485</v>
      </c>
      <c r="L78" s="21">
        <f t="shared" si="12"/>
        <v>20.230306287572116</v>
      </c>
    </row>
    <row r="79" spans="1:12" x14ac:dyDescent="0.2">
      <c r="A79" s="17">
        <v>70</v>
      </c>
      <c r="B79" s="48">
        <v>0</v>
      </c>
      <c r="C79" s="47">
        <v>397</v>
      </c>
      <c r="D79" s="47">
        <v>429</v>
      </c>
      <c r="E79" s="18">
        <v>0.5</v>
      </c>
      <c r="F79" s="19">
        <f t="shared" si="10"/>
        <v>0</v>
      </c>
      <c r="G79" s="19">
        <f t="shared" si="7"/>
        <v>0</v>
      </c>
      <c r="H79" s="14">
        <f t="shared" si="13"/>
        <v>94720.567068109624</v>
      </c>
      <c r="I79" s="14">
        <f t="shared" si="11"/>
        <v>0</v>
      </c>
      <c r="J79" s="14">
        <f t="shared" si="8"/>
        <v>94720.567068109624</v>
      </c>
      <c r="K79" s="14">
        <f t="shared" si="9"/>
        <v>1834218.8892412875</v>
      </c>
      <c r="L79" s="21">
        <f t="shared" si="12"/>
        <v>19.364526058235874</v>
      </c>
    </row>
    <row r="80" spans="1:12" x14ac:dyDescent="0.2">
      <c r="A80" s="17">
        <v>71</v>
      </c>
      <c r="B80" s="48">
        <v>2</v>
      </c>
      <c r="C80" s="47">
        <v>349</v>
      </c>
      <c r="D80" s="47">
        <v>410</v>
      </c>
      <c r="E80" s="18">
        <v>0.5</v>
      </c>
      <c r="F80" s="19">
        <f t="shared" si="10"/>
        <v>5.270092226613966E-3</v>
      </c>
      <c r="G80" s="19">
        <f t="shared" si="7"/>
        <v>5.2562417871222086E-3</v>
      </c>
      <c r="H80" s="14">
        <f t="shared" si="13"/>
        <v>94720.567068109624</v>
      </c>
      <c r="I80" s="14">
        <f t="shared" si="11"/>
        <v>497.87420272330957</v>
      </c>
      <c r="J80" s="14">
        <f t="shared" si="8"/>
        <v>94471.629966747976</v>
      </c>
      <c r="K80" s="14">
        <f t="shared" si="9"/>
        <v>1739498.322173178</v>
      </c>
      <c r="L80" s="21">
        <f t="shared" si="12"/>
        <v>18.364526058235874</v>
      </c>
    </row>
    <row r="81" spans="1:12" x14ac:dyDescent="0.2">
      <c r="A81" s="17">
        <v>72</v>
      </c>
      <c r="B81" s="48">
        <v>2</v>
      </c>
      <c r="C81" s="47">
        <v>368</v>
      </c>
      <c r="D81" s="47">
        <v>348</v>
      </c>
      <c r="E81" s="18">
        <v>0.5</v>
      </c>
      <c r="F81" s="19">
        <f t="shared" si="10"/>
        <v>5.5865921787709499E-3</v>
      </c>
      <c r="G81" s="19">
        <f t="shared" si="7"/>
        <v>5.5710306406685237E-3</v>
      </c>
      <c r="H81" s="14">
        <f t="shared" si="13"/>
        <v>94222.692865386314</v>
      </c>
      <c r="I81" s="14">
        <f t="shared" si="11"/>
        <v>524.91750899936665</v>
      </c>
      <c r="J81" s="14">
        <f t="shared" si="8"/>
        <v>93960.234110886639</v>
      </c>
      <c r="K81" s="14">
        <f t="shared" si="9"/>
        <v>1645026.69220643</v>
      </c>
      <c r="L81" s="21">
        <f t="shared" si="12"/>
        <v>17.458922497116909</v>
      </c>
    </row>
    <row r="82" spans="1:12" x14ac:dyDescent="0.2">
      <c r="A82" s="17">
        <v>73</v>
      </c>
      <c r="B82" s="48">
        <v>3</v>
      </c>
      <c r="C82" s="47">
        <v>342</v>
      </c>
      <c r="D82" s="47">
        <v>378</v>
      </c>
      <c r="E82" s="18">
        <v>0.5</v>
      </c>
      <c r="F82" s="19">
        <f t="shared" si="10"/>
        <v>8.3333333333333332E-3</v>
      </c>
      <c r="G82" s="19">
        <f t="shared" si="7"/>
        <v>8.2987551867219917E-3</v>
      </c>
      <c r="H82" s="14">
        <f t="shared" si="13"/>
        <v>93697.775356386948</v>
      </c>
      <c r="I82" s="14">
        <f t="shared" si="11"/>
        <v>777.57489922312823</v>
      </c>
      <c r="J82" s="14">
        <f t="shared" si="8"/>
        <v>93308.987906775394</v>
      </c>
      <c r="K82" s="14">
        <f t="shared" si="9"/>
        <v>1551066.4580955433</v>
      </c>
      <c r="L82" s="21">
        <f t="shared" si="12"/>
        <v>16.553930466288431</v>
      </c>
    </row>
    <row r="83" spans="1:12" x14ac:dyDescent="0.2">
      <c r="A83" s="17">
        <v>74</v>
      </c>
      <c r="B83" s="48">
        <v>6</v>
      </c>
      <c r="C83" s="47">
        <v>337</v>
      </c>
      <c r="D83" s="47">
        <v>338</v>
      </c>
      <c r="E83" s="18">
        <v>0.5</v>
      </c>
      <c r="F83" s="19">
        <f t="shared" si="10"/>
        <v>1.7777777777777778E-2</v>
      </c>
      <c r="G83" s="19">
        <f t="shared" si="7"/>
        <v>1.7621145374449337E-2</v>
      </c>
      <c r="H83" s="14">
        <f t="shared" si="13"/>
        <v>92920.200457163824</v>
      </c>
      <c r="I83" s="14">
        <f t="shared" si="11"/>
        <v>1637.3603604786576</v>
      </c>
      <c r="J83" s="14">
        <f t="shared" si="8"/>
        <v>92101.520276924493</v>
      </c>
      <c r="K83" s="14">
        <f t="shared" si="9"/>
        <v>1457757.4701887679</v>
      </c>
      <c r="L83" s="21">
        <f t="shared" si="12"/>
        <v>15.688272980650677</v>
      </c>
    </row>
    <row r="84" spans="1:12" x14ac:dyDescent="0.2">
      <c r="A84" s="17">
        <v>75</v>
      </c>
      <c r="B84" s="48">
        <v>4</v>
      </c>
      <c r="C84" s="47">
        <v>290</v>
      </c>
      <c r="D84" s="47">
        <v>343</v>
      </c>
      <c r="E84" s="18">
        <v>0.5</v>
      </c>
      <c r="F84" s="19">
        <f t="shared" si="10"/>
        <v>1.2638230647709321E-2</v>
      </c>
      <c r="G84" s="19">
        <f t="shared" si="7"/>
        <v>1.2558869701726845E-2</v>
      </c>
      <c r="H84" s="14">
        <f t="shared" si="13"/>
        <v>91282.840096685162</v>
      </c>
      <c r="I84" s="14">
        <f t="shared" si="11"/>
        <v>1146.4092947778356</v>
      </c>
      <c r="J84" s="14">
        <f t="shared" si="8"/>
        <v>90709.635449296242</v>
      </c>
      <c r="K84" s="14">
        <f t="shared" si="9"/>
        <v>1365655.9499118433</v>
      </c>
      <c r="L84" s="21">
        <f t="shared" si="12"/>
        <v>14.960708370438132</v>
      </c>
    </row>
    <row r="85" spans="1:12" x14ac:dyDescent="0.2">
      <c r="A85" s="17">
        <v>76</v>
      </c>
      <c r="B85" s="48">
        <v>5</v>
      </c>
      <c r="C85" s="47">
        <v>225</v>
      </c>
      <c r="D85" s="47">
        <v>292</v>
      </c>
      <c r="E85" s="18">
        <v>0.5</v>
      </c>
      <c r="F85" s="19">
        <f t="shared" si="10"/>
        <v>1.9342359767891684E-2</v>
      </c>
      <c r="G85" s="19">
        <f t="shared" si="7"/>
        <v>1.9157088122605363E-2</v>
      </c>
      <c r="H85" s="14">
        <f t="shared" si="13"/>
        <v>90136.430801907321</v>
      </c>
      <c r="I85" s="14">
        <f t="shared" si="11"/>
        <v>1726.751547929259</v>
      </c>
      <c r="J85" s="14">
        <f t="shared" si="8"/>
        <v>89273.055027942682</v>
      </c>
      <c r="K85" s="14">
        <f t="shared" si="9"/>
        <v>1274946.314462547</v>
      </c>
      <c r="L85" s="21">
        <f t="shared" si="12"/>
        <v>14.144628349712384</v>
      </c>
    </row>
    <row r="86" spans="1:12" x14ac:dyDescent="0.2">
      <c r="A86" s="17">
        <v>77</v>
      </c>
      <c r="B86" s="48">
        <v>4</v>
      </c>
      <c r="C86" s="47">
        <v>300</v>
      </c>
      <c r="D86" s="47">
        <v>232</v>
      </c>
      <c r="E86" s="18">
        <v>0.5</v>
      </c>
      <c r="F86" s="19">
        <f t="shared" si="10"/>
        <v>1.5037593984962405E-2</v>
      </c>
      <c r="G86" s="19">
        <f t="shared" si="7"/>
        <v>1.4925373134328356E-2</v>
      </c>
      <c r="H86" s="14">
        <f t="shared" si="13"/>
        <v>88409.679253978058</v>
      </c>
      <c r="I86" s="14">
        <f t="shared" si="11"/>
        <v>1319.5474515519111</v>
      </c>
      <c r="J86" s="14">
        <f t="shared" si="8"/>
        <v>87749.9055282021</v>
      </c>
      <c r="K86" s="14">
        <f t="shared" si="9"/>
        <v>1185673.2594346043</v>
      </c>
      <c r="L86" s="21">
        <f t="shared" si="12"/>
        <v>13.411124997167706</v>
      </c>
    </row>
    <row r="87" spans="1:12" x14ac:dyDescent="0.2">
      <c r="A87" s="17">
        <v>78</v>
      </c>
      <c r="B87" s="48">
        <v>6</v>
      </c>
      <c r="C87" s="47">
        <v>172</v>
      </c>
      <c r="D87" s="47">
        <v>297</v>
      </c>
      <c r="E87" s="18">
        <v>0.5</v>
      </c>
      <c r="F87" s="19">
        <f t="shared" si="10"/>
        <v>2.5586353944562899E-2</v>
      </c>
      <c r="G87" s="19">
        <f t="shared" si="7"/>
        <v>2.5263157894736838E-2</v>
      </c>
      <c r="H87" s="14">
        <f t="shared" si="13"/>
        <v>87090.131802426142</v>
      </c>
      <c r="I87" s="14">
        <f t="shared" si="11"/>
        <v>2200.1717507981339</v>
      </c>
      <c r="J87" s="14">
        <f t="shared" si="8"/>
        <v>85990.045927027066</v>
      </c>
      <c r="K87" s="14">
        <f t="shared" si="9"/>
        <v>1097923.3539064021</v>
      </c>
      <c r="L87" s="21">
        <f t="shared" si="12"/>
        <v>12.606748103185399</v>
      </c>
    </row>
    <row r="88" spans="1:12" x14ac:dyDescent="0.2">
      <c r="A88" s="17">
        <v>79</v>
      </c>
      <c r="B88" s="48">
        <v>7</v>
      </c>
      <c r="C88" s="47">
        <v>199</v>
      </c>
      <c r="D88" s="47">
        <v>181</v>
      </c>
      <c r="E88" s="18">
        <v>0.5</v>
      </c>
      <c r="F88" s="19">
        <f t="shared" si="10"/>
        <v>3.6842105263157891E-2</v>
      </c>
      <c r="G88" s="19">
        <f t="shared" si="7"/>
        <v>3.6175710594315243E-2</v>
      </c>
      <c r="H88" s="14">
        <f t="shared" si="13"/>
        <v>84889.960051628004</v>
      </c>
      <c r="I88" s="14">
        <f t="shared" si="11"/>
        <v>3070.954627190677</v>
      </c>
      <c r="J88" s="14">
        <f t="shared" si="8"/>
        <v>83354.482738032675</v>
      </c>
      <c r="K88" s="14">
        <f t="shared" si="9"/>
        <v>1011933.307979375</v>
      </c>
      <c r="L88" s="21">
        <f t="shared" si="12"/>
        <v>11.920529911475301</v>
      </c>
    </row>
    <row r="89" spans="1:12" x14ac:dyDescent="0.2">
      <c r="A89" s="17">
        <v>80</v>
      </c>
      <c r="B89" s="48">
        <v>6</v>
      </c>
      <c r="C89" s="47">
        <v>241</v>
      </c>
      <c r="D89" s="47">
        <v>203</v>
      </c>
      <c r="E89" s="18">
        <v>0.5</v>
      </c>
      <c r="F89" s="19">
        <f t="shared" si="10"/>
        <v>2.7027027027027029E-2</v>
      </c>
      <c r="G89" s="19">
        <f t="shared" si="7"/>
        <v>2.6666666666666665E-2</v>
      </c>
      <c r="H89" s="14">
        <f t="shared" si="13"/>
        <v>81819.005424437331</v>
      </c>
      <c r="I89" s="14">
        <f t="shared" si="11"/>
        <v>2181.8401446516618</v>
      </c>
      <c r="J89" s="14">
        <f t="shared" si="8"/>
        <v>80728.085352111491</v>
      </c>
      <c r="K89" s="14">
        <f t="shared" si="9"/>
        <v>928578.8252413423</v>
      </c>
      <c r="L89" s="21">
        <f t="shared" si="12"/>
        <v>11.34918250868885</v>
      </c>
    </row>
    <row r="90" spans="1:12" x14ac:dyDescent="0.2">
      <c r="A90" s="17">
        <v>81</v>
      </c>
      <c r="B90" s="48">
        <v>11</v>
      </c>
      <c r="C90" s="47">
        <v>265</v>
      </c>
      <c r="D90" s="47">
        <v>243</v>
      </c>
      <c r="E90" s="18">
        <v>0.5</v>
      </c>
      <c r="F90" s="19">
        <f t="shared" si="10"/>
        <v>4.3307086614173228E-2</v>
      </c>
      <c r="G90" s="19">
        <f t="shared" si="7"/>
        <v>4.2389210019267827E-2</v>
      </c>
      <c r="H90" s="14">
        <f t="shared" si="13"/>
        <v>79637.165279785666</v>
      </c>
      <c r="I90" s="14">
        <f t="shared" si="11"/>
        <v>3375.7565243839786</v>
      </c>
      <c r="J90" s="14">
        <f t="shared" si="8"/>
        <v>77949.287017593684</v>
      </c>
      <c r="K90" s="14">
        <f t="shared" si="9"/>
        <v>847850.73988923081</v>
      </c>
      <c r="L90" s="21">
        <f t="shared" si="12"/>
        <v>10.64642038563923</v>
      </c>
    </row>
    <row r="91" spans="1:12" x14ac:dyDescent="0.2">
      <c r="A91" s="17">
        <v>82</v>
      </c>
      <c r="B91" s="48">
        <v>6</v>
      </c>
      <c r="C91" s="47">
        <v>232</v>
      </c>
      <c r="D91" s="47">
        <v>274</v>
      </c>
      <c r="E91" s="18">
        <v>0.5</v>
      </c>
      <c r="F91" s="19">
        <f t="shared" si="10"/>
        <v>2.3715415019762844E-2</v>
      </c>
      <c r="G91" s="19">
        <f t="shared" si="7"/>
        <v>2.34375E-2</v>
      </c>
      <c r="H91" s="14">
        <f t="shared" si="13"/>
        <v>76261.408755401688</v>
      </c>
      <c r="I91" s="14">
        <f t="shared" si="11"/>
        <v>1787.3767677047272</v>
      </c>
      <c r="J91" s="14">
        <f t="shared" si="8"/>
        <v>75367.720371549323</v>
      </c>
      <c r="K91" s="14">
        <f t="shared" si="9"/>
        <v>769901.45287163719</v>
      </c>
      <c r="L91" s="21">
        <f t="shared" si="12"/>
        <v>10.095557706532718</v>
      </c>
    </row>
    <row r="92" spans="1:12" x14ac:dyDescent="0.2">
      <c r="A92" s="17">
        <v>83</v>
      </c>
      <c r="B92" s="48">
        <v>7</v>
      </c>
      <c r="C92" s="47">
        <v>234</v>
      </c>
      <c r="D92" s="47">
        <v>242</v>
      </c>
      <c r="E92" s="18">
        <v>0.5</v>
      </c>
      <c r="F92" s="19">
        <f t="shared" si="10"/>
        <v>2.9411764705882353E-2</v>
      </c>
      <c r="G92" s="19">
        <f t="shared" si="7"/>
        <v>2.8985507246376812E-2</v>
      </c>
      <c r="H92" s="14">
        <f t="shared" si="13"/>
        <v>74474.031987696959</v>
      </c>
      <c r="I92" s="14">
        <f t="shared" si="11"/>
        <v>2158.6675938462886</v>
      </c>
      <c r="J92" s="14">
        <f t="shared" si="8"/>
        <v>73394.698190773823</v>
      </c>
      <c r="K92" s="14">
        <f t="shared" si="9"/>
        <v>694533.73250008782</v>
      </c>
      <c r="L92" s="21">
        <f t="shared" si="12"/>
        <v>9.3258510914895023</v>
      </c>
    </row>
    <row r="93" spans="1:12" x14ac:dyDescent="0.2">
      <c r="A93" s="17">
        <v>84</v>
      </c>
      <c r="B93" s="48">
        <v>10</v>
      </c>
      <c r="C93" s="47">
        <v>235</v>
      </c>
      <c r="D93" s="47">
        <v>236</v>
      </c>
      <c r="E93" s="18">
        <v>0.5</v>
      </c>
      <c r="F93" s="19">
        <f t="shared" si="10"/>
        <v>4.2462845010615709E-2</v>
      </c>
      <c r="G93" s="19">
        <f t="shared" si="7"/>
        <v>4.1580041580041575E-2</v>
      </c>
      <c r="H93" s="14">
        <f t="shared" si="13"/>
        <v>72315.364393850672</v>
      </c>
      <c r="I93" s="14">
        <f t="shared" si="11"/>
        <v>3006.8758583721692</v>
      </c>
      <c r="J93" s="14">
        <f t="shared" si="8"/>
        <v>70811.92646466459</v>
      </c>
      <c r="K93" s="14">
        <f t="shared" si="9"/>
        <v>621139.03430931398</v>
      </c>
      <c r="L93" s="21">
        <f t="shared" si="12"/>
        <v>8.5893093330265025</v>
      </c>
    </row>
    <row r="94" spans="1:12" x14ac:dyDescent="0.2">
      <c r="A94" s="17">
        <v>85</v>
      </c>
      <c r="B94" s="48">
        <v>17</v>
      </c>
      <c r="C94" s="47">
        <v>254</v>
      </c>
      <c r="D94" s="47">
        <v>239</v>
      </c>
      <c r="E94" s="18">
        <v>0.5</v>
      </c>
      <c r="F94" s="19">
        <f t="shared" si="10"/>
        <v>6.8965517241379309E-2</v>
      </c>
      <c r="G94" s="19">
        <f t="shared" si="7"/>
        <v>6.6666666666666666E-2</v>
      </c>
      <c r="H94" s="14">
        <f t="shared" si="13"/>
        <v>69308.488535478507</v>
      </c>
      <c r="I94" s="14">
        <f t="shared" si="11"/>
        <v>4620.5659023652333</v>
      </c>
      <c r="J94" s="14">
        <f t="shared" si="8"/>
        <v>66998.205584295894</v>
      </c>
      <c r="K94" s="14">
        <f t="shared" si="9"/>
        <v>550327.10784464935</v>
      </c>
      <c r="L94" s="21">
        <f t="shared" si="12"/>
        <v>7.9402555079951131</v>
      </c>
    </row>
    <row r="95" spans="1:12" x14ac:dyDescent="0.2">
      <c r="A95" s="17">
        <v>86</v>
      </c>
      <c r="B95" s="48">
        <v>16</v>
      </c>
      <c r="C95" s="47">
        <v>207</v>
      </c>
      <c r="D95" s="47">
        <v>266</v>
      </c>
      <c r="E95" s="18">
        <v>0.5</v>
      </c>
      <c r="F95" s="19">
        <f t="shared" si="10"/>
        <v>6.765327695560254E-2</v>
      </c>
      <c r="G95" s="19">
        <f t="shared" si="7"/>
        <v>6.5439672801635998E-2</v>
      </c>
      <c r="H95" s="14">
        <f t="shared" si="13"/>
        <v>64687.922633113274</v>
      </c>
      <c r="I95" s="14">
        <f t="shared" si="11"/>
        <v>4233.1564913284765</v>
      </c>
      <c r="J95" s="14">
        <f t="shared" si="8"/>
        <v>62571.34438744904</v>
      </c>
      <c r="K95" s="14">
        <f t="shared" si="9"/>
        <v>483328.9022603535</v>
      </c>
      <c r="L95" s="21">
        <f t="shared" si="12"/>
        <v>7.4717023299947645</v>
      </c>
    </row>
    <row r="96" spans="1:12" x14ac:dyDescent="0.2">
      <c r="A96" s="17">
        <v>87</v>
      </c>
      <c r="B96" s="48">
        <v>20</v>
      </c>
      <c r="C96" s="47">
        <v>206</v>
      </c>
      <c r="D96" s="47">
        <v>203</v>
      </c>
      <c r="E96" s="18">
        <v>0.5</v>
      </c>
      <c r="F96" s="19">
        <f t="shared" si="10"/>
        <v>9.7799511002444994E-2</v>
      </c>
      <c r="G96" s="19">
        <f t="shared" si="7"/>
        <v>9.3240093240093247E-2</v>
      </c>
      <c r="H96" s="14">
        <f t="shared" si="13"/>
        <v>60454.766141784799</v>
      </c>
      <c r="I96" s="14">
        <f t="shared" si="11"/>
        <v>5636.8080318680468</v>
      </c>
      <c r="J96" s="14">
        <f t="shared" si="8"/>
        <v>57636.362125850777</v>
      </c>
      <c r="K96" s="14">
        <f t="shared" si="9"/>
        <v>420757.55787290446</v>
      </c>
      <c r="L96" s="21">
        <f t="shared" si="12"/>
        <v>6.9598740467558855</v>
      </c>
    </row>
    <row r="97" spans="1:12" x14ac:dyDescent="0.2">
      <c r="A97" s="17">
        <v>88</v>
      </c>
      <c r="B97" s="48">
        <v>12</v>
      </c>
      <c r="C97" s="47">
        <v>227</v>
      </c>
      <c r="D97" s="47">
        <v>201</v>
      </c>
      <c r="E97" s="18">
        <v>0.5</v>
      </c>
      <c r="F97" s="19">
        <f t="shared" si="10"/>
        <v>5.6074766355140186E-2</v>
      </c>
      <c r="G97" s="19">
        <f t="shared" si="7"/>
        <v>5.454545454545455E-2</v>
      </c>
      <c r="H97" s="14">
        <f t="shared" si="13"/>
        <v>54817.958109916755</v>
      </c>
      <c r="I97" s="14">
        <f t="shared" si="11"/>
        <v>2990.070442359096</v>
      </c>
      <c r="J97" s="14">
        <f t="shared" si="8"/>
        <v>53322.922888737208</v>
      </c>
      <c r="K97" s="14">
        <f t="shared" si="9"/>
        <v>363121.19574705366</v>
      </c>
      <c r="L97" s="21">
        <f t="shared" si="12"/>
        <v>6.6241284474505777</v>
      </c>
    </row>
    <row r="98" spans="1:12" x14ac:dyDescent="0.2">
      <c r="A98" s="17">
        <v>89</v>
      </c>
      <c r="B98" s="48">
        <v>22</v>
      </c>
      <c r="C98" s="47">
        <v>184</v>
      </c>
      <c r="D98" s="47">
        <v>219</v>
      </c>
      <c r="E98" s="18">
        <v>0.5</v>
      </c>
      <c r="F98" s="19">
        <f t="shared" si="10"/>
        <v>0.10918114143920596</v>
      </c>
      <c r="G98" s="19">
        <f t="shared" si="7"/>
        <v>0.10352941176470588</v>
      </c>
      <c r="H98" s="14">
        <f t="shared" si="13"/>
        <v>51827.887667557661</v>
      </c>
      <c r="I98" s="14">
        <f t="shared" si="11"/>
        <v>5365.7107232294993</v>
      </c>
      <c r="J98" s="14">
        <f t="shared" si="8"/>
        <v>49145.032305942907</v>
      </c>
      <c r="K98" s="14">
        <f>K99+J98</f>
        <v>309798.27285831643</v>
      </c>
      <c r="L98" s="21">
        <f t="shared" si="12"/>
        <v>5.9774435501881102</v>
      </c>
    </row>
    <row r="99" spans="1:12" x14ac:dyDescent="0.2">
      <c r="A99" s="17">
        <v>90</v>
      </c>
      <c r="B99" s="48">
        <v>19</v>
      </c>
      <c r="C99" s="47">
        <v>176</v>
      </c>
      <c r="D99" s="47">
        <v>176</v>
      </c>
      <c r="E99" s="18">
        <v>0.5</v>
      </c>
      <c r="F99" s="23">
        <f t="shared" si="10"/>
        <v>0.10795454545454546</v>
      </c>
      <c r="G99" s="23">
        <f t="shared" si="7"/>
        <v>0.10242587601078168</v>
      </c>
      <c r="H99" s="24">
        <f t="shared" si="13"/>
        <v>46462.176944328159</v>
      </c>
      <c r="I99" s="24">
        <f t="shared" si="11"/>
        <v>4758.9291748907553</v>
      </c>
      <c r="J99" s="24">
        <f t="shared" si="8"/>
        <v>44082.712356882781</v>
      </c>
      <c r="K99" s="24">
        <f t="shared" ref="K99:K108" si="14">K100+J99</f>
        <v>260653.24055237349</v>
      </c>
      <c r="L99" s="25">
        <f t="shared" si="12"/>
        <v>5.6100092095274192</v>
      </c>
    </row>
    <row r="100" spans="1:12" x14ac:dyDescent="0.2">
      <c r="A100" s="17">
        <v>91</v>
      </c>
      <c r="B100" s="48">
        <v>22</v>
      </c>
      <c r="C100" s="47">
        <v>149</v>
      </c>
      <c r="D100" s="47">
        <v>145</v>
      </c>
      <c r="E100" s="18">
        <v>0.5</v>
      </c>
      <c r="F100" s="23">
        <f t="shared" si="10"/>
        <v>0.14965986394557823</v>
      </c>
      <c r="G100" s="23">
        <f t="shared" si="7"/>
        <v>0.13924050632911392</v>
      </c>
      <c r="H100" s="24">
        <f t="shared" si="13"/>
        <v>41703.247769437403</v>
      </c>
      <c r="I100" s="24">
        <f t="shared" si="11"/>
        <v>5806.7813349849548</v>
      </c>
      <c r="J100" s="24">
        <f t="shared" si="8"/>
        <v>38799.85710194493</v>
      </c>
      <c r="K100" s="24">
        <f t="shared" si="14"/>
        <v>216570.52819549071</v>
      </c>
      <c r="L100" s="25">
        <f t="shared" si="12"/>
        <v>5.1931333835876057</v>
      </c>
    </row>
    <row r="101" spans="1:12" x14ac:dyDescent="0.2">
      <c r="A101" s="17">
        <v>92</v>
      </c>
      <c r="B101" s="48">
        <v>28</v>
      </c>
      <c r="C101" s="47">
        <v>119</v>
      </c>
      <c r="D101" s="47">
        <v>134</v>
      </c>
      <c r="E101" s="18">
        <v>0.5</v>
      </c>
      <c r="F101" s="23">
        <f t="shared" si="10"/>
        <v>0.22134387351778656</v>
      </c>
      <c r="G101" s="23">
        <f t="shared" si="7"/>
        <v>0.199288256227758</v>
      </c>
      <c r="H101" s="24">
        <f t="shared" si="13"/>
        <v>35896.46643445245</v>
      </c>
      <c r="I101" s="24">
        <f t="shared" si="11"/>
        <v>7153.7442004602744</v>
      </c>
      <c r="J101" s="24">
        <f t="shared" si="8"/>
        <v>32319.594334222311</v>
      </c>
      <c r="K101" s="24">
        <f t="shared" si="14"/>
        <v>177770.6710935458</v>
      </c>
      <c r="L101" s="25">
        <f t="shared" si="12"/>
        <v>4.9523167250503057</v>
      </c>
    </row>
    <row r="102" spans="1:12" x14ac:dyDescent="0.2">
      <c r="A102" s="17">
        <v>93</v>
      </c>
      <c r="B102" s="48">
        <v>13</v>
      </c>
      <c r="C102" s="47">
        <v>112</v>
      </c>
      <c r="D102" s="47">
        <v>101</v>
      </c>
      <c r="E102" s="18">
        <v>0.5</v>
      </c>
      <c r="F102" s="23">
        <f t="shared" si="10"/>
        <v>0.12206572769953052</v>
      </c>
      <c r="G102" s="23">
        <f t="shared" si="7"/>
        <v>0.11504424778761062</v>
      </c>
      <c r="H102" s="24">
        <f t="shared" si="13"/>
        <v>28742.722233992175</v>
      </c>
      <c r="I102" s="24">
        <f t="shared" si="11"/>
        <v>3306.6848587778609</v>
      </c>
      <c r="J102" s="24">
        <f t="shared" si="8"/>
        <v>27089.379804603243</v>
      </c>
      <c r="K102" s="24">
        <f t="shared" si="14"/>
        <v>145451.07675932348</v>
      </c>
      <c r="L102" s="25">
        <f t="shared" si="12"/>
        <v>5.0604488877294935</v>
      </c>
    </row>
    <row r="103" spans="1:12" x14ac:dyDescent="0.2">
      <c r="A103" s="17">
        <v>94</v>
      </c>
      <c r="B103" s="48">
        <v>16</v>
      </c>
      <c r="C103" s="47">
        <v>80</v>
      </c>
      <c r="D103" s="47">
        <v>99</v>
      </c>
      <c r="E103" s="18">
        <v>0.5</v>
      </c>
      <c r="F103" s="23">
        <f t="shared" si="10"/>
        <v>0.1787709497206704</v>
      </c>
      <c r="G103" s="23">
        <f t="shared" si="7"/>
        <v>0.16410256410256413</v>
      </c>
      <c r="H103" s="24">
        <f t="shared" si="13"/>
        <v>25436.037375214313</v>
      </c>
      <c r="I103" s="24">
        <f t="shared" si="11"/>
        <v>4174.1189538813242</v>
      </c>
      <c r="J103" s="24">
        <f t="shared" si="8"/>
        <v>23348.977898273653</v>
      </c>
      <c r="K103" s="24">
        <f t="shared" si="14"/>
        <v>118361.69695472025</v>
      </c>
      <c r="L103" s="25">
        <f t="shared" si="12"/>
        <v>4.6533072431343276</v>
      </c>
    </row>
    <row r="104" spans="1:12" x14ac:dyDescent="0.2">
      <c r="A104" s="17">
        <v>95</v>
      </c>
      <c r="B104" s="48">
        <v>14</v>
      </c>
      <c r="C104" s="47">
        <v>77</v>
      </c>
      <c r="D104" s="47">
        <v>74</v>
      </c>
      <c r="E104" s="18">
        <v>0.5</v>
      </c>
      <c r="F104" s="23">
        <f t="shared" si="10"/>
        <v>0.18543046357615894</v>
      </c>
      <c r="G104" s="23">
        <f t="shared" si="7"/>
        <v>0.16969696969696971</v>
      </c>
      <c r="H104" s="24">
        <f t="shared" si="13"/>
        <v>21261.91842133299</v>
      </c>
      <c r="I104" s="24">
        <f t="shared" si="11"/>
        <v>3608.0831260443865</v>
      </c>
      <c r="J104" s="24">
        <f t="shared" si="8"/>
        <v>19457.876858310799</v>
      </c>
      <c r="K104" s="24">
        <f t="shared" si="14"/>
        <v>95012.7190564466</v>
      </c>
      <c r="L104" s="25">
        <f t="shared" si="12"/>
        <v>4.4686804442404542</v>
      </c>
    </row>
    <row r="105" spans="1:12" x14ac:dyDescent="0.2">
      <c r="A105" s="17">
        <v>96</v>
      </c>
      <c r="B105" s="48">
        <v>8</v>
      </c>
      <c r="C105" s="47">
        <v>51</v>
      </c>
      <c r="D105" s="47">
        <v>70</v>
      </c>
      <c r="E105" s="18">
        <v>0.5</v>
      </c>
      <c r="F105" s="23">
        <f t="shared" si="10"/>
        <v>0.13223140495867769</v>
      </c>
      <c r="G105" s="23">
        <f t="shared" si="7"/>
        <v>0.12403100775193798</v>
      </c>
      <c r="H105" s="24">
        <f t="shared" si="13"/>
        <v>17653.835295288605</v>
      </c>
      <c r="I105" s="24">
        <f t="shared" si="11"/>
        <v>2189.6229823613776</v>
      </c>
      <c r="J105" s="24">
        <f t="shared" si="8"/>
        <v>16559.023804107917</v>
      </c>
      <c r="K105" s="24">
        <f t="shared" si="14"/>
        <v>75554.842198135797</v>
      </c>
      <c r="L105" s="25">
        <f t="shared" si="12"/>
        <v>4.2797976153260935</v>
      </c>
    </row>
    <row r="106" spans="1:12" x14ac:dyDescent="0.2">
      <c r="A106" s="17">
        <v>97</v>
      </c>
      <c r="B106" s="48">
        <v>13</v>
      </c>
      <c r="C106" s="47">
        <v>46</v>
      </c>
      <c r="D106" s="47">
        <v>43</v>
      </c>
      <c r="E106" s="18">
        <v>0.5</v>
      </c>
      <c r="F106" s="23">
        <f t="shared" si="10"/>
        <v>0.29213483146067415</v>
      </c>
      <c r="G106" s="23">
        <f t="shared" si="7"/>
        <v>0.25490196078431376</v>
      </c>
      <c r="H106" s="24">
        <f t="shared" si="13"/>
        <v>15464.212312927228</v>
      </c>
      <c r="I106" s="24">
        <f t="shared" si="11"/>
        <v>3941.8580405500784</v>
      </c>
      <c r="J106" s="24">
        <f t="shared" si="8"/>
        <v>13493.28329265219</v>
      </c>
      <c r="K106" s="24">
        <f t="shared" si="14"/>
        <v>58995.818394027883</v>
      </c>
      <c r="L106" s="25">
        <f t="shared" si="12"/>
        <v>3.8149901980271337</v>
      </c>
    </row>
    <row r="107" spans="1:12" x14ac:dyDescent="0.2">
      <c r="A107" s="17">
        <v>98</v>
      </c>
      <c r="B107" s="48">
        <v>5</v>
      </c>
      <c r="C107" s="47">
        <v>29</v>
      </c>
      <c r="D107" s="47">
        <v>38</v>
      </c>
      <c r="E107" s="18">
        <v>0.5</v>
      </c>
      <c r="F107" s="23">
        <f t="shared" si="10"/>
        <v>0.14925373134328357</v>
      </c>
      <c r="G107" s="23">
        <f t="shared" si="7"/>
        <v>0.13888888888888887</v>
      </c>
      <c r="H107" s="24">
        <f t="shared" si="13"/>
        <v>11522.35427237715</v>
      </c>
      <c r="I107" s="24">
        <f t="shared" si="11"/>
        <v>1600.3269822746038</v>
      </c>
      <c r="J107" s="24">
        <f t="shared" si="8"/>
        <v>10722.190781239848</v>
      </c>
      <c r="K107" s="24">
        <f t="shared" si="14"/>
        <v>45502.535101375695</v>
      </c>
      <c r="L107" s="25">
        <f t="shared" si="12"/>
        <v>3.9490657920890482</v>
      </c>
    </row>
    <row r="108" spans="1:12" x14ac:dyDescent="0.2">
      <c r="A108" s="17">
        <v>99</v>
      </c>
      <c r="B108" s="48">
        <v>4</v>
      </c>
      <c r="C108" s="47">
        <v>16</v>
      </c>
      <c r="D108" s="47">
        <v>23</v>
      </c>
      <c r="E108" s="18">
        <v>0.5</v>
      </c>
      <c r="F108" s="23">
        <f t="shared" si="10"/>
        <v>0.20512820512820512</v>
      </c>
      <c r="G108" s="23">
        <f t="shared" si="7"/>
        <v>0.18604651162790695</v>
      </c>
      <c r="H108" s="24">
        <f t="shared" si="13"/>
        <v>9922.0272901025455</v>
      </c>
      <c r="I108" s="24">
        <f t="shared" si="11"/>
        <v>1845.9585656004733</v>
      </c>
      <c r="J108" s="24">
        <f t="shared" si="8"/>
        <v>8999.04800730231</v>
      </c>
      <c r="K108" s="24">
        <f t="shared" si="14"/>
        <v>34780.344320135846</v>
      </c>
      <c r="L108" s="25">
        <f t="shared" si="12"/>
        <v>3.505366726296959</v>
      </c>
    </row>
    <row r="109" spans="1:12" x14ac:dyDescent="0.2">
      <c r="A109" s="17" t="s">
        <v>22</v>
      </c>
      <c r="B109" s="48">
        <v>13</v>
      </c>
      <c r="C109" s="47">
        <v>46</v>
      </c>
      <c r="D109" s="47">
        <v>37</v>
      </c>
      <c r="E109" s="18"/>
      <c r="F109" s="23">
        <f>B109/((C109+D109)/2)</f>
        <v>0.31325301204819278</v>
      </c>
      <c r="G109" s="23">
        <v>1</v>
      </c>
      <c r="H109" s="24">
        <f>H108-I108</f>
        <v>8076.0687245020727</v>
      </c>
      <c r="I109" s="24">
        <f>H109*G109</f>
        <v>8076.0687245020727</v>
      </c>
      <c r="J109" s="24">
        <f>H109/F109</f>
        <v>25781.29631283354</v>
      </c>
      <c r="K109" s="24">
        <f>J109</f>
        <v>25781.29631283354</v>
      </c>
      <c r="L109" s="25">
        <f>K109/H109</f>
        <v>3.1923076923076925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2</v>
      </c>
      <c r="C9" s="47">
        <v>815</v>
      </c>
      <c r="D9" s="47">
        <v>797</v>
      </c>
      <c r="E9" s="18">
        <v>0.5</v>
      </c>
      <c r="F9" s="19">
        <f>B9/((C9+D9)/2)</f>
        <v>2.4813895781637717E-3</v>
      </c>
      <c r="G9" s="19">
        <f t="shared" ref="G9:G72" si="0">F9/((1+(1-E9)*F9))</f>
        <v>2.4783147459727386E-3</v>
      </c>
      <c r="H9" s="14">
        <v>100000</v>
      </c>
      <c r="I9" s="14">
        <f>H9*G9</f>
        <v>247.83147459727385</v>
      </c>
      <c r="J9" s="14">
        <f t="shared" ref="J9:J72" si="1">H10+I9*E9</f>
        <v>99876.084262701363</v>
      </c>
      <c r="K9" s="14">
        <f t="shared" ref="K9:K72" si="2">K10+J9</f>
        <v>8596007.2595126368</v>
      </c>
      <c r="L9" s="20">
        <f>K9/H9</f>
        <v>85.960072595126363</v>
      </c>
    </row>
    <row r="10" spans="1:13" x14ac:dyDescent="0.2">
      <c r="A10" s="17">
        <v>1</v>
      </c>
      <c r="B10" s="48">
        <v>0</v>
      </c>
      <c r="C10" s="47">
        <v>898</v>
      </c>
      <c r="D10" s="47">
        <v>894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99752.168525402725</v>
      </c>
      <c r="I10" s="14">
        <f t="shared" ref="I10:I73" si="4">H10*G10</f>
        <v>0</v>
      </c>
      <c r="J10" s="14">
        <f t="shared" si="1"/>
        <v>99752.168525402725</v>
      </c>
      <c r="K10" s="14">
        <f t="shared" si="2"/>
        <v>8496131.1752499361</v>
      </c>
      <c r="L10" s="21">
        <f t="shared" ref="L10:L73" si="5">K10/H10</f>
        <v>85.17239575685339</v>
      </c>
    </row>
    <row r="11" spans="1:13" x14ac:dyDescent="0.2">
      <c r="A11" s="17">
        <v>2</v>
      </c>
      <c r="B11" s="48">
        <v>1</v>
      </c>
      <c r="C11" s="47">
        <v>891</v>
      </c>
      <c r="D11" s="47">
        <v>921</v>
      </c>
      <c r="E11" s="18">
        <v>0.5</v>
      </c>
      <c r="F11" s="19">
        <f t="shared" si="3"/>
        <v>1.1037527593818985E-3</v>
      </c>
      <c r="G11" s="19">
        <f t="shared" si="0"/>
        <v>1.1031439602868173E-3</v>
      </c>
      <c r="H11" s="14">
        <f t="shared" ref="H11:H74" si="6">H10-I10</f>
        <v>99752.168525402725</v>
      </c>
      <c r="I11" s="14">
        <f t="shared" si="4"/>
        <v>110.04100223431077</v>
      </c>
      <c r="J11" s="14">
        <f t="shared" si="1"/>
        <v>99697.148024285561</v>
      </c>
      <c r="K11" s="14">
        <f t="shared" si="2"/>
        <v>8396379.0067245327</v>
      </c>
      <c r="L11" s="21">
        <f t="shared" si="5"/>
        <v>84.17239575685339</v>
      </c>
    </row>
    <row r="12" spans="1:13" x14ac:dyDescent="0.2">
      <c r="A12" s="17">
        <v>3</v>
      </c>
      <c r="B12" s="48">
        <v>0</v>
      </c>
      <c r="C12" s="47">
        <v>960</v>
      </c>
      <c r="D12" s="47">
        <v>907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99642.127523168412</v>
      </c>
      <c r="I12" s="14">
        <f t="shared" si="4"/>
        <v>0</v>
      </c>
      <c r="J12" s="14">
        <f t="shared" si="1"/>
        <v>99642.127523168412</v>
      </c>
      <c r="K12" s="14">
        <f t="shared" si="2"/>
        <v>8296681.8587002475</v>
      </c>
      <c r="L12" s="21">
        <f t="shared" si="5"/>
        <v>83.264800390488801</v>
      </c>
    </row>
    <row r="13" spans="1:13" x14ac:dyDescent="0.2">
      <c r="A13" s="17">
        <v>4</v>
      </c>
      <c r="B13" s="48">
        <v>0</v>
      </c>
      <c r="C13" s="47">
        <v>985</v>
      </c>
      <c r="D13" s="47">
        <v>969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99642.127523168412</v>
      </c>
      <c r="I13" s="14">
        <f t="shared" si="4"/>
        <v>0</v>
      </c>
      <c r="J13" s="14">
        <f t="shared" si="1"/>
        <v>99642.127523168412</v>
      </c>
      <c r="K13" s="14">
        <f t="shared" si="2"/>
        <v>8197039.7311770795</v>
      </c>
      <c r="L13" s="21">
        <f t="shared" si="5"/>
        <v>82.264800390488801</v>
      </c>
    </row>
    <row r="14" spans="1:13" x14ac:dyDescent="0.2">
      <c r="A14" s="17">
        <v>5</v>
      </c>
      <c r="B14" s="48">
        <v>0</v>
      </c>
      <c r="C14" s="47">
        <v>1063</v>
      </c>
      <c r="D14" s="47">
        <v>1007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99642.127523168412</v>
      </c>
      <c r="I14" s="14">
        <f t="shared" si="4"/>
        <v>0</v>
      </c>
      <c r="J14" s="14">
        <f t="shared" si="1"/>
        <v>99642.127523168412</v>
      </c>
      <c r="K14" s="14">
        <f t="shared" si="2"/>
        <v>8097397.6036539115</v>
      </c>
      <c r="L14" s="21">
        <f t="shared" si="5"/>
        <v>81.264800390488801</v>
      </c>
    </row>
    <row r="15" spans="1:13" x14ac:dyDescent="0.2">
      <c r="A15" s="17">
        <v>6</v>
      </c>
      <c r="B15" s="48">
        <v>0</v>
      </c>
      <c r="C15" s="47">
        <v>1027</v>
      </c>
      <c r="D15" s="47">
        <v>1086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99642.127523168412</v>
      </c>
      <c r="I15" s="14">
        <f t="shared" si="4"/>
        <v>0</v>
      </c>
      <c r="J15" s="14">
        <f t="shared" si="1"/>
        <v>99642.127523168412</v>
      </c>
      <c r="K15" s="14">
        <f t="shared" si="2"/>
        <v>7997755.4761307435</v>
      </c>
      <c r="L15" s="21">
        <f t="shared" si="5"/>
        <v>80.264800390488801</v>
      </c>
    </row>
    <row r="16" spans="1:13" x14ac:dyDescent="0.2">
      <c r="A16" s="17">
        <v>7</v>
      </c>
      <c r="B16" s="48">
        <v>0</v>
      </c>
      <c r="C16" s="47">
        <v>1043</v>
      </c>
      <c r="D16" s="47">
        <v>1044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99642.127523168412</v>
      </c>
      <c r="I16" s="14">
        <f t="shared" si="4"/>
        <v>0</v>
      </c>
      <c r="J16" s="14">
        <f t="shared" si="1"/>
        <v>99642.127523168412</v>
      </c>
      <c r="K16" s="14">
        <f t="shared" si="2"/>
        <v>7898113.3486075755</v>
      </c>
      <c r="L16" s="21">
        <f t="shared" si="5"/>
        <v>79.264800390488816</v>
      </c>
    </row>
    <row r="17" spans="1:12" x14ac:dyDescent="0.2">
      <c r="A17" s="17">
        <v>8</v>
      </c>
      <c r="B17" s="48">
        <v>0</v>
      </c>
      <c r="C17" s="47">
        <v>1044</v>
      </c>
      <c r="D17" s="47">
        <v>1045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99642.127523168412</v>
      </c>
      <c r="I17" s="14">
        <f t="shared" si="4"/>
        <v>0</v>
      </c>
      <c r="J17" s="14">
        <f t="shared" si="1"/>
        <v>99642.127523168412</v>
      </c>
      <c r="K17" s="14">
        <f t="shared" si="2"/>
        <v>7798471.2210844075</v>
      </c>
      <c r="L17" s="21">
        <f t="shared" si="5"/>
        <v>78.264800390488816</v>
      </c>
    </row>
    <row r="18" spans="1:12" x14ac:dyDescent="0.2">
      <c r="A18" s="17">
        <v>9</v>
      </c>
      <c r="B18" s="48">
        <v>0</v>
      </c>
      <c r="C18" s="47">
        <v>994</v>
      </c>
      <c r="D18" s="47">
        <v>1073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99642.127523168412</v>
      </c>
      <c r="I18" s="14">
        <f t="shared" si="4"/>
        <v>0</v>
      </c>
      <c r="J18" s="14">
        <f t="shared" si="1"/>
        <v>99642.127523168412</v>
      </c>
      <c r="K18" s="14">
        <f t="shared" si="2"/>
        <v>7698829.0935612395</v>
      </c>
      <c r="L18" s="21">
        <f t="shared" si="5"/>
        <v>77.264800390488816</v>
      </c>
    </row>
    <row r="19" spans="1:12" x14ac:dyDescent="0.2">
      <c r="A19" s="17">
        <v>10</v>
      </c>
      <c r="B19" s="48">
        <v>0</v>
      </c>
      <c r="C19" s="47">
        <v>1023</v>
      </c>
      <c r="D19" s="47">
        <v>1011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99642.127523168412</v>
      </c>
      <c r="I19" s="14">
        <f t="shared" si="4"/>
        <v>0</v>
      </c>
      <c r="J19" s="14">
        <f t="shared" si="1"/>
        <v>99642.127523168412</v>
      </c>
      <c r="K19" s="14">
        <f t="shared" si="2"/>
        <v>7599186.9660380716</v>
      </c>
      <c r="L19" s="21">
        <f t="shared" si="5"/>
        <v>76.26480039048883</v>
      </c>
    </row>
    <row r="20" spans="1:12" x14ac:dyDescent="0.2">
      <c r="A20" s="17">
        <v>11</v>
      </c>
      <c r="B20" s="48">
        <v>0</v>
      </c>
      <c r="C20" s="47">
        <v>913</v>
      </c>
      <c r="D20" s="47">
        <v>1023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99642.127523168412</v>
      </c>
      <c r="I20" s="14">
        <f t="shared" si="4"/>
        <v>0</v>
      </c>
      <c r="J20" s="14">
        <f t="shared" si="1"/>
        <v>99642.127523168412</v>
      </c>
      <c r="K20" s="14">
        <f t="shared" si="2"/>
        <v>7499544.8385149036</v>
      </c>
      <c r="L20" s="21">
        <f t="shared" si="5"/>
        <v>75.26480039048883</v>
      </c>
    </row>
    <row r="21" spans="1:12" x14ac:dyDescent="0.2">
      <c r="A21" s="17">
        <v>12</v>
      </c>
      <c r="B21" s="48">
        <v>0</v>
      </c>
      <c r="C21" s="47">
        <v>830</v>
      </c>
      <c r="D21" s="47">
        <v>920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99642.127523168412</v>
      </c>
      <c r="I21" s="14">
        <f t="shared" si="4"/>
        <v>0</v>
      </c>
      <c r="J21" s="14">
        <f t="shared" si="1"/>
        <v>99642.127523168412</v>
      </c>
      <c r="K21" s="14">
        <f t="shared" si="2"/>
        <v>7399902.7109917356</v>
      </c>
      <c r="L21" s="21">
        <f t="shared" si="5"/>
        <v>74.26480039048883</v>
      </c>
    </row>
    <row r="22" spans="1:12" x14ac:dyDescent="0.2">
      <c r="A22" s="17">
        <v>13</v>
      </c>
      <c r="B22" s="48">
        <v>0</v>
      </c>
      <c r="C22" s="47">
        <v>874</v>
      </c>
      <c r="D22" s="47">
        <v>854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99642.127523168412</v>
      </c>
      <c r="I22" s="14">
        <f t="shared" si="4"/>
        <v>0</v>
      </c>
      <c r="J22" s="14">
        <f t="shared" si="1"/>
        <v>99642.127523168412</v>
      </c>
      <c r="K22" s="14">
        <f t="shared" si="2"/>
        <v>7300260.5834685676</v>
      </c>
      <c r="L22" s="21">
        <f t="shared" si="5"/>
        <v>73.264800390488844</v>
      </c>
    </row>
    <row r="23" spans="1:12" x14ac:dyDescent="0.2">
      <c r="A23" s="17">
        <v>14</v>
      </c>
      <c r="B23" s="48">
        <v>0</v>
      </c>
      <c r="C23" s="47">
        <v>747</v>
      </c>
      <c r="D23" s="47">
        <v>890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99642.127523168412</v>
      </c>
      <c r="I23" s="14">
        <f t="shared" si="4"/>
        <v>0</v>
      </c>
      <c r="J23" s="14">
        <f t="shared" si="1"/>
        <v>99642.127523168412</v>
      </c>
      <c r="K23" s="14">
        <f t="shared" si="2"/>
        <v>7200618.4559453996</v>
      </c>
      <c r="L23" s="21">
        <f t="shared" si="5"/>
        <v>72.264800390488844</v>
      </c>
    </row>
    <row r="24" spans="1:12" x14ac:dyDescent="0.2">
      <c r="A24" s="17">
        <v>15</v>
      </c>
      <c r="B24" s="48">
        <v>0</v>
      </c>
      <c r="C24" s="47">
        <v>756</v>
      </c>
      <c r="D24" s="47">
        <v>739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99642.127523168412</v>
      </c>
      <c r="I24" s="14">
        <f t="shared" si="4"/>
        <v>0</v>
      </c>
      <c r="J24" s="14">
        <f t="shared" si="1"/>
        <v>99642.127523168412</v>
      </c>
      <c r="K24" s="14">
        <f t="shared" si="2"/>
        <v>7100976.3284222316</v>
      </c>
      <c r="L24" s="21">
        <f t="shared" si="5"/>
        <v>71.264800390488844</v>
      </c>
    </row>
    <row r="25" spans="1:12" x14ac:dyDescent="0.2">
      <c r="A25" s="17">
        <v>16</v>
      </c>
      <c r="B25" s="48">
        <v>0</v>
      </c>
      <c r="C25" s="47">
        <v>739</v>
      </c>
      <c r="D25" s="47">
        <v>754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99642.127523168412</v>
      </c>
      <c r="I25" s="14">
        <f t="shared" si="4"/>
        <v>0</v>
      </c>
      <c r="J25" s="14">
        <f t="shared" si="1"/>
        <v>99642.127523168412</v>
      </c>
      <c r="K25" s="14">
        <f t="shared" si="2"/>
        <v>7001334.2008990636</v>
      </c>
      <c r="L25" s="21">
        <f t="shared" si="5"/>
        <v>70.264800390488844</v>
      </c>
    </row>
    <row r="26" spans="1:12" x14ac:dyDescent="0.2">
      <c r="A26" s="17">
        <v>17</v>
      </c>
      <c r="B26" s="48">
        <v>0</v>
      </c>
      <c r="C26" s="47">
        <v>627</v>
      </c>
      <c r="D26" s="47">
        <v>740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99642.127523168412</v>
      </c>
      <c r="I26" s="14">
        <f t="shared" si="4"/>
        <v>0</v>
      </c>
      <c r="J26" s="14">
        <f t="shared" si="1"/>
        <v>99642.127523168412</v>
      </c>
      <c r="K26" s="14">
        <f t="shared" si="2"/>
        <v>6901692.0733758956</v>
      </c>
      <c r="L26" s="21">
        <f t="shared" si="5"/>
        <v>69.264800390488858</v>
      </c>
    </row>
    <row r="27" spans="1:12" x14ac:dyDescent="0.2">
      <c r="A27" s="17">
        <v>18</v>
      </c>
      <c r="B27" s="48">
        <v>0</v>
      </c>
      <c r="C27" s="47">
        <v>607</v>
      </c>
      <c r="D27" s="47">
        <v>648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99642.127523168412</v>
      </c>
      <c r="I27" s="14">
        <f t="shared" si="4"/>
        <v>0</v>
      </c>
      <c r="J27" s="14">
        <f t="shared" si="1"/>
        <v>99642.127523168412</v>
      </c>
      <c r="K27" s="14">
        <f t="shared" si="2"/>
        <v>6802049.9458527276</v>
      </c>
      <c r="L27" s="21">
        <f t="shared" si="5"/>
        <v>68.264800390488858</v>
      </c>
    </row>
    <row r="28" spans="1:12" x14ac:dyDescent="0.2">
      <c r="A28" s="17">
        <v>19</v>
      </c>
      <c r="B28" s="48">
        <v>0</v>
      </c>
      <c r="C28" s="47">
        <v>611</v>
      </c>
      <c r="D28" s="47">
        <v>614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99642.127523168412</v>
      </c>
      <c r="I28" s="14">
        <f t="shared" si="4"/>
        <v>0</v>
      </c>
      <c r="J28" s="14">
        <f t="shared" si="1"/>
        <v>99642.127523168412</v>
      </c>
      <c r="K28" s="14">
        <f t="shared" si="2"/>
        <v>6702407.8183295596</v>
      </c>
      <c r="L28" s="21">
        <f t="shared" si="5"/>
        <v>67.264800390488858</v>
      </c>
    </row>
    <row r="29" spans="1:12" x14ac:dyDescent="0.2">
      <c r="A29" s="17">
        <v>20</v>
      </c>
      <c r="B29" s="48">
        <v>0</v>
      </c>
      <c r="C29" s="47">
        <v>632</v>
      </c>
      <c r="D29" s="47">
        <v>619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99642.127523168412</v>
      </c>
      <c r="I29" s="14">
        <f t="shared" si="4"/>
        <v>0</v>
      </c>
      <c r="J29" s="14">
        <f t="shared" si="1"/>
        <v>99642.127523168412</v>
      </c>
      <c r="K29" s="14">
        <f t="shared" si="2"/>
        <v>6602765.6908063916</v>
      </c>
      <c r="L29" s="21">
        <f t="shared" si="5"/>
        <v>66.264800390488872</v>
      </c>
    </row>
    <row r="30" spans="1:12" x14ac:dyDescent="0.2">
      <c r="A30" s="17">
        <v>21</v>
      </c>
      <c r="B30" s="48">
        <v>0</v>
      </c>
      <c r="C30" s="47">
        <v>610</v>
      </c>
      <c r="D30" s="47">
        <v>627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99642.127523168412</v>
      </c>
      <c r="I30" s="14">
        <f t="shared" si="4"/>
        <v>0</v>
      </c>
      <c r="J30" s="14">
        <f t="shared" si="1"/>
        <v>99642.127523168412</v>
      </c>
      <c r="K30" s="14">
        <f t="shared" si="2"/>
        <v>6503123.5632832237</v>
      </c>
      <c r="L30" s="21">
        <f t="shared" si="5"/>
        <v>65.264800390488872</v>
      </c>
    </row>
    <row r="31" spans="1:12" x14ac:dyDescent="0.2">
      <c r="A31" s="17">
        <v>22</v>
      </c>
      <c r="B31" s="48">
        <v>0</v>
      </c>
      <c r="C31" s="47">
        <v>610</v>
      </c>
      <c r="D31" s="47">
        <v>605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99642.127523168412</v>
      </c>
      <c r="I31" s="14">
        <f t="shared" si="4"/>
        <v>0</v>
      </c>
      <c r="J31" s="14">
        <f t="shared" si="1"/>
        <v>99642.127523168412</v>
      </c>
      <c r="K31" s="14">
        <f t="shared" si="2"/>
        <v>6403481.4357600557</v>
      </c>
      <c r="L31" s="21">
        <f t="shared" si="5"/>
        <v>64.264800390488872</v>
      </c>
    </row>
    <row r="32" spans="1:12" x14ac:dyDescent="0.2">
      <c r="A32" s="17">
        <v>23</v>
      </c>
      <c r="B32" s="48">
        <v>1</v>
      </c>
      <c r="C32" s="47">
        <v>559</v>
      </c>
      <c r="D32" s="47">
        <v>621</v>
      </c>
      <c r="E32" s="18">
        <v>0.5</v>
      </c>
      <c r="F32" s="19">
        <f t="shared" si="3"/>
        <v>1.6949152542372881E-3</v>
      </c>
      <c r="G32" s="19">
        <f t="shared" si="0"/>
        <v>1.693480101608806E-3</v>
      </c>
      <c r="H32" s="14">
        <f t="shared" si="6"/>
        <v>99642.127523168412</v>
      </c>
      <c r="I32" s="14">
        <f t="shared" si="4"/>
        <v>168.74196024245285</v>
      </c>
      <c r="J32" s="14">
        <f t="shared" si="1"/>
        <v>99557.756543047188</v>
      </c>
      <c r="K32" s="14">
        <f t="shared" si="2"/>
        <v>6303839.3082368877</v>
      </c>
      <c r="L32" s="21">
        <f t="shared" si="5"/>
        <v>63.26480039048888</v>
      </c>
    </row>
    <row r="33" spans="1:12" x14ac:dyDescent="0.2">
      <c r="A33" s="17">
        <v>24</v>
      </c>
      <c r="B33" s="48">
        <v>0</v>
      </c>
      <c r="C33" s="47">
        <v>583</v>
      </c>
      <c r="D33" s="47">
        <v>582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99473.385562925963</v>
      </c>
      <c r="I33" s="14">
        <f t="shared" si="4"/>
        <v>0</v>
      </c>
      <c r="J33" s="14">
        <f t="shared" si="1"/>
        <v>99473.385562925963</v>
      </c>
      <c r="K33" s="14">
        <f t="shared" si="2"/>
        <v>6204281.5516938409</v>
      </c>
      <c r="L33" s="21">
        <f t="shared" si="5"/>
        <v>62.371271637970629</v>
      </c>
    </row>
    <row r="34" spans="1:12" x14ac:dyDescent="0.2">
      <c r="A34" s="17">
        <v>25</v>
      </c>
      <c r="B34" s="48">
        <v>0</v>
      </c>
      <c r="C34" s="47">
        <v>597</v>
      </c>
      <c r="D34" s="47">
        <v>604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99473.385562925963</v>
      </c>
      <c r="I34" s="14">
        <f t="shared" si="4"/>
        <v>0</v>
      </c>
      <c r="J34" s="14">
        <f t="shared" si="1"/>
        <v>99473.385562925963</v>
      </c>
      <c r="K34" s="14">
        <f t="shared" si="2"/>
        <v>6104808.1661309153</v>
      </c>
      <c r="L34" s="21">
        <f t="shared" si="5"/>
        <v>61.371271637970629</v>
      </c>
    </row>
    <row r="35" spans="1:12" x14ac:dyDescent="0.2">
      <c r="A35" s="17">
        <v>26</v>
      </c>
      <c r="B35" s="48">
        <v>0</v>
      </c>
      <c r="C35" s="47">
        <v>595</v>
      </c>
      <c r="D35" s="47">
        <v>620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99473.385562925963</v>
      </c>
      <c r="I35" s="14">
        <f t="shared" si="4"/>
        <v>0</v>
      </c>
      <c r="J35" s="14">
        <f t="shared" si="1"/>
        <v>99473.385562925963</v>
      </c>
      <c r="K35" s="14">
        <f t="shared" si="2"/>
        <v>6005334.7805679897</v>
      </c>
      <c r="L35" s="21">
        <f t="shared" si="5"/>
        <v>60.371271637970636</v>
      </c>
    </row>
    <row r="36" spans="1:12" x14ac:dyDescent="0.2">
      <c r="A36" s="17">
        <v>27</v>
      </c>
      <c r="B36" s="48">
        <v>0</v>
      </c>
      <c r="C36" s="47">
        <v>726</v>
      </c>
      <c r="D36" s="47">
        <v>615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99473.385562925963</v>
      </c>
      <c r="I36" s="14">
        <f t="shared" si="4"/>
        <v>0</v>
      </c>
      <c r="J36" s="14">
        <f t="shared" si="1"/>
        <v>99473.385562925963</v>
      </c>
      <c r="K36" s="14">
        <f t="shared" si="2"/>
        <v>5905861.3950050641</v>
      </c>
      <c r="L36" s="21">
        <f t="shared" si="5"/>
        <v>59.371271637970636</v>
      </c>
    </row>
    <row r="37" spans="1:12" x14ac:dyDescent="0.2">
      <c r="A37" s="17">
        <v>28</v>
      </c>
      <c r="B37" s="48">
        <v>0</v>
      </c>
      <c r="C37" s="47">
        <v>702</v>
      </c>
      <c r="D37" s="47">
        <v>736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99473.385562925963</v>
      </c>
      <c r="I37" s="14">
        <f t="shared" si="4"/>
        <v>0</v>
      </c>
      <c r="J37" s="14">
        <f t="shared" si="1"/>
        <v>99473.385562925963</v>
      </c>
      <c r="K37" s="14">
        <f t="shared" si="2"/>
        <v>5806388.0094421385</v>
      </c>
      <c r="L37" s="21">
        <f t="shared" si="5"/>
        <v>58.371271637970644</v>
      </c>
    </row>
    <row r="38" spans="1:12" x14ac:dyDescent="0.2">
      <c r="A38" s="17">
        <v>29</v>
      </c>
      <c r="B38" s="48">
        <v>0</v>
      </c>
      <c r="C38" s="47">
        <v>783</v>
      </c>
      <c r="D38" s="47">
        <v>713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99473.385562925963</v>
      </c>
      <c r="I38" s="14">
        <f t="shared" si="4"/>
        <v>0</v>
      </c>
      <c r="J38" s="14">
        <f t="shared" si="1"/>
        <v>99473.385562925963</v>
      </c>
      <c r="K38" s="14">
        <f t="shared" si="2"/>
        <v>5706914.6238792129</v>
      </c>
      <c r="L38" s="21">
        <f t="shared" si="5"/>
        <v>57.371271637970644</v>
      </c>
    </row>
    <row r="39" spans="1:12" x14ac:dyDescent="0.2">
      <c r="A39" s="17">
        <v>30</v>
      </c>
      <c r="B39" s="48">
        <v>0</v>
      </c>
      <c r="C39" s="47">
        <v>823</v>
      </c>
      <c r="D39" s="47">
        <v>810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99473.385562925963</v>
      </c>
      <c r="I39" s="14">
        <f t="shared" si="4"/>
        <v>0</v>
      </c>
      <c r="J39" s="14">
        <f t="shared" si="1"/>
        <v>99473.385562925963</v>
      </c>
      <c r="K39" s="14">
        <f t="shared" si="2"/>
        <v>5607441.2383162873</v>
      </c>
      <c r="L39" s="21">
        <f t="shared" si="5"/>
        <v>56.371271637970651</v>
      </c>
    </row>
    <row r="40" spans="1:12" x14ac:dyDescent="0.2">
      <c r="A40" s="17">
        <v>31</v>
      </c>
      <c r="B40" s="48">
        <v>0</v>
      </c>
      <c r="C40" s="47">
        <v>896</v>
      </c>
      <c r="D40" s="47">
        <v>892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99473.385562925963</v>
      </c>
      <c r="I40" s="14">
        <f t="shared" si="4"/>
        <v>0</v>
      </c>
      <c r="J40" s="14">
        <f t="shared" si="1"/>
        <v>99473.385562925963</v>
      </c>
      <c r="K40" s="14">
        <f t="shared" si="2"/>
        <v>5507967.8527533617</v>
      </c>
      <c r="L40" s="21">
        <f t="shared" si="5"/>
        <v>55.371271637970651</v>
      </c>
    </row>
    <row r="41" spans="1:12" x14ac:dyDescent="0.2">
      <c r="A41" s="17">
        <v>32</v>
      </c>
      <c r="B41" s="48">
        <v>0</v>
      </c>
      <c r="C41" s="47">
        <v>985</v>
      </c>
      <c r="D41" s="47">
        <v>914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99473.385562925963</v>
      </c>
      <c r="I41" s="14">
        <f t="shared" si="4"/>
        <v>0</v>
      </c>
      <c r="J41" s="14">
        <f t="shared" si="1"/>
        <v>99473.385562925963</v>
      </c>
      <c r="K41" s="14">
        <f t="shared" si="2"/>
        <v>5408494.4671904361</v>
      </c>
      <c r="L41" s="21">
        <f t="shared" si="5"/>
        <v>54.371271637970658</v>
      </c>
    </row>
    <row r="42" spans="1:12" x14ac:dyDescent="0.2">
      <c r="A42" s="17">
        <v>33</v>
      </c>
      <c r="B42" s="48">
        <v>0</v>
      </c>
      <c r="C42" s="47">
        <v>1100</v>
      </c>
      <c r="D42" s="47">
        <v>1010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99473.385562925963</v>
      </c>
      <c r="I42" s="14">
        <f t="shared" si="4"/>
        <v>0</v>
      </c>
      <c r="J42" s="14">
        <f t="shared" si="1"/>
        <v>99473.385562925963</v>
      </c>
      <c r="K42" s="14">
        <f t="shared" si="2"/>
        <v>5309021.0816275105</v>
      </c>
      <c r="L42" s="21">
        <f t="shared" si="5"/>
        <v>53.371271637970658</v>
      </c>
    </row>
    <row r="43" spans="1:12" x14ac:dyDescent="0.2">
      <c r="A43" s="17">
        <v>34</v>
      </c>
      <c r="B43" s="48">
        <v>0</v>
      </c>
      <c r="C43" s="47">
        <v>1226</v>
      </c>
      <c r="D43" s="47">
        <v>1126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99473.385562925963</v>
      </c>
      <c r="I43" s="14">
        <f t="shared" si="4"/>
        <v>0</v>
      </c>
      <c r="J43" s="14">
        <f t="shared" si="1"/>
        <v>99473.385562925963</v>
      </c>
      <c r="K43" s="14">
        <f t="shared" si="2"/>
        <v>5209547.6960645849</v>
      </c>
      <c r="L43" s="21">
        <f t="shared" si="5"/>
        <v>52.371271637970665</v>
      </c>
    </row>
    <row r="44" spans="1:12" x14ac:dyDescent="0.2">
      <c r="A44" s="17">
        <v>35</v>
      </c>
      <c r="B44" s="48">
        <v>0</v>
      </c>
      <c r="C44" s="47">
        <v>1261</v>
      </c>
      <c r="D44" s="47">
        <v>1263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99473.385562925963</v>
      </c>
      <c r="I44" s="14">
        <f t="shared" si="4"/>
        <v>0</v>
      </c>
      <c r="J44" s="14">
        <f t="shared" si="1"/>
        <v>99473.385562925963</v>
      </c>
      <c r="K44" s="14">
        <f t="shared" si="2"/>
        <v>5110074.3105016593</v>
      </c>
      <c r="L44" s="21">
        <f t="shared" si="5"/>
        <v>51.371271637970665</v>
      </c>
    </row>
    <row r="45" spans="1:12" x14ac:dyDescent="0.2">
      <c r="A45" s="17">
        <v>36</v>
      </c>
      <c r="B45" s="48">
        <v>1</v>
      </c>
      <c r="C45" s="47">
        <v>1377</v>
      </c>
      <c r="D45" s="47">
        <v>1309</v>
      </c>
      <c r="E45" s="18">
        <v>0.5</v>
      </c>
      <c r="F45" s="19">
        <f t="shared" si="3"/>
        <v>7.4460163812360388E-4</v>
      </c>
      <c r="G45" s="19">
        <f t="shared" si="0"/>
        <v>7.4432452549311504E-4</v>
      </c>
      <c r="H45" s="14">
        <f t="shared" si="6"/>
        <v>99473.385562925963</v>
      </c>
      <c r="I45" s="14">
        <f t="shared" si="4"/>
        <v>74.040480508318552</v>
      </c>
      <c r="J45" s="14">
        <f t="shared" si="1"/>
        <v>99436.365322671802</v>
      </c>
      <c r="K45" s="14">
        <f t="shared" si="2"/>
        <v>5010600.9249387337</v>
      </c>
      <c r="L45" s="21">
        <f t="shared" si="5"/>
        <v>50.371271637970672</v>
      </c>
    </row>
    <row r="46" spans="1:12" x14ac:dyDescent="0.2">
      <c r="A46" s="17">
        <v>37</v>
      </c>
      <c r="B46" s="48">
        <v>0</v>
      </c>
      <c r="C46" s="47">
        <v>1451</v>
      </c>
      <c r="D46" s="47">
        <v>1399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99399.34508241764</v>
      </c>
      <c r="I46" s="14">
        <f t="shared" si="4"/>
        <v>0</v>
      </c>
      <c r="J46" s="14">
        <f t="shared" si="1"/>
        <v>99399.34508241764</v>
      </c>
      <c r="K46" s="14">
        <f t="shared" si="2"/>
        <v>4911164.5596160619</v>
      </c>
      <c r="L46" s="21">
        <f t="shared" si="5"/>
        <v>49.408419698781081</v>
      </c>
    </row>
    <row r="47" spans="1:12" x14ac:dyDescent="0.2">
      <c r="A47" s="17">
        <v>38</v>
      </c>
      <c r="B47" s="48">
        <v>0</v>
      </c>
      <c r="C47" s="47">
        <v>1500</v>
      </c>
      <c r="D47" s="47">
        <v>1499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99399.34508241764</v>
      </c>
      <c r="I47" s="14">
        <f t="shared" si="4"/>
        <v>0</v>
      </c>
      <c r="J47" s="14">
        <f t="shared" si="1"/>
        <v>99399.34508241764</v>
      </c>
      <c r="K47" s="14">
        <f t="shared" si="2"/>
        <v>4811765.2145336438</v>
      </c>
      <c r="L47" s="21">
        <f t="shared" si="5"/>
        <v>48.408419698781074</v>
      </c>
    </row>
    <row r="48" spans="1:12" x14ac:dyDescent="0.2">
      <c r="A48" s="17">
        <v>39</v>
      </c>
      <c r="B48" s="48">
        <v>1</v>
      </c>
      <c r="C48" s="47">
        <v>1503</v>
      </c>
      <c r="D48" s="47">
        <v>1530</v>
      </c>
      <c r="E48" s="18">
        <v>0.5</v>
      </c>
      <c r="F48" s="19">
        <f t="shared" si="3"/>
        <v>6.594131223211342E-4</v>
      </c>
      <c r="G48" s="19">
        <f t="shared" si="0"/>
        <v>6.5919578114700071E-4</v>
      </c>
      <c r="H48" s="14">
        <f t="shared" si="6"/>
        <v>99399.34508241764</v>
      </c>
      <c r="I48" s="14">
        <f t="shared" si="4"/>
        <v>65.523628927104582</v>
      </c>
      <c r="J48" s="14">
        <f t="shared" si="1"/>
        <v>99366.583267954091</v>
      </c>
      <c r="K48" s="14">
        <f t="shared" si="2"/>
        <v>4712365.8694512257</v>
      </c>
      <c r="L48" s="21">
        <f t="shared" si="5"/>
        <v>47.408419698781067</v>
      </c>
    </row>
    <row r="49" spans="1:12" x14ac:dyDescent="0.2">
      <c r="A49" s="17">
        <v>40</v>
      </c>
      <c r="B49" s="48">
        <v>0</v>
      </c>
      <c r="C49" s="47">
        <v>1557</v>
      </c>
      <c r="D49" s="47">
        <v>1517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99333.821453490542</v>
      </c>
      <c r="I49" s="14">
        <f t="shared" si="4"/>
        <v>0</v>
      </c>
      <c r="J49" s="14">
        <f t="shared" si="1"/>
        <v>99333.821453490542</v>
      </c>
      <c r="K49" s="14">
        <f t="shared" si="2"/>
        <v>4612999.2861832716</v>
      </c>
      <c r="L49" s="21">
        <f t="shared" si="5"/>
        <v>46.439361928133827</v>
      </c>
    </row>
    <row r="50" spans="1:12" x14ac:dyDescent="0.2">
      <c r="A50" s="17">
        <v>41</v>
      </c>
      <c r="B50" s="48">
        <v>1</v>
      </c>
      <c r="C50" s="47">
        <v>1492</v>
      </c>
      <c r="D50" s="47">
        <v>1587</v>
      </c>
      <c r="E50" s="18">
        <v>0.5</v>
      </c>
      <c r="F50" s="19">
        <f t="shared" si="3"/>
        <v>6.4956154595647935E-4</v>
      </c>
      <c r="G50" s="19">
        <f t="shared" si="0"/>
        <v>6.4935064935064935E-4</v>
      </c>
      <c r="H50" s="14">
        <f t="shared" si="6"/>
        <v>99333.821453490542</v>
      </c>
      <c r="I50" s="14">
        <f t="shared" si="4"/>
        <v>64.502481463305543</v>
      </c>
      <c r="J50" s="14">
        <f t="shared" si="1"/>
        <v>99301.570212758888</v>
      </c>
      <c r="K50" s="14">
        <f t="shared" si="2"/>
        <v>4513665.4647297813</v>
      </c>
      <c r="L50" s="21">
        <f t="shared" si="5"/>
        <v>45.439361928133827</v>
      </c>
    </row>
    <row r="51" spans="1:12" x14ac:dyDescent="0.2">
      <c r="A51" s="17">
        <v>42</v>
      </c>
      <c r="B51" s="48">
        <v>1</v>
      </c>
      <c r="C51" s="47">
        <v>1412</v>
      </c>
      <c r="D51" s="47">
        <v>1523</v>
      </c>
      <c r="E51" s="18">
        <v>0.5</v>
      </c>
      <c r="F51" s="19">
        <f t="shared" si="3"/>
        <v>6.814310051107325E-4</v>
      </c>
      <c r="G51" s="19">
        <f t="shared" si="0"/>
        <v>6.8119891008174374E-4</v>
      </c>
      <c r="H51" s="14">
        <f t="shared" si="6"/>
        <v>99269.318972027235</v>
      </c>
      <c r="I51" s="14">
        <f t="shared" si="4"/>
        <v>67.622151888301914</v>
      </c>
      <c r="J51" s="14">
        <f t="shared" si="1"/>
        <v>99235.507896083087</v>
      </c>
      <c r="K51" s="14">
        <f t="shared" si="2"/>
        <v>4414363.8945170222</v>
      </c>
      <c r="L51" s="21">
        <f t="shared" si="5"/>
        <v>44.468562293259318</v>
      </c>
    </row>
    <row r="52" spans="1:12" x14ac:dyDescent="0.2">
      <c r="A52" s="17">
        <v>43</v>
      </c>
      <c r="B52" s="48">
        <v>1</v>
      </c>
      <c r="C52" s="47">
        <v>1329</v>
      </c>
      <c r="D52" s="47">
        <v>1427</v>
      </c>
      <c r="E52" s="18">
        <v>0.5</v>
      </c>
      <c r="F52" s="19">
        <f t="shared" si="3"/>
        <v>7.2568940493468795E-4</v>
      </c>
      <c r="G52" s="19">
        <f t="shared" si="0"/>
        <v>7.2542618788538275E-4</v>
      </c>
      <c r="H52" s="14">
        <f t="shared" si="6"/>
        <v>99201.696820138939</v>
      </c>
      <c r="I52" s="14">
        <f t="shared" si="4"/>
        <v>71.96350875599488</v>
      </c>
      <c r="J52" s="14">
        <f t="shared" si="1"/>
        <v>99165.715065760931</v>
      </c>
      <c r="K52" s="14">
        <f t="shared" si="2"/>
        <v>4315128.3866209388</v>
      </c>
      <c r="L52" s="21">
        <f t="shared" si="5"/>
        <v>43.498534046697117</v>
      </c>
    </row>
    <row r="53" spans="1:12" x14ac:dyDescent="0.2">
      <c r="A53" s="17">
        <v>44</v>
      </c>
      <c r="B53" s="48">
        <v>1</v>
      </c>
      <c r="C53" s="47">
        <v>1317</v>
      </c>
      <c r="D53" s="47">
        <v>1346</v>
      </c>
      <c r="E53" s="18">
        <v>0.5</v>
      </c>
      <c r="F53" s="19">
        <f t="shared" si="3"/>
        <v>7.5103266992114157E-4</v>
      </c>
      <c r="G53" s="19">
        <f t="shared" si="0"/>
        <v>7.5075075075075074E-4</v>
      </c>
      <c r="H53" s="14">
        <f t="shared" si="6"/>
        <v>99129.733311382937</v>
      </c>
      <c r="I53" s="14">
        <f t="shared" si="4"/>
        <v>74.421721705242447</v>
      </c>
      <c r="J53" s="14">
        <f t="shared" si="1"/>
        <v>99092.522450530319</v>
      </c>
      <c r="K53" s="14">
        <f t="shared" si="2"/>
        <v>4215962.6715551782</v>
      </c>
      <c r="L53" s="21">
        <f t="shared" si="5"/>
        <v>42.529748953446088</v>
      </c>
    </row>
    <row r="54" spans="1:12" x14ac:dyDescent="0.2">
      <c r="A54" s="17">
        <v>45</v>
      </c>
      <c r="B54" s="48">
        <v>1</v>
      </c>
      <c r="C54" s="47">
        <v>1239</v>
      </c>
      <c r="D54" s="47">
        <v>1324</v>
      </c>
      <c r="E54" s="18">
        <v>0.5</v>
      </c>
      <c r="F54" s="19">
        <f t="shared" si="3"/>
        <v>7.8033554428404216E-4</v>
      </c>
      <c r="G54" s="19">
        <f t="shared" si="0"/>
        <v>7.8003120124804995E-4</v>
      </c>
      <c r="H54" s="14">
        <f t="shared" si="6"/>
        <v>99055.311589677702</v>
      </c>
      <c r="I54" s="14">
        <f t="shared" si="4"/>
        <v>77.266233689296186</v>
      </c>
      <c r="J54" s="14">
        <f t="shared" si="1"/>
        <v>99016.678472833053</v>
      </c>
      <c r="K54" s="14">
        <f t="shared" si="2"/>
        <v>4116870.1491046483</v>
      </c>
      <c r="L54" s="21">
        <f t="shared" si="5"/>
        <v>41.561326525912989</v>
      </c>
    </row>
    <row r="55" spans="1:12" x14ac:dyDescent="0.2">
      <c r="A55" s="17">
        <v>46</v>
      </c>
      <c r="B55" s="48">
        <v>1</v>
      </c>
      <c r="C55" s="47">
        <v>1172</v>
      </c>
      <c r="D55" s="47">
        <v>1267</v>
      </c>
      <c r="E55" s="18">
        <v>0.5</v>
      </c>
      <c r="F55" s="19">
        <f t="shared" si="3"/>
        <v>8.2000820008200077E-4</v>
      </c>
      <c r="G55" s="19">
        <f t="shared" si="0"/>
        <v>8.1967213114754098E-4</v>
      </c>
      <c r="H55" s="14">
        <f t="shared" si="6"/>
        <v>98978.045355988404</v>
      </c>
      <c r="I55" s="14">
        <f t="shared" si="4"/>
        <v>81.12954537376099</v>
      </c>
      <c r="J55" s="14">
        <f t="shared" si="1"/>
        <v>98937.480583301527</v>
      </c>
      <c r="K55" s="14">
        <f t="shared" si="2"/>
        <v>4017853.470631815</v>
      </c>
      <c r="L55" s="21">
        <f t="shared" si="5"/>
        <v>40.593380644980833</v>
      </c>
    </row>
    <row r="56" spans="1:12" x14ac:dyDescent="0.2">
      <c r="A56" s="17">
        <v>47</v>
      </c>
      <c r="B56" s="48">
        <v>1</v>
      </c>
      <c r="C56" s="47">
        <v>1170</v>
      </c>
      <c r="D56" s="47">
        <v>1182</v>
      </c>
      <c r="E56" s="18">
        <v>0.5</v>
      </c>
      <c r="F56" s="19">
        <f t="shared" si="3"/>
        <v>8.5034013605442174E-4</v>
      </c>
      <c r="G56" s="19">
        <f t="shared" si="0"/>
        <v>8.4997875053123681E-4</v>
      </c>
      <c r="H56" s="14">
        <f t="shared" si="6"/>
        <v>98896.91581061465</v>
      </c>
      <c r="I56" s="14">
        <f t="shared" si="4"/>
        <v>84.060276932099157</v>
      </c>
      <c r="J56" s="14">
        <f t="shared" si="1"/>
        <v>98854.885672148608</v>
      </c>
      <c r="K56" s="14">
        <f t="shared" si="2"/>
        <v>3918915.9900485133</v>
      </c>
      <c r="L56" s="21">
        <f t="shared" si="5"/>
        <v>39.626271031071873</v>
      </c>
    </row>
    <row r="57" spans="1:12" x14ac:dyDescent="0.2">
      <c r="A57" s="17">
        <v>48</v>
      </c>
      <c r="B57" s="48">
        <v>3</v>
      </c>
      <c r="C57" s="47">
        <v>1128</v>
      </c>
      <c r="D57" s="47">
        <v>1172</v>
      </c>
      <c r="E57" s="18">
        <v>0.5</v>
      </c>
      <c r="F57" s="19">
        <f t="shared" si="3"/>
        <v>2.6086956521739132E-3</v>
      </c>
      <c r="G57" s="19">
        <f t="shared" si="0"/>
        <v>2.6052974381241857E-3</v>
      </c>
      <c r="H57" s="14">
        <f t="shared" si="6"/>
        <v>98812.855533682552</v>
      </c>
      <c r="I57" s="14">
        <f t="shared" si="4"/>
        <v>257.4368793756384</v>
      </c>
      <c r="J57" s="14">
        <f t="shared" si="1"/>
        <v>98684.137093994723</v>
      </c>
      <c r="K57" s="14">
        <f t="shared" si="2"/>
        <v>3820061.1043763645</v>
      </c>
      <c r="L57" s="21">
        <f t="shared" si="5"/>
        <v>38.659555821400303</v>
      </c>
    </row>
    <row r="58" spans="1:12" x14ac:dyDescent="0.2">
      <c r="A58" s="17">
        <v>49</v>
      </c>
      <c r="B58" s="48">
        <v>2</v>
      </c>
      <c r="C58" s="47">
        <v>1113</v>
      </c>
      <c r="D58" s="47">
        <v>1131</v>
      </c>
      <c r="E58" s="18">
        <v>0.5</v>
      </c>
      <c r="F58" s="19">
        <f t="shared" si="3"/>
        <v>1.7825311942959001E-3</v>
      </c>
      <c r="G58" s="19">
        <f t="shared" si="0"/>
        <v>1.7809439002671413E-3</v>
      </c>
      <c r="H58" s="14">
        <f t="shared" si="6"/>
        <v>98555.418654306908</v>
      </c>
      <c r="I58" s="14">
        <f t="shared" si="4"/>
        <v>175.52167169066232</v>
      </c>
      <c r="J58" s="14">
        <f t="shared" si="1"/>
        <v>98467.657818461579</v>
      </c>
      <c r="K58" s="14">
        <f t="shared" si="2"/>
        <v>3721376.9672823697</v>
      </c>
      <c r="L58" s="21">
        <f t="shared" si="5"/>
        <v>37.759232501821899</v>
      </c>
    </row>
    <row r="59" spans="1:12" x14ac:dyDescent="0.2">
      <c r="A59" s="17">
        <v>50</v>
      </c>
      <c r="B59" s="48">
        <v>2</v>
      </c>
      <c r="C59" s="47">
        <v>965</v>
      </c>
      <c r="D59" s="47">
        <v>1117</v>
      </c>
      <c r="E59" s="18">
        <v>0.5</v>
      </c>
      <c r="F59" s="19">
        <f t="shared" si="3"/>
        <v>1.9212295869356388E-3</v>
      </c>
      <c r="G59" s="19">
        <f t="shared" si="0"/>
        <v>1.9193857965451057E-3</v>
      </c>
      <c r="H59" s="14">
        <f t="shared" si="6"/>
        <v>98379.89698261625</v>
      </c>
      <c r="I59" s="14">
        <f t="shared" si="4"/>
        <v>188.82897693400434</v>
      </c>
      <c r="J59" s="14">
        <f t="shared" si="1"/>
        <v>98285.482494149241</v>
      </c>
      <c r="K59" s="14">
        <f t="shared" si="2"/>
        <v>3622909.309463908</v>
      </c>
      <c r="L59" s="21">
        <f t="shared" si="5"/>
        <v>36.825707492904542</v>
      </c>
    </row>
    <row r="60" spans="1:12" x14ac:dyDescent="0.2">
      <c r="A60" s="17">
        <v>51</v>
      </c>
      <c r="B60" s="48">
        <v>0</v>
      </c>
      <c r="C60" s="47">
        <v>922</v>
      </c>
      <c r="D60" s="47">
        <v>968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98191.068005682246</v>
      </c>
      <c r="I60" s="14">
        <f t="shared" si="4"/>
        <v>0</v>
      </c>
      <c r="J60" s="14">
        <f t="shared" si="1"/>
        <v>98191.068005682246</v>
      </c>
      <c r="K60" s="14">
        <f t="shared" si="2"/>
        <v>3524623.8269697586</v>
      </c>
      <c r="L60" s="21">
        <f t="shared" si="5"/>
        <v>35.895564622698586</v>
      </c>
    </row>
    <row r="61" spans="1:12" x14ac:dyDescent="0.2">
      <c r="A61" s="17">
        <v>52</v>
      </c>
      <c r="B61" s="48">
        <v>1</v>
      </c>
      <c r="C61" s="47">
        <v>919</v>
      </c>
      <c r="D61" s="47">
        <v>922</v>
      </c>
      <c r="E61" s="18">
        <v>0.5</v>
      </c>
      <c r="F61" s="19">
        <f t="shared" si="3"/>
        <v>1.0863661053775121E-3</v>
      </c>
      <c r="G61" s="19">
        <f t="shared" si="0"/>
        <v>1.0857763300760042E-3</v>
      </c>
      <c r="H61" s="14">
        <f t="shared" si="6"/>
        <v>98191.068005682246</v>
      </c>
      <c r="I61" s="14">
        <f t="shared" si="4"/>
        <v>106.61353746545302</v>
      </c>
      <c r="J61" s="14">
        <f t="shared" si="1"/>
        <v>98137.761236949518</v>
      </c>
      <c r="K61" s="14">
        <f t="shared" si="2"/>
        <v>3426432.7589640762</v>
      </c>
      <c r="L61" s="21">
        <f t="shared" si="5"/>
        <v>34.895564622698586</v>
      </c>
    </row>
    <row r="62" spans="1:12" x14ac:dyDescent="0.2">
      <c r="A62" s="17">
        <v>53</v>
      </c>
      <c r="B62" s="48">
        <v>1</v>
      </c>
      <c r="C62" s="47">
        <v>846</v>
      </c>
      <c r="D62" s="47">
        <v>913</v>
      </c>
      <c r="E62" s="18">
        <v>0.5</v>
      </c>
      <c r="F62" s="19">
        <f t="shared" si="3"/>
        <v>1.1370096645821489E-3</v>
      </c>
      <c r="G62" s="19">
        <f t="shared" si="0"/>
        <v>1.1363636363636363E-3</v>
      </c>
      <c r="H62" s="14">
        <f t="shared" si="6"/>
        <v>98084.454468216791</v>
      </c>
      <c r="I62" s="14">
        <f t="shared" si="4"/>
        <v>111.45960735024634</v>
      </c>
      <c r="J62" s="14">
        <f t="shared" si="1"/>
        <v>98028.72466454166</v>
      </c>
      <c r="K62" s="14">
        <f t="shared" si="2"/>
        <v>3328294.9977271268</v>
      </c>
      <c r="L62" s="21">
        <f t="shared" si="5"/>
        <v>33.932951105984131</v>
      </c>
    </row>
    <row r="63" spans="1:12" x14ac:dyDescent="0.2">
      <c r="A63" s="17">
        <v>54</v>
      </c>
      <c r="B63" s="48">
        <v>1</v>
      </c>
      <c r="C63" s="47">
        <v>818</v>
      </c>
      <c r="D63" s="47">
        <v>859</v>
      </c>
      <c r="E63" s="18">
        <v>0.5</v>
      </c>
      <c r="F63" s="19">
        <f t="shared" si="3"/>
        <v>1.1926058437686344E-3</v>
      </c>
      <c r="G63" s="19">
        <f t="shared" si="0"/>
        <v>1.1918951132300357E-3</v>
      </c>
      <c r="H63" s="14">
        <f t="shared" si="6"/>
        <v>97972.994860866544</v>
      </c>
      <c r="I63" s="14">
        <f t="shared" si="4"/>
        <v>116.77353380317824</v>
      </c>
      <c r="J63" s="14">
        <f t="shared" si="1"/>
        <v>97914.608093964955</v>
      </c>
      <c r="K63" s="14">
        <f t="shared" si="2"/>
        <v>3230266.2730625854</v>
      </c>
      <c r="L63" s="21">
        <f t="shared" si="5"/>
        <v>32.9709863177088</v>
      </c>
    </row>
    <row r="64" spans="1:12" x14ac:dyDescent="0.2">
      <c r="A64" s="17">
        <v>55</v>
      </c>
      <c r="B64" s="48">
        <v>2</v>
      </c>
      <c r="C64" s="47">
        <v>795</v>
      </c>
      <c r="D64" s="47">
        <v>820</v>
      </c>
      <c r="E64" s="18">
        <v>0.5</v>
      </c>
      <c r="F64" s="19">
        <f t="shared" si="3"/>
        <v>2.4767801857585141E-3</v>
      </c>
      <c r="G64" s="19">
        <f t="shared" si="0"/>
        <v>2.4737167594310453E-3</v>
      </c>
      <c r="H64" s="14">
        <f t="shared" si="6"/>
        <v>97856.221327063366</v>
      </c>
      <c r="I64" s="14">
        <f t="shared" si="4"/>
        <v>242.06857471135032</v>
      </c>
      <c r="J64" s="14">
        <f t="shared" si="1"/>
        <v>97735.1870397077</v>
      </c>
      <c r="K64" s="14">
        <f t="shared" si="2"/>
        <v>3132351.6649686205</v>
      </c>
      <c r="L64" s="21">
        <f t="shared" si="5"/>
        <v>32.009734511405348</v>
      </c>
    </row>
    <row r="65" spans="1:12" x14ac:dyDescent="0.2">
      <c r="A65" s="17">
        <v>56</v>
      </c>
      <c r="B65" s="48">
        <v>1</v>
      </c>
      <c r="C65" s="47">
        <v>726</v>
      </c>
      <c r="D65" s="47">
        <v>799</v>
      </c>
      <c r="E65" s="18">
        <v>0.5</v>
      </c>
      <c r="F65" s="19">
        <f t="shared" si="3"/>
        <v>1.3114754098360656E-3</v>
      </c>
      <c r="G65" s="19">
        <f t="shared" si="0"/>
        <v>1.3106159895150719E-3</v>
      </c>
      <c r="H65" s="14">
        <f t="shared" si="6"/>
        <v>97614.15275235202</v>
      </c>
      <c r="I65" s="14">
        <f t="shared" si="4"/>
        <v>127.93466940019923</v>
      </c>
      <c r="J65" s="14">
        <f t="shared" si="1"/>
        <v>97550.185417651912</v>
      </c>
      <c r="K65" s="14">
        <f t="shared" si="2"/>
        <v>3034616.4779289127</v>
      </c>
      <c r="L65" s="21">
        <f t="shared" si="5"/>
        <v>31.087873964626439</v>
      </c>
    </row>
    <row r="66" spans="1:12" x14ac:dyDescent="0.2">
      <c r="A66" s="17">
        <v>57</v>
      </c>
      <c r="B66" s="48">
        <v>3</v>
      </c>
      <c r="C66" s="47">
        <v>668</v>
      </c>
      <c r="D66" s="47">
        <v>722</v>
      </c>
      <c r="E66" s="18">
        <v>0.5</v>
      </c>
      <c r="F66" s="19">
        <f t="shared" si="3"/>
        <v>4.3165467625899279E-3</v>
      </c>
      <c r="G66" s="19">
        <f t="shared" si="0"/>
        <v>4.3072505384063172E-3</v>
      </c>
      <c r="H66" s="14">
        <f t="shared" si="6"/>
        <v>97486.218082951818</v>
      </c>
      <c r="I66" s="14">
        <f t="shared" si="4"/>
        <v>419.8975653249899</v>
      </c>
      <c r="J66" s="14">
        <f t="shared" si="1"/>
        <v>97276.269300289321</v>
      </c>
      <c r="K66" s="14">
        <f t="shared" si="2"/>
        <v>2937066.2925112606</v>
      </c>
      <c r="L66" s="21">
        <f t="shared" si="5"/>
        <v>30.128015531509149</v>
      </c>
    </row>
    <row r="67" spans="1:12" x14ac:dyDescent="0.2">
      <c r="A67" s="17">
        <v>58</v>
      </c>
      <c r="B67" s="48">
        <v>3</v>
      </c>
      <c r="C67" s="47">
        <v>655</v>
      </c>
      <c r="D67" s="47">
        <v>658</v>
      </c>
      <c r="E67" s="18">
        <v>0.5</v>
      </c>
      <c r="F67" s="19">
        <f t="shared" si="3"/>
        <v>4.56968773800457E-3</v>
      </c>
      <c r="G67" s="19">
        <f t="shared" si="0"/>
        <v>4.5592705167173259E-3</v>
      </c>
      <c r="H67" s="14">
        <f t="shared" si="6"/>
        <v>97066.320517626824</v>
      </c>
      <c r="I67" s="14">
        <f t="shared" si="4"/>
        <v>442.55161330225002</v>
      </c>
      <c r="J67" s="14">
        <f t="shared" si="1"/>
        <v>96845.044710975708</v>
      </c>
      <c r="K67" s="14">
        <f t="shared" si="2"/>
        <v>2839790.0232109712</v>
      </c>
      <c r="L67" s="21">
        <f t="shared" si="5"/>
        <v>29.256182866180424</v>
      </c>
    </row>
    <row r="68" spans="1:12" x14ac:dyDescent="0.2">
      <c r="A68" s="17">
        <v>59</v>
      </c>
      <c r="B68" s="48">
        <v>4</v>
      </c>
      <c r="C68" s="47">
        <v>656</v>
      </c>
      <c r="D68" s="47">
        <v>658</v>
      </c>
      <c r="E68" s="18">
        <v>0.5</v>
      </c>
      <c r="F68" s="19">
        <f t="shared" si="3"/>
        <v>6.0882800608828003E-3</v>
      </c>
      <c r="G68" s="19">
        <f t="shared" si="0"/>
        <v>6.0698027314112285E-3</v>
      </c>
      <c r="H68" s="14">
        <f t="shared" si="6"/>
        <v>96623.768904324577</v>
      </c>
      <c r="I68" s="14">
        <f t="shared" si="4"/>
        <v>586.48721641471661</v>
      </c>
      <c r="J68" s="14">
        <f t="shared" si="1"/>
        <v>96330.525296117208</v>
      </c>
      <c r="K68" s="14">
        <f t="shared" si="2"/>
        <v>2742944.9784999955</v>
      </c>
      <c r="L68" s="21">
        <f t="shared" si="5"/>
        <v>28.387890573964455</v>
      </c>
    </row>
    <row r="69" spans="1:12" x14ac:dyDescent="0.2">
      <c r="A69" s="17">
        <v>60</v>
      </c>
      <c r="B69" s="48">
        <v>2</v>
      </c>
      <c r="C69" s="47">
        <v>596</v>
      </c>
      <c r="D69" s="47">
        <v>672</v>
      </c>
      <c r="E69" s="18">
        <v>0.5</v>
      </c>
      <c r="F69" s="19">
        <f t="shared" si="3"/>
        <v>3.1545741324921135E-3</v>
      </c>
      <c r="G69" s="19">
        <f t="shared" si="0"/>
        <v>3.1496062992125984E-3</v>
      </c>
      <c r="H69" s="14">
        <f t="shared" si="6"/>
        <v>96037.281687909854</v>
      </c>
      <c r="I69" s="14">
        <f t="shared" si="4"/>
        <v>302.47962736349558</v>
      </c>
      <c r="J69" s="14">
        <f t="shared" si="1"/>
        <v>95886.041874228104</v>
      </c>
      <c r="K69" s="14">
        <f t="shared" si="2"/>
        <v>2646614.4532038784</v>
      </c>
      <c r="L69" s="21">
        <f t="shared" si="5"/>
        <v>27.558198302660426</v>
      </c>
    </row>
    <row r="70" spans="1:12" x14ac:dyDescent="0.2">
      <c r="A70" s="17">
        <v>61</v>
      </c>
      <c r="B70" s="48">
        <v>0</v>
      </c>
      <c r="C70" s="47">
        <v>577</v>
      </c>
      <c r="D70" s="47">
        <v>605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95734.802060546353</v>
      </c>
      <c r="I70" s="14">
        <f t="shared" si="4"/>
        <v>0</v>
      </c>
      <c r="J70" s="14">
        <f t="shared" si="1"/>
        <v>95734.802060546353</v>
      </c>
      <c r="K70" s="14">
        <f t="shared" si="2"/>
        <v>2550728.4113296503</v>
      </c>
      <c r="L70" s="21">
        <f t="shared" si="5"/>
        <v>26.643690240425546</v>
      </c>
    </row>
    <row r="71" spans="1:12" x14ac:dyDescent="0.2">
      <c r="A71" s="17">
        <v>62</v>
      </c>
      <c r="B71" s="48">
        <v>2</v>
      </c>
      <c r="C71" s="47">
        <v>553</v>
      </c>
      <c r="D71" s="47">
        <v>580</v>
      </c>
      <c r="E71" s="18">
        <v>0.5</v>
      </c>
      <c r="F71" s="19">
        <f t="shared" si="3"/>
        <v>3.5304501323918801E-3</v>
      </c>
      <c r="G71" s="19">
        <f t="shared" si="0"/>
        <v>3.524229074889868E-3</v>
      </c>
      <c r="H71" s="14">
        <f t="shared" si="6"/>
        <v>95734.802060546353</v>
      </c>
      <c r="I71" s="14">
        <f t="shared" si="4"/>
        <v>337.39137290060393</v>
      </c>
      <c r="J71" s="14">
        <f t="shared" si="1"/>
        <v>95566.106374096053</v>
      </c>
      <c r="K71" s="14">
        <f t="shared" si="2"/>
        <v>2454993.609269104</v>
      </c>
      <c r="L71" s="21">
        <f t="shared" si="5"/>
        <v>25.643690240425546</v>
      </c>
    </row>
    <row r="72" spans="1:12" x14ac:dyDescent="0.2">
      <c r="A72" s="17">
        <v>63</v>
      </c>
      <c r="B72" s="48">
        <v>0</v>
      </c>
      <c r="C72" s="47">
        <v>535</v>
      </c>
      <c r="D72" s="47">
        <v>553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95397.410687645752</v>
      </c>
      <c r="I72" s="14">
        <f t="shared" si="4"/>
        <v>0</v>
      </c>
      <c r="J72" s="14">
        <f t="shared" si="1"/>
        <v>95397.410687645752</v>
      </c>
      <c r="K72" s="14">
        <f t="shared" si="2"/>
        <v>2359427.5028950078</v>
      </c>
      <c r="L72" s="21">
        <f t="shared" si="5"/>
        <v>24.732615758517234</v>
      </c>
    </row>
    <row r="73" spans="1:12" x14ac:dyDescent="0.2">
      <c r="A73" s="17">
        <v>64</v>
      </c>
      <c r="B73" s="48">
        <v>3</v>
      </c>
      <c r="C73" s="47">
        <v>470</v>
      </c>
      <c r="D73" s="47">
        <v>540</v>
      </c>
      <c r="E73" s="18">
        <v>0.5</v>
      </c>
      <c r="F73" s="19">
        <f t="shared" si="3"/>
        <v>5.9405940594059407E-3</v>
      </c>
      <c r="G73" s="19">
        <f t="shared" ref="G73:G108" si="7">F73/((1+(1-E73)*F73))</f>
        <v>5.9230009871668312E-3</v>
      </c>
      <c r="H73" s="14">
        <f t="shared" si="6"/>
        <v>95397.410687645752</v>
      </c>
      <c r="I73" s="14">
        <f t="shared" si="4"/>
        <v>565.03895767608537</v>
      </c>
      <c r="J73" s="14">
        <f t="shared" ref="J73:J108" si="8">H74+I73*E73</f>
        <v>95114.89120880772</v>
      </c>
      <c r="K73" s="14">
        <f t="shared" ref="K73:K97" si="9">K74+J73</f>
        <v>2264030.0922073619</v>
      </c>
      <c r="L73" s="21">
        <f t="shared" si="5"/>
        <v>23.732615758517234</v>
      </c>
    </row>
    <row r="74" spans="1:12" x14ac:dyDescent="0.2">
      <c r="A74" s="17">
        <v>65</v>
      </c>
      <c r="B74" s="48">
        <v>3</v>
      </c>
      <c r="C74" s="47">
        <v>454</v>
      </c>
      <c r="D74" s="47">
        <v>475</v>
      </c>
      <c r="E74" s="18">
        <v>0.5</v>
      </c>
      <c r="F74" s="19">
        <f t="shared" ref="F74:F108" si="10">B74/((C74+D74)/2)</f>
        <v>6.4585575888051671E-3</v>
      </c>
      <c r="G74" s="19">
        <f t="shared" si="7"/>
        <v>6.4377682403433476E-3</v>
      </c>
      <c r="H74" s="14">
        <f t="shared" si="6"/>
        <v>94832.371729969673</v>
      </c>
      <c r="I74" s="14">
        <f t="shared" ref="I74:I108" si="11">H74*G74</f>
        <v>610.50883087963314</v>
      </c>
      <c r="J74" s="14">
        <f t="shared" si="8"/>
        <v>94527.117314529853</v>
      </c>
      <c r="K74" s="14">
        <f t="shared" si="9"/>
        <v>2168915.200998554</v>
      </c>
      <c r="L74" s="21">
        <f t="shared" ref="L74:L108" si="12">K74/H74</f>
        <v>22.871042466115149</v>
      </c>
    </row>
    <row r="75" spans="1:12" x14ac:dyDescent="0.2">
      <c r="A75" s="17">
        <v>66</v>
      </c>
      <c r="B75" s="48">
        <v>2</v>
      </c>
      <c r="C75" s="47">
        <v>462</v>
      </c>
      <c r="D75" s="47">
        <v>451</v>
      </c>
      <c r="E75" s="18">
        <v>0.5</v>
      </c>
      <c r="F75" s="19">
        <f t="shared" si="10"/>
        <v>4.3811610076670317E-3</v>
      </c>
      <c r="G75" s="19">
        <f t="shared" si="7"/>
        <v>4.3715846994535519E-3</v>
      </c>
      <c r="H75" s="14">
        <f t="shared" ref="H75:H108" si="13">H74-I74</f>
        <v>94221.862899090032</v>
      </c>
      <c r="I75" s="14">
        <f t="shared" si="11"/>
        <v>411.89885420367227</v>
      </c>
      <c r="J75" s="14">
        <f t="shared" si="8"/>
        <v>94015.913471988199</v>
      </c>
      <c r="K75" s="14">
        <f t="shared" si="9"/>
        <v>2074388.0836840239</v>
      </c>
      <c r="L75" s="21">
        <f t="shared" si="12"/>
        <v>22.015995225074857</v>
      </c>
    </row>
    <row r="76" spans="1:12" x14ac:dyDescent="0.2">
      <c r="A76" s="17">
        <v>67</v>
      </c>
      <c r="B76" s="48">
        <v>5</v>
      </c>
      <c r="C76" s="47">
        <v>443</v>
      </c>
      <c r="D76" s="47">
        <v>464</v>
      </c>
      <c r="E76" s="18">
        <v>0.5</v>
      </c>
      <c r="F76" s="19">
        <f t="shared" si="10"/>
        <v>1.1025358324145534E-2</v>
      </c>
      <c r="G76" s="19">
        <f t="shared" si="7"/>
        <v>1.0964912280701754E-2</v>
      </c>
      <c r="H76" s="14">
        <f t="shared" si="13"/>
        <v>93809.964044886365</v>
      </c>
      <c r="I76" s="14">
        <f t="shared" si="11"/>
        <v>1028.6180268079645</v>
      </c>
      <c r="J76" s="14">
        <f t="shared" si="8"/>
        <v>93295.655031482383</v>
      </c>
      <c r="K76" s="14">
        <f t="shared" si="9"/>
        <v>1980372.1702120358</v>
      </c>
      <c r="L76" s="21">
        <f t="shared" si="12"/>
        <v>21.110467212890772</v>
      </c>
    </row>
    <row r="77" spans="1:12" x14ac:dyDescent="0.2">
      <c r="A77" s="17">
        <v>68</v>
      </c>
      <c r="B77" s="48">
        <v>1</v>
      </c>
      <c r="C77" s="47">
        <v>419</v>
      </c>
      <c r="D77" s="47">
        <v>453</v>
      </c>
      <c r="E77" s="18">
        <v>0.5</v>
      </c>
      <c r="F77" s="19">
        <f t="shared" si="10"/>
        <v>2.2935779816513763E-3</v>
      </c>
      <c r="G77" s="19">
        <f t="shared" si="7"/>
        <v>2.2909507445589921E-3</v>
      </c>
      <c r="H77" s="14">
        <f t="shared" si="13"/>
        <v>92781.346018078402</v>
      </c>
      <c r="I77" s="14">
        <f t="shared" si="11"/>
        <v>212.55749374130218</v>
      </c>
      <c r="J77" s="14">
        <f t="shared" si="8"/>
        <v>92675.06727120775</v>
      </c>
      <c r="K77" s="14">
        <f t="shared" si="9"/>
        <v>1887076.5151805533</v>
      </c>
      <c r="L77" s="21">
        <f t="shared" si="12"/>
        <v>20.338964632102421</v>
      </c>
    </row>
    <row r="78" spans="1:12" x14ac:dyDescent="0.2">
      <c r="A78" s="17">
        <v>69</v>
      </c>
      <c r="B78" s="48">
        <v>5</v>
      </c>
      <c r="C78" s="47">
        <v>390</v>
      </c>
      <c r="D78" s="47">
        <v>429</v>
      </c>
      <c r="E78" s="18">
        <v>0.5</v>
      </c>
      <c r="F78" s="19">
        <f t="shared" si="10"/>
        <v>1.221001221001221E-2</v>
      </c>
      <c r="G78" s="19">
        <f t="shared" si="7"/>
        <v>1.2135922330097087E-2</v>
      </c>
      <c r="H78" s="14">
        <f t="shared" si="13"/>
        <v>92568.788524337098</v>
      </c>
      <c r="I78" s="14">
        <f t="shared" si="11"/>
        <v>1123.4076277225377</v>
      </c>
      <c r="J78" s="14">
        <f t="shared" si="8"/>
        <v>92007.084710475829</v>
      </c>
      <c r="K78" s="14">
        <f t="shared" si="9"/>
        <v>1794401.4479093456</v>
      </c>
      <c r="L78" s="21">
        <f t="shared" si="12"/>
        <v>19.384519085907478</v>
      </c>
    </row>
    <row r="79" spans="1:12" x14ac:dyDescent="0.2">
      <c r="A79" s="17">
        <v>70</v>
      </c>
      <c r="B79" s="48">
        <v>6</v>
      </c>
      <c r="C79" s="47">
        <v>343</v>
      </c>
      <c r="D79" s="47">
        <v>397</v>
      </c>
      <c r="E79" s="18">
        <v>0.5</v>
      </c>
      <c r="F79" s="19">
        <f t="shared" si="10"/>
        <v>1.6216216216216217E-2</v>
      </c>
      <c r="G79" s="19">
        <f t="shared" si="7"/>
        <v>1.6085790884718502E-2</v>
      </c>
      <c r="H79" s="14">
        <f t="shared" si="13"/>
        <v>91445.380896614559</v>
      </c>
      <c r="I79" s="14">
        <f t="shared" si="11"/>
        <v>1470.971274476374</v>
      </c>
      <c r="J79" s="14">
        <f t="shared" si="8"/>
        <v>90709.895259376382</v>
      </c>
      <c r="K79" s="14">
        <f t="shared" si="9"/>
        <v>1702394.3631988699</v>
      </c>
      <c r="L79" s="21">
        <f t="shared" si="12"/>
        <v>18.6165156348744</v>
      </c>
    </row>
    <row r="80" spans="1:12" x14ac:dyDescent="0.2">
      <c r="A80" s="17">
        <v>71</v>
      </c>
      <c r="B80" s="48">
        <v>6</v>
      </c>
      <c r="C80" s="47">
        <v>363</v>
      </c>
      <c r="D80" s="47">
        <v>349</v>
      </c>
      <c r="E80" s="18">
        <v>0.5</v>
      </c>
      <c r="F80" s="19">
        <f t="shared" si="10"/>
        <v>1.6853932584269662E-2</v>
      </c>
      <c r="G80" s="19">
        <f t="shared" si="7"/>
        <v>1.6713091922005572E-2</v>
      </c>
      <c r="H80" s="14">
        <f t="shared" si="13"/>
        <v>89974.409622138191</v>
      </c>
      <c r="I80" s="14">
        <f t="shared" si="11"/>
        <v>1503.7505786429783</v>
      </c>
      <c r="J80" s="14">
        <f t="shared" si="8"/>
        <v>89222.534332816693</v>
      </c>
      <c r="K80" s="14">
        <f t="shared" si="9"/>
        <v>1611684.4679394935</v>
      </c>
      <c r="L80" s="21">
        <f t="shared" si="12"/>
        <v>17.912698451793329</v>
      </c>
    </row>
    <row r="81" spans="1:12" x14ac:dyDescent="0.2">
      <c r="A81" s="17">
        <v>72</v>
      </c>
      <c r="B81" s="48">
        <v>8</v>
      </c>
      <c r="C81" s="47">
        <v>344</v>
      </c>
      <c r="D81" s="47">
        <v>368</v>
      </c>
      <c r="E81" s="18">
        <v>0.5</v>
      </c>
      <c r="F81" s="19">
        <f t="shared" si="10"/>
        <v>2.247191011235955E-2</v>
      </c>
      <c r="G81" s="19">
        <f t="shared" si="7"/>
        <v>2.222222222222222E-2</v>
      </c>
      <c r="H81" s="14">
        <f t="shared" si="13"/>
        <v>88470.659043495209</v>
      </c>
      <c r="I81" s="14">
        <f t="shared" si="11"/>
        <v>1966.0146454110045</v>
      </c>
      <c r="J81" s="14">
        <f t="shared" si="8"/>
        <v>87487.651720789698</v>
      </c>
      <c r="K81" s="14">
        <f t="shared" si="9"/>
        <v>1522461.9336066768</v>
      </c>
      <c r="L81" s="21">
        <f t="shared" si="12"/>
        <v>17.208664997716163</v>
      </c>
    </row>
    <row r="82" spans="1:12" x14ac:dyDescent="0.2">
      <c r="A82" s="17">
        <v>73</v>
      </c>
      <c r="B82" s="48">
        <v>1</v>
      </c>
      <c r="C82" s="47">
        <v>336</v>
      </c>
      <c r="D82" s="47">
        <v>342</v>
      </c>
      <c r="E82" s="18">
        <v>0.5</v>
      </c>
      <c r="F82" s="19">
        <f t="shared" si="10"/>
        <v>2.9498525073746312E-3</v>
      </c>
      <c r="G82" s="19">
        <f t="shared" si="7"/>
        <v>2.9455081001472753E-3</v>
      </c>
      <c r="H82" s="14">
        <f t="shared" si="13"/>
        <v>86504.644398084201</v>
      </c>
      <c r="I82" s="14">
        <f t="shared" si="11"/>
        <v>254.80013077491665</v>
      </c>
      <c r="J82" s="14">
        <f t="shared" si="8"/>
        <v>86377.244332696733</v>
      </c>
      <c r="K82" s="14">
        <f t="shared" si="9"/>
        <v>1434974.281885887</v>
      </c>
      <c r="L82" s="21">
        <f t="shared" si="12"/>
        <v>16.588407384027892</v>
      </c>
    </row>
    <row r="83" spans="1:12" x14ac:dyDescent="0.2">
      <c r="A83" s="17">
        <v>74</v>
      </c>
      <c r="B83" s="48">
        <v>3</v>
      </c>
      <c r="C83" s="47">
        <v>286</v>
      </c>
      <c r="D83" s="47">
        <v>337</v>
      </c>
      <c r="E83" s="18">
        <v>0.5</v>
      </c>
      <c r="F83" s="19">
        <f t="shared" si="10"/>
        <v>9.630818619582664E-3</v>
      </c>
      <c r="G83" s="19">
        <f t="shared" si="7"/>
        <v>9.5846645367412137E-3</v>
      </c>
      <c r="H83" s="14">
        <f t="shared" si="13"/>
        <v>86249.84426730928</v>
      </c>
      <c r="I83" s="14">
        <f t="shared" si="11"/>
        <v>826.67582364833174</v>
      </c>
      <c r="J83" s="14">
        <f t="shared" si="8"/>
        <v>85836.506355485122</v>
      </c>
      <c r="K83" s="14">
        <f t="shared" si="9"/>
        <v>1348597.0375531903</v>
      </c>
      <c r="L83" s="21">
        <f t="shared" si="12"/>
        <v>15.635935913965938</v>
      </c>
    </row>
    <row r="84" spans="1:12" x14ac:dyDescent="0.2">
      <c r="A84" s="17">
        <v>75</v>
      </c>
      <c r="B84" s="48">
        <v>3</v>
      </c>
      <c r="C84" s="47">
        <v>223</v>
      </c>
      <c r="D84" s="47">
        <v>290</v>
      </c>
      <c r="E84" s="18">
        <v>0.5</v>
      </c>
      <c r="F84" s="19">
        <f t="shared" si="10"/>
        <v>1.1695906432748537E-2</v>
      </c>
      <c r="G84" s="19">
        <f t="shared" si="7"/>
        <v>1.1627906976744186E-2</v>
      </c>
      <c r="H84" s="14">
        <f t="shared" si="13"/>
        <v>85423.16844366095</v>
      </c>
      <c r="I84" s="14">
        <f t="shared" si="11"/>
        <v>993.2926563216389</v>
      </c>
      <c r="J84" s="14">
        <f t="shared" si="8"/>
        <v>84926.52211550012</v>
      </c>
      <c r="K84" s="14">
        <f t="shared" si="9"/>
        <v>1262760.5311977051</v>
      </c>
      <c r="L84" s="21">
        <f t="shared" si="12"/>
        <v>14.782412713133349</v>
      </c>
    </row>
    <row r="85" spans="1:12" x14ac:dyDescent="0.2">
      <c r="A85" s="17">
        <v>76</v>
      </c>
      <c r="B85" s="48">
        <v>8</v>
      </c>
      <c r="C85" s="47">
        <v>300</v>
      </c>
      <c r="D85" s="47">
        <v>225</v>
      </c>
      <c r="E85" s="18">
        <v>0.5</v>
      </c>
      <c r="F85" s="19">
        <f t="shared" si="10"/>
        <v>3.0476190476190476E-2</v>
      </c>
      <c r="G85" s="19">
        <f t="shared" si="7"/>
        <v>3.0018761726078799E-2</v>
      </c>
      <c r="H85" s="14">
        <f t="shared" si="13"/>
        <v>84429.875787339304</v>
      </c>
      <c r="I85" s="14">
        <f t="shared" si="11"/>
        <v>2534.4803238225682</v>
      </c>
      <c r="J85" s="14">
        <f t="shared" si="8"/>
        <v>83162.635625428011</v>
      </c>
      <c r="K85" s="14">
        <f t="shared" si="9"/>
        <v>1177834.0090822049</v>
      </c>
      <c r="L85" s="21">
        <f t="shared" si="12"/>
        <v>13.950441097993741</v>
      </c>
    </row>
    <row r="86" spans="1:12" x14ac:dyDescent="0.2">
      <c r="A86" s="17">
        <v>77</v>
      </c>
      <c r="B86" s="48">
        <v>5</v>
      </c>
      <c r="C86" s="47">
        <v>176</v>
      </c>
      <c r="D86" s="47">
        <v>300</v>
      </c>
      <c r="E86" s="18">
        <v>0.5</v>
      </c>
      <c r="F86" s="19">
        <f t="shared" si="10"/>
        <v>2.100840336134454E-2</v>
      </c>
      <c r="G86" s="19">
        <f t="shared" si="7"/>
        <v>2.0790020790020791E-2</v>
      </c>
      <c r="H86" s="14">
        <f t="shared" si="13"/>
        <v>81895.395463516732</v>
      </c>
      <c r="I86" s="14">
        <f t="shared" si="11"/>
        <v>1702.6069742934872</v>
      </c>
      <c r="J86" s="14">
        <f t="shared" si="8"/>
        <v>81044.091976369979</v>
      </c>
      <c r="K86" s="14">
        <f t="shared" si="9"/>
        <v>1094671.3734567768</v>
      </c>
      <c r="L86" s="21">
        <f t="shared" si="12"/>
        <v>13.366702331200511</v>
      </c>
    </row>
    <row r="87" spans="1:12" x14ac:dyDescent="0.2">
      <c r="A87" s="17">
        <v>78</v>
      </c>
      <c r="B87" s="48">
        <v>5</v>
      </c>
      <c r="C87" s="47">
        <v>191</v>
      </c>
      <c r="D87" s="47">
        <v>172</v>
      </c>
      <c r="E87" s="18">
        <v>0.5</v>
      </c>
      <c r="F87" s="19">
        <f t="shared" si="10"/>
        <v>2.7548209366391185E-2</v>
      </c>
      <c r="G87" s="19">
        <f t="shared" si="7"/>
        <v>2.717391304347826E-2</v>
      </c>
      <c r="H87" s="14">
        <f t="shared" si="13"/>
        <v>80192.78848922324</v>
      </c>
      <c r="I87" s="14">
        <f t="shared" si="11"/>
        <v>2179.1518611201968</v>
      </c>
      <c r="J87" s="14">
        <f t="shared" si="8"/>
        <v>79103.212558663145</v>
      </c>
      <c r="K87" s="14">
        <f t="shared" si="9"/>
        <v>1013627.2814804069</v>
      </c>
      <c r="L87" s="21">
        <f t="shared" si="12"/>
        <v>12.639880724644259</v>
      </c>
    </row>
    <row r="88" spans="1:12" x14ac:dyDescent="0.2">
      <c r="A88" s="17">
        <v>79</v>
      </c>
      <c r="B88" s="48">
        <v>3</v>
      </c>
      <c r="C88" s="47">
        <v>238</v>
      </c>
      <c r="D88" s="47">
        <v>199</v>
      </c>
      <c r="E88" s="18">
        <v>0.5</v>
      </c>
      <c r="F88" s="19">
        <f t="shared" si="10"/>
        <v>1.3729977116704805E-2</v>
      </c>
      <c r="G88" s="19">
        <f t="shared" si="7"/>
        <v>1.3636363636363634E-2</v>
      </c>
      <c r="H88" s="14">
        <f t="shared" si="13"/>
        <v>78013.63662810305</v>
      </c>
      <c r="I88" s="14">
        <f t="shared" si="11"/>
        <v>1063.8223176559504</v>
      </c>
      <c r="J88" s="14">
        <f t="shared" si="8"/>
        <v>77481.725469275072</v>
      </c>
      <c r="K88" s="14">
        <f t="shared" si="9"/>
        <v>934524.06892174378</v>
      </c>
      <c r="L88" s="21">
        <f t="shared" si="12"/>
        <v>11.978983538181808</v>
      </c>
    </row>
    <row r="89" spans="1:12" x14ac:dyDescent="0.2">
      <c r="A89" s="17">
        <v>80</v>
      </c>
      <c r="B89" s="48">
        <v>7</v>
      </c>
      <c r="C89" s="47">
        <v>266</v>
      </c>
      <c r="D89" s="47">
        <v>241</v>
      </c>
      <c r="E89" s="18">
        <v>0.5</v>
      </c>
      <c r="F89" s="19">
        <f t="shared" si="10"/>
        <v>2.7613412228796843E-2</v>
      </c>
      <c r="G89" s="19">
        <f t="shared" si="7"/>
        <v>2.723735408560311E-2</v>
      </c>
      <c r="H89" s="14">
        <f t="shared" si="13"/>
        <v>76949.814310447095</v>
      </c>
      <c r="I89" s="14">
        <f t="shared" si="11"/>
        <v>2095.9093391950569</v>
      </c>
      <c r="J89" s="14">
        <f t="shared" si="8"/>
        <v>75901.859640849565</v>
      </c>
      <c r="K89" s="14">
        <f t="shared" si="9"/>
        <v>857042.34345246875</v>
      </c>
      <c r="L89" s="21">
        <f t="shared" si="12"/>
        <v>11.137679163133631</v>
      </c>
    </row>
    <row r="90" spans="1:12" x14ac:dyDescent="0.2">
      <c r="A90" s="17">
        <v>81</v>
      </c>
      <c r="B90" s="48">
        <v>4</v>
      </c>
      <c r="C90" s="47">
        <v>228</v>
      </c>
      <c r="D90" s="47">
        <v>265</v>
      </c>
      <c r="E90" s="18">
        <v>0.5</v>
      </c>
      <c r="F90" s="19">
        <f t="shared" si="10"/>
        <v>1.6227180527383367E-2</v>
      </c>
      <c r="G90" s="19">
        <f t="shared" si="7"/>
        <v>1.6096579476861165E-2</v>
      </c>
      <c r="H90" s="14">
        <f t="shared" si="13"/>
        <v>74853.904971252035</v>
      </c>
      <c r="I90" s="14">
        <f t="shared" si="11"/>
        <v>1204.8918305231714</v>
      </c>
      <c r="J90" s="14">
        <f t="shared" si="8"/>
        <v>74251.459055990446</v>
      </c>
      <c r="K90" s="14">
        <f t="shared" si="9"/>
        <v>781140.48381161923</v>
      </c>
      <c r="L90" s="21">
        <f t="shared" si="12"/>
        <v>10.435534179701374</v>
      </c>
    </row>
    <row r="91" spans="1:12" x14ac:dyDescent="0.2">
      <c r="A91" s="17">
        <v>82</v>
      </c>
      <c r="B91" s="48">
        <v>8</v>
      </c>
      <c r="C91" s="47">
        <v>229</v>
      </c>
      <c r="D91" s="47">
        <v>232</v>
      </c>
      <c r="E91" s="18">
        <v>0.5</v>
      </c>
      <c r="F91" s="19">
        <f t="shared" si="10"/>
        <v>3.4707158351409979E-2</v>
      </c>
      <c r="G91" s="19">
        <f t="shared" si="7"/>
        <v>3.4115138592750539E-2</v>
      </c>
      <c r="H91" s="14">
        <f t="shared" si="13"/>
        <v>73649.013140728857</v>
      </c>
      <c r="I91" s="14">
        <f t="shared" si="11"/>
        <v>2512.5462905152708</v>
      </c>
      <c r="J91" s="14">
        <f t="shared" si="8"/>
        <v>72392.739995471231</v>
      </c>
      <c r="K91" s="14">
        <f t="shared" si="9"/>
        <v>706889.02475562878</v>
      </c>
      <c r="L91" s="21">
        <f t="shared" si="12"/>
        <v>9.5980787061586579</v>
      </c>
    </row>
    <row r="92" spans="1:12" x14ac:dyDescent="0.2">
      <c r="A92" s="17">
        <v>83</v>
      </c>
      <c r="B92" s="48">
        <v>11</v>
      </c>
      <c r="C92" s="47">
        <v>241</v>
      </c>
      <c r="D92" s="47">
        <v>234</v>
      </c>
      <c r="E92" s="18">
        <v>0.5</v>
      </c>
      <c r="F92" s="19">
        <f t="shared" si="10"/>
        <v>4.6315789473684213E-2</v>
      </c>
      <c r="G92" s="19">
        <f t="shared" si="7"/>
        <v>4.5267489711934158E-2</v>
      </c>
      <c r="H92" s="14">
        <f t="shared" si="13"/>
        <v>71136.46685021359</v>
      </c>
      <c r="I92" s="14">
        <f t="shared" si="11"/>
        <v>3220.1692812853889</v>
      </c>
      <c r="J92" s="14">
        <f t="shared" si="8"/>
        <v>69526.382209570904</v>
      </c>
      <c r="K92" s="14">
        <f t="shared" si="9"/>
        <v>634496.28476015758</v>
      </c>
      <c r="L92" s="21">
        <f t="shared" si="12"/>
        <v>8.919423649422539</v>
      </c>
    </row>
    <row r="93" spans="1:12" x14ac:dyDescent="0.2">
      <c r="A93" s="17">
        <v>84</v>
      </c>
      <c r="B93" s="48">
        <v>14</v>
      </c>
      <c r="C93" s="47">
        <v>256</v>
      </c>
      <c r="D93" s="47">
        <v>235</v>
      </c>
      <c r="E93" s="18">
        <v>0.5</v>
      </c>
      <c r="F93" s="19">
        <f t="shared" si="10"/>
        <v>5.7026476578411409E-2</v>
      </c>
      <c r="G93" s="19">
        <f t="shared" si="7"/>
        <v>5.5445544554455446E-2</v>
      </c>
      <c r="H93" s="14">
        <f t="shared" si="13"/>
        <v>67916.297568928203</v>
      </c>
      <c r="I93" s="14">
        <f t="shared" si="11"/>
        <v>3765.6561028316628</v>
      </c>
      <c r="J93" s="14">
        <f t="shared" si="8"/>
        <v>66033.469517512363</v>
      </c>
      <c r="K93" s="14">
        <f t="shared" si="9"/>
        <v>564969.90255058673</v>
      </c>
      <c r="L93" s="21">
        <f t="shared" si="12"/>
        <v>8.3186204603865388</v>
      </c>
    </row>
    <row r="94" spans="1:12" x14ac:dyDescent="0.2">
      <c r="A94" s="17">
        <v>85</v>
      </c>
      <c r="B94" s="48">
        <v>10</v>
      </c>
      <c r="C94" s="47">
        <v>216</v>
      </c>
      <c r="D94" s="47">
        <v>254</v>
      </c>
      <c r="E94" s="18">
        <v>0.5</v>
      </c>
      <c r="F94" s="19">
        <f t="shared" si="10"/>
        <v>4.2553191489361701E-2</v>
      </c>
      <c r="G94" s="19">
        <f t="shared" si="7"/>
        <v>4.1666666666666671E-2</v>
      </c>
      <c r="H94" s="14">
        <f t="shared" si="13"/>
        <v>64150.641466096538</v>
      </c>
      <c r="I94" s="14">
        <f t="shared" si="11"/>
        <v>2672.9433944206894</v>
      </c>
      <c r="J94" s="14">
        <f t="shared" si="8"/>
        <v>62814.16976888619</v>
      </c>
      <c r="K94" s="14">
        <f t="shared" si="9"/>
        <v>498936.43303307437</v>
      </c>
      <c r="L94" s="21">
        <f t="shared" si="12"/>
        <v>7.7775751205350154</v>
      </c>
    </row>
    <row r="95" spans="1:12" x14ac:dyDescent="0.2">
      <c r="A95" s="17">
        <v>86</v>
      </c>
      <c r="B95" s="48">
        <v>16</v>
      </c>
      <c r="C95" s="47">
        <v>207</v>
      </c>
      <c r="D95" s="47">
        <v>207</v>
      </c>
      <c r="E95" s="18">
        <v>0.5</v>
      </c>
      <c r="F95" s="19">
        <f t="shared" si="10"/>
        <v>7.7294685990338161E-2</v>
      </c>
      <c r="G95" s="19">
        <f t="shared" si="7"/>
        <v>7.441860465116279E-2</v>
      </c>
      <c r="H95" s="14">
        <f t="shared" si="13"/>
        <v>61477.698071675848</v>
      </c>
      <c r="I95" s="14">
        <f t="shared" si="11"/>
        <v>4575.0845076595979</v>
      </c>
      <c r="J95" s="14">
        <f t="shared" si="8"/>
        <v>59190.155817846055</v>
      </c>
      <c r="K95" s="14">
        <f t="shared" si="9"/>
        <v>436122.26326418819</v>
      </c>
      <c r="L95" s="21">
        <f t="shared" si="12"/>
        <v>7.093991430123495</v>
      </c>
    </row>
    <row r="96" spans="1:12" x14ac:dyDescent="0.2">
      <c r="A96" s="17">
        <v>87</v>
      </c>
      <c r="B96" s="48">
        <v>16</v>
      </c>
      <c r="C96" s="47">
        <v>221</v>
      </c>
      <c r="D96" s="47">
        <v>206</v>
      </c>
      <c r="E96" s="18">
        <v>0.5</v>
      </c>
      <c r="F96" s="19">
        <f t="shared" si="10"/>
        <v>7.4941451990632318E-2</v>
      </c>
      <c r="G96" s="19">
        <f t="shared" si="7"/>
        <v>7.2234762979683967E-2</v>
      </c>
      <c r="H96" s="14">
        <f t="shared" si="13"/>
        <v>56902.613564016254</v>
      </c>
      <c r="I96" s="14">
        <f t="shared" si="11"/>
        <v>4110.3468037212642</v>
      </c>
      <c r="J96" s="14">
        <f t="shared" si="8"/>
        <v>54847.440162155617</v>
      </c>
      <c r="K96" s="14">
        <f t="shared" si="9"/>
        <v>376932.10744634212</v>
      </c>
      <c r="L96" s="21">
        <f t="shared" si="12"/>
        <v>6.6241615953595545</v>
      </c>
    </row>
    <row r="97" spans="1:12" x14ac:dyDescent="0.2">
      <c r="A97" s="17">
        <v>88</v>
      </c>
      <c r="B97" s="48">
        <v>21</v>
      </c>
      <c r="C97" s="47">
        <v>195</v>
      </c>
      <c r="D97" s="47">
        <v>227</v>
      </c>
      <c r="E97" s="18">
        <v>0.5</v>
      </c>
      <c r="F97" s="19">
        <f t="shared" si="10"/>
        <v>9.9526066350710901E-2</v>
      </c>
      <c r="G97" s="19">
        <f t="shared" si="7"/>
        <v>9.480812641083522E-2</v>
      </c>
      <c r="H97" s="14">
        <f t="shared" si="13"/>
        <v>52792.266760294988</v>
      </c>
      <c r="I97" s="14">
        <f t="shared" si="11"/>
        <v>5005.1359005245813</v>
      </c>
      <c r="J97" s="14">
        <f t="shared" si="8"/>
        <v>50289.698810032693</v>
      </c>
      <c r="K97" s="14">
        <f t="shared" si="9"/>
        <v>322084.66728418652</v>
      </c>
      <c r="L97" s="21">
        <f t="shared" si="12"/>
        <v>6.100981962881467</v>
      </c>
    </row>
    <row r="98" spans="1:12" x14ac:dyDescent="0.2">
      <c r="A98" s="17">
        <v>89</v>
      </c>
      <c r="B98" s="48">
        <v>18</v>
      </c>
      <c r="C98" s="47">
        <v>186</v>
      </c>
      <c r="D98" s="47">
        <v>184</v>
      </c>
      <c r="E98" s="18">
        <v>0.5</v>
      </c>
      <c r="F98" s="19">
        <f t="shared" si="10"/>
        <v>9.7297297297297303E-2</v>
      </c>
      <c r="G98" s="19">
        <f t="shared" si="7"/>
        <v>9.2783505154639179E-2</v>
      </c>
      <c r="H98" s="14">
        <f t="shared" si="13"/>
        <v>47787.130859770405</v>
      </c>
      <c r="I98" s="14">
        <f t="shared" si="11"/>
        <v>4433.8575024529246</v>
      </c>
      <c r="J98" s="14">
        <f t="shared" si="8"/>
        <v>45570.202108543941</v>
      </c>
      <c r="K98" s="14">
        <f>K99+J98</f>
        <v>271794.96847415384</v>
      </c>
      <c r="L98" s="21">
        <f t="shared" si="12"/>
        <v>5.687618477696982</v>
      </c>
    </row>
    <row r="99" spans="1:12" x14ac:dyDescent="0.2">
      <c r="A99" s="17">
        <v>90</v>
      </c>
      <c r="B99" s="48">
        <v>29</v>
      </c>
      <c r="C99" s="47">
        <v>166</v>
      </c>
      <c r="D99" s="47">
        <v>176</v>
      </c>
      <c r="E99" s="18">
        <v>0.5</v>
      </c>
      <c r="F99" s="23">
        <f t="shared" si="10"/>
        <v>0.16959064327485379</v>
      </c>
      <c r="G99" s="23">
        <f t="shared" si="7"/>
        <v>0.15633423180592992</v>
      </c>
      <c r="H99" s="24">
        <f t="shared" si="13"/>
        <v>43353.273357317477</v>
      </c>
      <c r="I99" s="24">
        <f t="shared" si="11"/>
        <v>6777.6006865887166</v>
      </c>
      <c r="J99" s="24">
        <f t="shared" si="8"/>
        <v>39964.473014023119</v>
      </c>
      <c r="K99" s="24">
        <f t="shared" ref="K99:K108" si="14">K100+J99</f>
        <v>226224.76636560992</v>
      </c>
      <c r="L99" s="25">
        <f t="shared" si="12"/>
        <v>5.2181703674614477</v>
      </c>
    </row>
    <row r="100" spans="1:12" x14ac:dyDescent="0.2">
      <c r="A100" s="17">
        <v>91</v>
      </c>
      <c r="B100" s="48">
        <v>22</v>
      </c>
      <c r="C100" s="47">
        <v>141</v>
      </c>
      <c r="D100" s="47">
        <v>149</v>
      </c>
      <c r="E100" s="18">
        <v>0.5</v>
      </c>
      <c r="F100" s="23">
        <f t="shared" si="10"/>
        <v>0.15172413793103448</v>
      </c>
      <c r="G100" s="23">
        <f t="shared" si="7"/>
        <v>0.14102564102564102</v>
      </c>
      <c r="H100" s="24">
        <f t="shared" si="13"/>
        <v>36575.67267072876</v>
      </c>
      <c r="I100" s="24">
        <f t="shared" si="11"/>
        <v>5158.1076843335431</v>
      </c>
      <c r="J100" s="24">
        <f t="shared" si="8"/>
        <v>33996.618828561986</v>
      </c>
      <c r="K100" s="24">
        <f t="shared" si="14"/>
        <v>186260.29335158679</v>
      </c>
      <c r="L100" s="25">
        <f t="shared" si="12"/>
        <v>5.0924639179814601</v>
      </c>
    </row>
    <row r="101" spans="1:12" x14ac:dyDescent="0.2">
      <c r="A101" s="17">
        <v>92</v>
      </c>
      <c r="B101" s="48">
        <v>23</v>
      </c>
      <c r="C101" s="47">
        <v>130</v>
      </c>
      <c r="D101" s="47">
        <v>119</v>
      </c>
      <c r="E101" s="18">
        <v>0.5</v>
      </c>
      <c r="F101" s="23">
        <f t="shared" si="10"/>
        <v>0.18473895582329317</v>
      </c>
      <c r="G101" s="23">
        <f t="shared" si="7"/>
        <v>0.16911764705882351</v>
      </c>
      <c r="H101" s="24">
        <f t="shared" si="13"/>
        <v>31417.564986395217</v>
      </c>
      <c r="I101" s="24">
        <f t="shared" si="11"/>
        <v>5313.2646668168372</v>
      </c>
      <c r="J101" s="24">
        <f t="shared" si="8"/>
        <v>28760.932652986798</v>
      </c>
      <c r="K101" s="24">
        <f t="shared" si="14"/>
        <v>152263.67452302479</v>
      </c>
      <c r="L101" s="25">
        <f t="shared" si="12"/>
        <v>4.846450531381401</v>
      </c>
    </row>
    <row r="102" spans="1:12" x14ac:dyDescent="0.2">
      <c r="A102" s="17">
        <v>93</v>
      </c>
      <c r="B102" s="48">
        <v>19</v>
      </c>
      <c r="C102" s="47">
        <v>108</v>
      </c>
      <c r="D102" s="47">
        <v>112</v>
      </c>
      <c r="E102" s="18">
        <v>0.5</v>
      </c>
      <c r="F102" s="23">
        <f t="shared" si="10"/>
        <v>0.17272727272727273</v>
      </c>
      <c r="G102" s="23">
        <f t="shared" si="7"/>
        <v>0.15899581589958159</v>
      </c>
      <c r="H102" s="24">
        <f t="shared" si="13"/>
        <v>26104.300319578379</v>
      </c>
      <c r="I102" s="24">
        <f t="shared" si="11"/>
        <v>4150.4745277990723</v>
      </c>
      <c r="J102" s="24">
        <f t="shared" si="8"/>
        <v>24029.063055678842</v>
      </c>
      <c r="K102" s="24">
        <f t="shared" si="14"/>
        <v>123502.74187003799</v>
      </c>
      <c r="L102" s="25">
        <f t="shared" si="12"/>
        <v>4.7311263032554915</v>
      </c>
    </row>
    <row r="103" spans="1:12" x14ac:dyDescent="0.2">
      <c r="A103" s="17">
        <v>94</v>
      </c>
      <c r="B103" s="48">
        <v>18</v>
      </c>
      <c r="C103" s="47">
        <v>91</v>
      </c>
      <c r="D103" s="47">
        <v>80</v>
      </c>
      <c r="E103" s="18">
        <v>0.5</v>
      </c>
      <c r="F103" s="23">
        <f t="shared" si="10"/>
        <v>0.21052631578947367</v>
      </c>
      <c r="G103" s="23">
        <f t="shared" si="7"/>
        <v>0.19047619047619049</v>
      </c>
      <c r="H103" s="24">
        <f t="shared" si="13"/>
        <v>21953.825791779305</v>
      </c>
      <c r="I103" s="24">
        <f t="shared" si="11"/>
        <v>4181.6811031960588</v>
      </c>
      <c r="J103" s="24">
        <f t="shared" si="8"/>
        <v>19862.985240181279</v>
      </c>
      <c r="K103" s="24">
        <f t="shared" si="14"/>
        <v>99473.678814359155</v>
      </c>
      <c r="L103" s="25">
        <f t="shared" si="12"/>
        <v>4.5310407287465795</v>
      </c>
    </row>
    <row r="104" spans="1:12" x14ac:dyDescent="0.2">
      <c r="A104" s="17">
        <v>95</v>
      </c>
      <c r="B104" s="48">
        <v>8</v>
      </c>
      <c r="C104" s="47">
        <v>70</v>
      </c>
      <c r="D104" s="47">
        <v>77</v>
      </c>
      <c r="E104" s="18">
        <v>0.5</v>
      </c>
      <c r="F104" s="23">
        <f t="shared" si="10"/>
        <v>0.10884353741496598</v>
      </c>
      <c r="G104" s="23">
        <f t="shared" si="7"/>
        <v>0.10322580645161289</v>
      </c>
      <c r="H104" s="24">
        <f t="shared" si="13"/>
        <v>17772.144688583248</v>
      </c>
      <c r="I104" s="24">
        <f t="shared" si="11"/>
        <v>1834.5439678537543</v>
      </c>
      <c r="J104" s="24">
        <f t="shared" si="8"/>
        <v>16854.872704656369</v>
      </c>
      <c r="K104" s="24">
        <f t="shared" si="14"/>
        <v>79610.693574177873</v>
      </c>
      <c r="L104" s="25">
        <f t="shared" si="12"/>
        <v>4.4795209002163618</v>
      </c>
    </row>
    <row r="105" spans="1:12" x14ac:dyDescent="0.2">
      <c r="A105" s="17">
        <v>96</v>
      </c>
      <c r="B105" s="48">
        <v>16</v>
      </c>
      <c r="C105" s="47">
        <v>63</v>
      </c>
      <c r="D105" s="47">
        <v>51</v>
      </c>
      <c r="E105" s="18">
        <v>0.5</v>
      </c>
      <c r="F105" s="23">
        <f t="shared" si="10"/>
        <v>0.2807017543859649</v>
      </c>
      <c r="G105" s="23">
        <f t="shared" si="7"/>
        <v>0.24615384615384614</v>
      </c>
      <c r="H105" s="24">
        <f t="shared" si="13"/>
        <v>15937.600720729493</v>
      </c>
      <c r="I105" s="24">
        <f t="shared" si="11"/>
        <v>3923.1017158718751</v>
      </c>
      <c r="J105" s="24">
        <f t="shared" si="8"/>
        <v>13976.049862793556</v>
      </c>
      <c r="K105" s="24">
        <f t="shared" si="14"/>
        <v>62755.8208695215</v>
      </c>
      <c r="L105" s="25">
        <f t="shared" si="12"/>
        <v>3.9375952484427059</v>
      </c>
    </row>
    <row r="106" spans="1:12" x14ac:dyDescent="0.2">
      <c r="A106" s="17">
        <v>97</v>
      </c>
      <c r="B106" s="48">
        <v>11</v>
      </c>
      <c r="C106" s="47">
        <v>33</v>
      </c>
      <c r="D106" s="47">
        <v>46</v>
      </c>
      <c r="E106" s="18">
        <v>0.5</v>
      </c>
      <c r="F106" s="23">
        <f t="shared" si="10"/>
        <v>0.27848101265822783</v>
      </c>
      <c r="G106" s="23">
        <f t="shared" si="7"/>
        <v>0.24444444444444441</v>
      </c>
      <c r="H106" s="24">
        <f t="shared" si="13"/>
        <v>12014.499004857618</v>
      </c>
      <c r="I106" s="24">
        <f t="shared" si="11"/>
        <v>2936.8775345207505</v>
      </c>
      <c r="J106" s="24">
        <f t="shared" si="8"/>
        <v>10546.060237597243</v>
      </c>
      <c r="K106" s="24">
        <f t="shared" si="14"/>
        <v>48779.771006727948</v>
      </c>
      <c r="L106" s="25">
        <f t="shared" si="12"/>
        <v>4.060075329566855</v>
      </c>
    </row>
    <row r="107" spans="1:12" x14ac:dyDescent="0.2">
      <c r="A107" s="17">
        <v>98</v>
      </c>
      <c r="B107" s="48">
        <v>7</v>
      </c>
      <c r="C107" s="47">
        <v>23</v>
      </c>
      <c r="D107" s="47">
        <v>29</v>
      </c>
      <c r="E107" s="18">
        <v>0.5</v>
      </c>
      <c r="F107" s="23">
        <f t="shared" si="10"/>
        <v>0.26923076923076922</v>
      </c>
      <c r="G107" s="23">
        <f t="shared" si="7"/>
        <v>0.23728813559322035</v>
      </c>
      <c r="H107" s="24">
        <f t="shared" si="13"/>
        <v>9077.6214703368678</v>
      </c>
      <c r="I107" s="24">
        <f t="shared" si="11"/>
        <v>2154.0118743172229</v>
      </c>
      <c r="J107" s="24">
        <f t="shared" si="8"/>
        <v>8000.6155331782566</v>
      </c>
      <c r="K107" s="24">
        <f t="shared" si="14"/>
        <v>38233.710769130703</v>
      </c>
      <c r="L107" s="25">
        <f t="shared" si="12"/>
        <v>4.2118644067796609</v>
      </c>
    </row>
    <row r="108" spans="1:12" x14ac:dyDescent="0.2">
      <c r="A108" s="17">
        <v>99</v>
      </c>
      <c r="B108" s="48">
        <v>5</v>
      </c>
      <c r="C108" s="47">
        <v>18</v>
      </c>
      <c r="D108" s="47">
        <v>16</v>
      </c>
      <c r="E108" s="18">
        <v>0.5</v>
      </c>
      <c r="F108" s="23">
        <f t="shared" si="10"/>
        <v>0.29411764705882354</v>
      </c>
      <c r="G108" s="23">
        <f t="shared" si="7"/>
        <v>0.25641025641025644</v>
      </c>
      <c r="H108" s="24">
        <f t="shared" si="13"/>
        <v>6923.6095960196453</v>
      </c>
      <c r="I108" s="24">
        <f t="shared" si="11"/>
        <v>1775.2845117999093</v>
      </c>
      <c r="J108" s="24">
        <f t="shared" si="8"/>
        <v>6035.9673401196906</v>
      </c>
      <c r="K108" s="24">
        <f t="shared" si="14"/>
        <v>30233.095235952445</v>
      </c>
      <c r="L108" s="25">
        <f t="shared" si="12"/>
        <v>4.3666666666666663</v>
      </c>
    </row>
    <row r="109" spans="1:12" x14ac:dyDescent="0.2">
      <c r="A109" s="17" t="s">
        <v>22</v>
      </c>
      <c r="B109" s="48">
        <v>10</v>
      </c>
      <c r="C109" s="47">
        <v>48</v>
      </c>
      <c r="D109" s="47">
        <v>46</v>
      </c>
      <c r="E109" s="18"/>
      <c r="F109" s="23">
        <f>B109/((C109+D109)/2)</f>
        <v>0.21276595744680851</v>
      </c>
      <c r="G109" s="23">
        <v>1</v>
      </c>
      <c r="H109" s="24">
        <f>H108-I108</f>
        <v>5148.3250842197358</v>
      </c>
      <c r="I109" s="24">
        <f>H109*G109</f>
        <v>5148.3250842197358</v>
      </c>
      <c r="J109" s="24">
        <f>H109/F109</f>
        <v>24197.127895832757</v>
      </c>
      <c r="K109" s="24">
        <f>J109</f>
        <v>24197.127895832757</v>
      </c>
      <c r="L109" s="25">
        <f>K109/H109</f>
        <v>4.6999999999999993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839</v>
      </c>
      <c r="D9" s="47">
        <v>815</v>
      </c>
      <c r="E9" s="18">
        <v>0.5</v>
      </c>
      <c r="F9" s="19">
        <f>B9/((C9+D9)/2)</f>
        <v>1.2091898428053204E-3</v>
      </c>
      <c r="G9" s="19">
        <f t="shared" ref="G9:G72" si="0">F9/((1+(1-E9)*F9))</f>
        <v>1.2084592145015106E-3</v>
      </c>
      <c r="H9" s="14">
        <v>100000</v>
      </c>
      <c r="I9" s="14">
        <f>H9*G9</f>
        <v>120.84592145015105</v>
      </c>
      <c r="J9" s="14">
        <f t="shared" ref="J9:J72" si="1">H10+I9*E9</f>
        <v>99939.577039274925</v>
      </c>
      <c r="K9" s="14">
        <f t="shared" ref="K9:K72" si="2">K10+J9</f>
        <v>8659538.0652784687</v>
      </c>
      <c r="L9" s="20">
        <f>K9/H9</f>
        <v>86.595380652784684</v>
      </c>
    </row>
    <row r="10" spans="1:13" x14ac:dyDescent="0.2">
      <c r="A10" s="17">
        <v>1</v>
      </c>
      <c r="B10" s="48">
        <v>1</v>
      </c>
      <c r="C10" s="47">
        <v>874</v>
      </c>
      <c r="D10" s="47">
        <v>898</v>
      </c>
      <c r="E10" s="18">
        <v>0.5</v>
      </c>
      <c r="F10" s="19">
        <f t="shared" ref="F10:F73" si="3">B10/((C10+D10)/2)</f>
        <v>1.128668171557562E-3</v>
      </c>
      <c r="G10" s="19">
        <f t="shared" si="0"/>
        <v>1.1280315848843767E-3</v>
      </c>
      <c r="H10" s="14">
        <f>H9-I9</f>
        <v>99879.154078549851</v>
      </c>
      <c r="I10" s="14">
        <f t="shared" ref="I10:I73" si="4">H10*G10</f>
        <v>112.66684047213744</v>
      </c>
      <c r="J10" s="14">
        <f t="shared" si="1"/>
        <v>99822.82065831378</v>
      </c>
      <c r="K10" s="14">
        <f t="shared" si="2"/>
        <v>8559598.4882391933</v>
      </c>
      <c r="L10" s="21">
        <f t="shared" ref="L10:L73" si="5">K10/H10</f>
        <v>85.699549292412968</v>
      </c>
    </row>
    <row r="11" spans="1:13" x14ac:dyDescent="0.2">
      <c r="A11" s="17">
        <v>2</v>
      </c>
      <c r="B11" s="48">
        <v>0</v>
      </c>
      <c r="C11" s="47">
        <v>944</v>
      </c>
      <c r="D11" s="47">
        <v>891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99766.487238077709</v>
      </c>
      <c r="I11" s="14">
        <f t="shared" si="4"/>
        <v>0</v>
      </c>
      <c r="J11" s="14">
        <f t="shared" si="1"/>
        <v>99766.487238077709</v>
      </c>
      <c r="K11" s="14">
        <f t="shared" si="2"/>
        <v>8459775.6675808802</v>
      </c>
      <c r="L11" s="21">
        <f t="shared" si="5"/>
        <v>84.79576561007805</v>
      </c>
    </row>
    <row r="12" spans="1:13" x14ac:dyDescent="0.2">
      <c r="A12" s="17">
        <v>3</v>
      </c>
      <c r="B12" s="48">
        <v>0</v>
      </c>
      <c r="C12" s="47">
        <v>978</v>
      </c>
      <c r="D12" s="47">
        <v>960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99766.487238077709</v>
      </c>
      <c r="I12" s="14">
        <f t="shared" si="4"/>
        <v>0</v>
      </c>
      <c r="J12" s="14">
        <f t="shared" si="1"/>
        <v>99766.487238077709</v>
      </c>
      <c r="K12" s="14">
        <f t="shared" si="2"/>
        <v>8360009.1803428028</v>
      </c>
      <c r="L12" s="21">
        <f t="shared" si="5"/>
        <v>83.79576561007805</v>
      </c>
    </row>
    <row r="13" spans="1:13" x14ac:dyDescent="0.2">
      <c r="A13" s="17">
        <v>4</v>
      </c>
      <c r="B13" s="48">
        <v>0</v>
      </c>
      <c r="C13" s="47">
        <v>1045</v>
      </c>
      <c r="D13" s="47">
        <v>985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99766.487238077709</v>
      </c>
      <c r="I13" s="14">
        <f t="shared" si="4"/>
        <v>0</v>
      </c>
      <c r="J13" s="14">
        <f t="shared" si="1"/>
        <v>99766.487238077709</v>
      </c>
      <c r="K13" s="14">
        <f t="shared" si="2"/>
        <v>8260242.6931047253</v>
      </c>
      <c r="L13" s="21">
        <f t="shared" si="5"/>
        <v>82.79576561007805</v>
      </c>
    </row>
    <row r="14" spans="1:13" x14ac:dyDescent="0.2">
      <c r="A14" s="17">
        <v>5</v>
      </c>
      <c r="B14" s="48">
        <v>0</v>
      </c>
      <c r="C14" s="47">
        <v>1011</v>
      </c>
      <c r="D14" s="47">
        <v>1063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99766.487238077709</v>
      </c>
      <c r="I14" s="14">
        <f t="shared" si="4"/>
        <v>0</v>
      </c>
      <c r="J14" s="14">
        <f t="shared" si="1"/>
        <v>99766.487238077709</v>
      </c>
      <c r="K14" s="14">
        <f t="shared" si="2"/>
        <v>8160476.2058666479</v>
      </c>
      <c r="L14" s="21">
        <f t="shared" si="5"/>
        <v>81.79576561007805</v>
      </c>
    </row>
    <row r="15" spans="1:13" x14ac:dyDescent="0.2">
      <c r="A15" s="17">
        <v>6</v>
      </c>
      <c r="B15" s="48">
        <v>0</v>
      </c>
      <c r="C15" s="47">
        <v>1027</v>
      </c>
      <c r="D15" s="47">
        <v>1027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99766.487238077709</v>
      </c>
      <c r="I15" s="14">
        <f t="shared" si="4"/>
        <v>0</v>
      </c>
      <c r="J15" s="14">
        <f t="shared" si="1"/>
        <v>99766.487238077709</v>
      </c>
      <c r="K15" s="14">
        <f t="shared" si="2"/>
        <v>8060709.7186285704</v>
      </c>
      <c r="L15" s="21">
        <f t="shared" si="5"/>
        <v>80.795765610078064</v>
      </c>
    </row>
    <row r="16" spans="1:13" x14ac:dyDescent="0.2">
      <c r="A16" s="17">
        <v>7</v>
      </c>
      <c r="B16" s="48">
        <v>0</v>
      </c>
      <c r="C16" s="47">
        <v>1040</v>
      </c>
      <c r="D16" s="47">
        <v>1043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99766.487238077709</v>
      </c>
      <c r="I16" s="14">
        <f t="shared" si="4"/>
        <v>0</v>
      </c>
      <c r="J16" s="14">
        <f t="shared" si="1"/>
        <v>99766.487238077709</v>
      </c>
      <c r="K16" s="14">
        <f t="shared" si="2"/>
        <v>7960943.231390493</v>
      </c>
      <c r="L16" s="21">
        <f t="shared" si="5"/>
        <v>79.795765610078064</v>
      </c>
    </row>
    <row r="17" spans="1:12" x14ac:dyDescent="0.2">
      <c r="A17" s="17">
        <v>8</v>
      </c>
      <c r="B17" s="48">
        <v>0</v>
      </c>
      <c r="C17" s="47">
        <v>976</v>
      </c>
      <c r="D17" s="47">
        <v>1044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99766.487238077709</v>
      </c>
      <c r="I17" s="14">
        <f t="shared" si="4"/>
        <v>0</v>
      </c>
      <c r="J17" s="14">
        <f t="shared" si="1"/>
        <v>99766.487238077709</v>
      </c>
      <c r="K17" s="14">
        <f t="shared" si="2"/>
        <v>7861176.7441524155</v>
      </c>
      <c r="L17" s="21">
        <f t="shared" si="5"/>
        <v>78.795765610078064</v>
      </c>
    </row>
    <row r="18" spans="1:12" x14ac:dyDescent="0.2">
      <c r="A18" s="17">
        <v>9</v>
      </c>
      <c r="B18" s="48">
        <v>0</v>
      </c>
      <c r="C18" s="47">
        <v>1013</v>
      </c>
      <c r="D18" s="47">
        <v>994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99766.487238077709</v>
      </c>
      <c r="I18" s="14">
        <f t="shared" si="4"/>
        <v>0</v>
      </c>
      <c r="J18" s="14">
        <f t="shared" si="1"/>
        <v>99766.487238077709</v>
      </c>
      <c r="K18" s="14">
        <f t="shared" si="2"/>
        <v>7761410.2569143381</v>
      </c>
      <c r="L18" s="21">
        <f t="shared" si="5"/>
        <v>77.795765610078064</v>
      </c>
    </row>
    <row r="19" spans="1:12" x14ac:dyDescent="0.2">
      <c r="A19" s="17">
        <v>10</v>
      </c>
      <c r="B19" s="48">
        <v>0</v>
      </c>
      <c r="C19" s="47">
        <v>904</v>
      </c>
      <c r="D19" s="47">
        <v>1023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99766.487238077709</v>
      </c>
      <c r="I19" s="14">
        <f t="shared" si="4"/>
        <v>0</v>
      </c>
      <c r="J19" s="14">
        <f t="shared" si="1"/>
        <v>99766.487238077709</v>
      </c>
      <c r="K19" s="14">
        <f t="shared" si="2"/>
        <v>7661643.7696762607</v>
      </c>
      <c r="L19" s="21">
        <f t="shared" si="5"/>
        <v>76.795765610078064</v>
      </c>
    </row>
    <row r="20" spans="1:12" x14ac:dyDescent="0.2">
      <c r="A20" s="17">
        <v>11</v>
      </c>
      <c r="B20" s="48">
        <v>0</v>
      </c>
      <c r="C20" s="47">
        <v>828</v>
      </c>
      <c r="D20" s="47">
        <v>913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99766.487238077709</v>
      </c>
      <c r="I20" s="14">
        <f t="shared" si="4"/>
        <v>0</v>
      </c>
      <c r="J20" s="14">
        <f t="shared" si="1"/>
        <v>99766.487238077709</v>
      </c>
      <c r="K20" s="14">
        <f t="shared" si="2"/>
        <v>7561877.2824381832</v>
      </c>
      <c r="L20" s="21">
        <f t="shared" si="5"/>
        <v>75.795765610078078</v>
      </c>
    </row>
    <row r="21" spans="1:12" x14ac:dyDescent="0.2">
      <c r="A21" s="17">
        <v>12</v>
      </c>
      <c r="B21" s="48">
        <v>0</v>
      </c>
      <c r="C21" s="47">
        <v>871</v>
      </c>
      <c r="D21" s="47">
        <v>830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99766.487238077709</v>
      </c>
      <c r="I21" s="14">
        <f t="shared" si="4"/>
        <v>0</v>
      </c>
      <c r="J21" s="14">
        <f t="shared" si="1"/>
        <v>99766.487238077709</v>
      </c>
      <c r="K21" s="14">
        <f t="shared" si="2"/>
        <v>7462110.7952001058</v>
      </c>
      <c r="L21" s="21">
        <f t="shared" si="5"/>
        <v>74.795765610078078</v>
      </c>
    </row>
    <row r="22" spans="1:12" x14ac:dyDescent="0.2">
      <c r="A22" s="17">
        <v>13</v>
      </c>
      <c r="B22" s="48">
        <v>0</v>
      </c>
      <c r="C22" s="47">
        <v>744</v>
      </c>
      <c r="D22" s="47">
        <v>874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99766.487238077709</v>
      </c>
      <c r="I22" s="14">
        <f t="shared" si="4"/>
        <v>0</v>
      </c>
      <c r="J22" s="14">
        <f t="shared" si="1"/>
        <v>99766.487238077709</v>
      </c>
      <c r="K22" s="14">
        <f t="shared" si="2"/>
        <v>7362344.3079620283</v>
      </c>
      <c r="L22" s="21">
        <f t="shared" si="5"/>
        <v>73.795765610078078</v>
      </c>
    </row>
    <row r="23" spans="1:12" x14ac:dyDescent="0.2">
      <c r="A23" s="17">
        <v>14</v>
      </c>
      <c r="B23" s="48">
        <v>0</v>
      </c>
      <c r="C23" s="47">
        <v>744</v>
      </c>
      <c r="D23" s="47">
        <v>747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99766.487238077709</v>
      </c>
      <c r="I23" s="14">
        <f t="shared" si="4"/>
        <v>0</v>
      </c>
      <c r="J23" s="14">
        <f t="shared" si="1"/>
        <v>99766.487238077709</v>
      </c>
      <c r="K23" s="14">
        <f t="shared" si="2"/>
        <v>7262577.8207239509</v>
      </c>
      <c r="L23" s="21">
        <f t="shared" si="5"/>
        <v>72.795765610078078</v>
      </c>
    </row>
    <row r="24" spans="1:12" x14ac:dyDescent="0.2">
      <c r="A24" s="17">
        <v>15</v>
      </c>
      <c r="B24" s="48">
        <v>0</v>
      </c>
      <c r="C24" s="47">
        <v>744</v>
      </c>
      <c r="D24" s="47">
        <v>756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99766.487238077709</v>
      </c>
      <c r="I24" s="14">
        <f t="shared" si="4"/>
        <v>0</v>
      </c>
      <c r="J24" s="14">
        <f t="shared" si="1"/>
        <v>99766.487238077709</v>
      </c>
      <c r="K24" s="14">
        <f t="shared" si="2"/>
        <v>7162811.3334858734</v>
      </c>
      <c r="L24" s="21">
        <f t="shared" si="5"/>
        <v>71.795765610078078</v>
      </c>
    </row>
    <row r="25" spans="1:12" x14ac:dyDescent="0.2">
      <c r="A25" s="17">
        <v>16</v>
      </c>
      <c r="B25" s="48">
        <v>1</v>
      </c>
      <c r="C25" s="47">
        <v>627</v>
      </c>
      <c r="D25" s="47">
        <v>739</v>
      </c>
      <c r="E25" s="18">
        <v>0.5</v>
      </c>
      <c r="F25" s="19">
        <f t="shared" si="3"/>
        <v>1.4641288433382138E-3</v>
      </c>
      <c r="G25" s="19">
        <f t="shared" si="0"/>
        <v>1.463057790782736E-3</v>
      </c>
      <c r="H25" s="14">
        <f t="shared" si="6"/>
        <v>99766.487238077709</v>
      </c>
      <c r="I25" s="14">
        <f t="shared" si="4"/>
        <v>145.96413641269601</v>
      </c>
      <c r="J25" s="14">
        <f t="shared" si="1"/>
        <v>99693.505169871351</v>
      </c>
      <c r="K25" s="14">
        <f t="shared" si="2"/>
        <v>7063044.846247796</v>
      </c>
      <c r="L25" s="21">
        <f t="shared" si="5"/>
        <v>70.795765610078078</v>
      </c>
    </row>
    <row r="26" spans="1:12" x14ac:dyDescent="0.2">
      <c r="A26" s="17">
        <v>17</v>
      </c>
      <c r="B26" s="48">
        <v>0</v>
      </c>
      <c r="C26" s="47">
        <v>616</v>
      </c>
      <c r="D26" s="47">
        <v>627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99620.523101665007</v>
      </c>
      <c r="I26" s="14">
        <f t="shared" si="4"/>
        <v>0</v>
      </c>
      <c r="J26" s="14">
        <f t="shared" si="1"/>
        <v>99620.523101665007</v>
      </c>
      <c r="K26" s="14">
        <f t="shared" si="2"/>
        <v>6963351.3410779247</v>
      </c>
      <c r="L26" s="21">
        <f t="shared" si="5"/>
        <v>69.89876306884743</v>
      </c>
    </row>
    <row r="27" spans="1:12" x14ac:dyDescent="0.2">
      <c r="A27" s="17">
        <v>18</v>
      </c>
      <c r="B27" s="48">
        <v>0</v>
      </c>
      <c r="C27" s="47">
        <v>605</v>
      </c>
      <c r="D27" s="47">
        <v>607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99620.523101665007</v>
      </c>
      <c r="I27" s="14">
        <f t="shared" si="4"/>
        <v>0</v>
      </c>
      <c r="J27" s="14">
        <f t="shared" si="1"/>
        <v>99620.523101665007</v>
      </c>
      <c r="K27" s="14">
        <f t="shared" si="2"/>
        <v>6863730.8179762596</v>
      </c>
      <c r="L27" s="21">
        <f t="shared" si="5"/>
        <v>68.89876306884743</v>
      </c>
    </row>
    <row r="28" spans="1:12" x14ac:dyDescent="0.2">
      <c r="A28" s="17">
        <v>19</v>
      </c>
      <c r="B28" s="48">
        <v>1</v>
      </c>
      <c r="C28" s="47">
        <v>634</v>
      </c>
      <c r="D28" s="47">
        <v>611</v>
      </c>
      <c r="E28" s="18">
        <v>0.5</v>
      </c>
      <c r="F28" s="19">
        <f t="shared" si="3"/>
        <v>1.606425702811245E-3</v>
      </c>
      <c r="G28" s="19">
        <f t="shared" si="0"/>
        <v>1.6051364365971107E-3</v>
      </c>
      <c r="H28" s="14">
        <f t="shared" si="6"/>
        <v>99620.523101665007</v>
      </c>
      <c r="I28" s="14">
        <f t="shared" si="4"/>
        <v>159.90453146334673</v>
      </c>
      <c r="J28" s="14">
        <f t="shared" si="1"/>
        <v>99540.570835933337</v>
      </c>
      <c r="K28" s="14">
        <f t="shared" si="2"/>
        <v>6764110.2948745945</v>
      </c>
      <c r="L28" s="21">
        <f t="shared" si="5"/>
        <v>67.89876306884743</v>
      </c>
    </row>
    <row r="29" spans="1:12" x14ac:dyDescent="0.2">
      <c r="A29" s="17">
        <v>20</v>
      </c>
      <c r="B29" s="48">
        <v>0</v>
      </c>
      <c r="C29" s="47">
        <v>602</v>
      </c>
      <c r="D29" s="47">
        <v>632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99460.618570201666</v>
      </c>
      <c r="I29" s="14">
        <f t="shared" si="4"/>
        <v>0</v>
      </c>
      <c r="J29" s="14">
        <f t="shared" si="1"/>
        <v>99460.618570201666</v>
      </c>
      <c r="K29" s="14">
        <f t="shared" si="2"/>
        <v>6664569.7240386615</v>
      </c>
      <c r="L29" s="21">
        <f t="shared" si="5"/>
        <v>67.007121208829503</v>
      </c>
    </row>
    <row r="30" spans="1:12" x14ac:dyDescent="0.2">
      <c r="A30" s="17">
        <v>21</v>
      </c>
      <c r="B30" s="48">
        <v>0</v>
      </c>
      <c r="C30" s="47">
        <v>612</v>
      </c>
      <c r="D30" s="47">
        <v>610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99460.618570201666</v>
      </c>
      <c r="I30" s="14">
        <f t="shared" si="4"/>
        <v>0</v>
      </c>
      <c r="J30" s="14">
        <f t="shared" si="1"/>
        <v>99460.618570201666</v>
      </c>
      <c r="K30" s="14">
        <f t="shared" si="2"/>
        <v>6565109.1054684594</v>
      </c>
      <c r="L30" s="21">
        <f t="shared" si="5"/>
        <v>66.007121208829503</v>
      </c>
    </row>
    <row r="31" spans="1:12" x14ac:dyDescent="0.2">
      <c r="A31" s="17">
        <v>22</v>
      </c>
      <c r="B31" s="48">
        <v>0</v>
      </c>
      <c r="C31" s="47">
        <v>552</v>
      </c>
      <c r="D31" s="47">
        <v>610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99460.618570201666</v>
      </c>
      <c r="I31" s="14">
        <f t="shared" si="4"/>
        <v>0</v>
      </c>
      <c r="J31" s="14">
        <f t="shared" si="1"/>
        <v>99460.618570201666</v>
      </c>
      <c r="K31" s="14">
        <f t="shared" si="2"/>
        <v>6465648.4868982574</v>
      </c>
      <c r="L31" s="21">
        <f t="shared" si="5"/>
        <v>65.007121208829489</v>
      </c>
    </row>
    <row r="32" spans="1:12" x14ac:dyDescent="0.2">
      <c r="A32" s="17">
        <v>23</v>
      </c>
      <c r="B32" s="48">
        <v>0</v>
      </c>
      <c r="C32" s="47">
        <v>581</v>
      </c>
      <c r="D32" s="47">
        <v>559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99460.618570201666</v>
      </c>
      <c r="I32" s="14">
        <f t="shared" si="4"/>
        <v>0</v>
      </c>
      <c r="J32" s="14">
        <f t="shared" si="1"/>
        <v>99460.618570201666</v>
      </c>
      <c r="K32" s="14">
        <f t="shared" si="2"/>
        <v>6366187.8683280554</v>
      </c>
      <c r="L32" s="21">
        <f t="shared" si="5"/>
        <v>64.007121208829489</v>
      </c>
    </row>
    <row r="33" spans="1:12" x14ac:dyDescent="0.2">
      <c r="A33" s="17">
        <v>24</v>
      </c>
      <c r="B33" s="48">
        <v>1</v>
      </c>
      <c r="C33" s="47">
        <v>587</v>
      </c>
      <c r="D33" s="47">
        <v>583</v>
      </c>
      <c r="E33" s="18">
        <v>0.5</v>
      </c>
      <c r="F33" s="19">
        <f t="shared" si="3"/>
        <v>1.7094017094017094E-3</v>
      </c>
      <c r="G33" s="19">
        <f t="shared" si="0"/>
        <v>1.7079419299743809E-3</v>
      </c>
      <c r="H33" s="14">
        <f t="shared" si="6"/>
        <v>99460.618570201666</v>
      </c>
      <c r="I33" s="14">
        <f t="shared" si="4"/>
        <v>169.87296083723598</v>
      </c>
      <c r="J33" s="14">
        <f t="shared" si="1"/>
        <v>99375.682089783048</v>
      </c>
      <c r="K33" s="14">
        <f t="shared" si="2"/>
        <v>6266727.2497578533</v>
      </c>
      <c r="L33" s="21">
        <f t="shared" si="5"/>
        <v>63.007121208829489</v>
      </c>
    </row>
    <row r="34" spans="1:12" x14ac:dyDescent="0.2">
      <c r="A34" s="17">
        <v>25</v>
      </c>
      <c r="B34" s="48">
        <v>0</v>
      </c>
      <c r="C34" s="47">
        <v>574</v>
      </c>
      <c r="D34" s="47">
        <v>597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99290.745609364429</v>
      </c>
      <c r="I34" s="14">
        <f t="shared" si="4"/>
        <v>0</v>
      </c>
      <c r="J34" s="14">
        <f t="shared" si="1"/>
        <v>99290.745609364429</v>
      </c>
      <c r="K34" s="14">
        <f t="shared" si="2"/>
        <v>6167351.5676680701</v>
      </c>
      <c r="L34" s="21">
        <f t="shared" si="5"/>
        <v>62.11406239139378</v>
      </c>
    </row>
    <row r="35" spans="1:12" x14ac:dyDescent="0.2">
      <c r="A35" s="17">
        <v>26</v>
      </c>
      <c r="B35" s="48">
        <v>0</v>
      </c>
      <c r="C35" s="47">
        <v>703</v>
      </c>
      <c r="D35" s="47">
        <v>595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99290.745609364429</v>
      </c>
      <c r="I35" s="14">
        <f t="shared" si="4"/>
        <v>0</v>
      </c>
      <c r="J35" s="14">
        <f t="shared" si="1"/>
        <v>99290.745609364429</v>
      </c>
      <c r="K35" s="14">
        <f t="shared" si="2"/>
        <v>6068060.8220587056</v>
      </c>
      <c r="L35" s="21">
        <f t="shared" si="5"/>
        <v>61.11406239139378</v>
      </c>
    </row>
    <row r="36" spans="1:12" x14ac:dyDescent="0.2">
      <c r="A36" s="17">
        <v>27</v>
      </c>
      <c r="B36" s="48">
        <v>0</v>
      </c>
      <c r="C36" s="47">
        <v>669</v>
      </c>
      <c r="D36" s="47">
        <v>726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99290.745609364429</v>
      </c>
      <c r="I36" s="14">
        <f t="shared" si="4"/>
        <v>0</v>
      </c>
      <c r="J36" s="14">
        <f t="shared" si="1"/>
        <v>99290.745609364429</v>
      </c>
      <c r="K36" s="14">
        <f t="shared" si="2"/>
        <v>5968770.0764493411</v>
      </c>
      <c r="L36" s="21">
        <f t="shared" si="5"/>
        <v>60.11406239139378</v>
      </c>
    </row>
    <row r="37" spans="1:12" x14ac:dyDescent="0.2">
      <c r="A37" s="17">
        <v>28</v>
      </c>
      <c r="B37" s="48">
        <v>0</v>
      </c>
      <c r="C37" s="47">
        <v>765</v>
      </c>
      <c r="D37" s="47">
        <v>702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99290.745609364429</v>
      </c>
      <c r="I37" s="14">
        <f t="shared" si="4"/>
        <v>0</v>
      </c>
      <c r="J37" s="14">
        <f t="shared" si="1"/>
        <v>99290.745609364429</v>
      </c>
      <c r="K37" s="14">
        <f t="shared" si="2"/>
        <v>5869479.3308399767</v>
      </c>
      <c r="L37" s="21">
        <f t="shared" si="5"/>
        <v>59.11406239139378</v>
      </c>
    </row>
    <row r="38" spans="1:12" x14ac:dyDescent="0.2">
      <c r="A38" s="17">
        <v>29</v>
      </c>
      <c r="B38" s="48">
        <v>0</v>
      </c>
      <c r="C38" s="47">
        <v>800</v>
      </c>
      <c r="D38" s="47">
        <v>783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99290.745609364429</v>
      </c>
      <c r="I38" s="14">
        <f t="shared" si="4"/>
        <v>0</v>
      </c>
      <c r="J38" s="14">
        <f t="shared" si="1"/>
        <v>99290.745609364429</v>
      </c>
      <c r="K38" s="14">
        <f t="shared" si="2"/>
        <v>5770188.5852306122</v>
      </c>
      <c r="L38" s="21">
        <f t="shared" si="5"/>
        <v>58.11406239139378</v>
      </c>
    </row>
    <row r="39" spans="1:12" x14ac:dyDescent="0.2">
      <c r="A39" s="17">
        <v>30</v>
      </c>
      <c r="B39" s="48">
        <v>1</v>
      </c>
      <c r="C39" s="47">
        <v>886</v>
      </c>
      <c r="D39" s="47">
        <v>823</v>
      </c>
      <c r="E39" s="18">
        <v>0.5</v>
      </c>
      <c r="F39" s="19">
        <f t="shared" si="3"/>
        <v>1.1702750146284377E-3</v>
      </c>
      <c r="G39" s="19">
        <f t="shared" si="0"/>
        <v>1.1695906432748538E-3</v>
      </c>
      <c r="H39" s="14">
        <f t="shared" si="6"/>
        <v>99290.745609364429</v>
      </c>
      <c r="I39" s="14">
        <f t="shared" si="4"/>
        <v>116.12952702849641</v>
      </c>
      <c r="J39" s="14">
        <f t="shared" si="1"/>
        <v>99232.680845850191</v>
      </c>
      <c r="K39" s="14">
        <f t="shared" si="2"/>
        <v>5670897.8396212477</v>
      </c>
      <c r="L39" s="21">
        <f t="shared" si="5"/>
        <v>57.11406239139378</v>
      </c>
    </row>
    <row r="40" spans="1:12" x14ac:dyDescent="0.2">
      <c r="A40" s="17">
        <v>31</v>
      </c>
      <c r="B40" s="48">
        <v>0</v>
      </c>
      <c r="C40" s="47">
        <v>973</v>
      </c>
      <c r="D40" s="47">
        <v>896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99174.616082335939</v>
      </c>
      <c r="I40" s="14">
        <f t="shared" si="4"/>
        <v>0</v>
      </c>
      <c r="J40" s="14">
        <f t="shared" si="1"/>
        <v>99174.616082335939</v>
      </c>
      <c r="K40" s="14">
        <f t="shared" si="2"/>
        <v>5571665.1587753976</v>
      </c>
      <c r="L40" s="21">
        <f t="shared" si="5"/>
        <v>56.180355204498447</v>
      </c>
    </row>
    <row r="41" spans="1:12" x14ac:dyDescent="0.2">
      <c r="A41" s="17">
        <v>32</v>
      </c>
      <c r="B41" s="48">
        <v>0</v>
      </c>
      <c r="C41" s="47">
        <v>1104</v>
      </c>
      <c r="D41" s="47">
        <v>985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99174.616082335939</v>
      </c>
      <c r="I41" s="14">
        <f t="shared" si="4"/>
        <v>0</v>
      </c>
      <c r="J41" s="14">
        <f t="shared" si="1"/>
        <v>99174.616082335939</v>
      </c>
      <c r="K41" s="14">
        <f t="shared" si="2"/>
        <v>5472490.5426930618</v>
      </c>
      <c r="L41" s="21">
        <f t="shared" si="5"/>
        <v>55.180355204498454</v>
      </c>
    </row>
    <row r="42" spans="1:12" x14ac:dyDescent="0.2">
      <c r="A42" s="17">
        <v>33</v>
      </c>
      <c r="B42" s="48">
        <v>0</v>
      </c>
      <c r="C42" s="47">
        <v>1211</v>
      </c>
      <c r="D42" s="47">
        <v>1100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99174.616082335939</v>
      </c>
      <c r="I42" s="14">
        <f t="shared" si="4"/>
        <v>0</v>
      </c>
      <c r="J42" s="14">
        <f t="shared" si="1"/>
        <v>99174.616082335939</v>
      </c>
      <c r="K42" s="14">
        <f t="shared" si="2"/>
        <v>5373315.9266107259</v>
      </c>
      <c r="L42" s="21">
        <f t="shared" si="5"/>
        <v>54.180355204498454</v>
      </c>
    </row>
    <row r="43" spans="1:12" x14ac:dyDescent="0.2">
      <c r="A43" s="17">
        <v>34</v>
      </c>
      <c r="B43" s="48">
        <v>0</v>
      </c>
      <c r="C43" s="47">
        <v>1251</v>
      </c>
      <c r="D43" s="47">
        <v>1226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99174.616082335939</v>
      </c>
      <c r="I43" s="14">
        <f t="shared" si="4"/>
        <v>0</v>
      </c>
      <c r="J43" s="14">
        <f t="shared" si="1"/>
        <v>99174.616082335939</v>
      </c>
      <c r="K43" s="14">
        <f t="shared" si="2"/>
        <v>5274141.3105283901</v>
      </c>
      <c r="L43" s="21">
        <f t="shared" si="5"/>
        <v>53.180355204498454</v>
      </c>
    </row>
    <row r="44" spans="1:12" x14ac:dyDescent="0.2">
      <c r="A44" s="17">
        <v>35</v>
      </c>
      <c r="B44" s="48">
        <v>0</v>
      </c>
      <c r="C44" s="47">
        <v>1347</v>
      </c>
      <c r="D44" s="47">
        <v>1261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99174.616082335939</v>
      </c>
      <c r="I44" s="14">
        <f t="shared" si="4"/>
        <v>0</v>
      </c>
      <c r="J44" s="14">
        <f t="shared" si="1"/>
        <v>99174.616082335939</v>
      </c>
      <c r="K44" s="14">
        <f t="shared" si="2"/>
        <v>5174966.6944460543</v>
      </c>
      <c r="L44" s="21">
        <f t="shared" si="5"/>
        <v>52.180355204498454</v>
      </c>
    </row>
    <row r="45" spans="1:12" x14ac:dyDescent="0.2">
      <c r="A45" s="17">
        <v>36</v>
      </c>
      <c r="B45" s="48">
        <v>3</v>
      </c>
      <c r="C45" s="47">
        <v>1419</v>
      </c>
      <c r="D45" s="47">
        <v>1377</v>
      </c>
      <c r="E45" s="18">
        <v>0.5</v>
      </c>
      <c r="F45" s="19">
        <f t="shared" si="3"/>
        <v>2.1459227467811159E-3</v>
      </c>
      <c r="G45" s="19">
        <f t="shared" si="0"/>
        <v>2.1436227224008574E-3</v>
      </c>
      <c r="H45" s="14">
        <f t="shared" si="6"/>
        <v>99174.616082335939</v>
      </c>
      <c r="I45" s="14">
        <f t="shared" si="4"/>
        <v>212.59296051947683</v>
      </c>
      <c r="J45" s="14">
        <f t="shared" si="1"/>
        <v>99068.319602076197</v>
      </c>
      <c r="K45" s="14">
        <f t="shared" si="2"/>
        <v>5075792.0783637185</v>
      </c>
      <c r="L45" s="21">
        <f t="shared" si="5"/>
        <v>51.180355204498454</v>
      </c>
    </row>
    <row r="46" spans="1:12" x14ac:dyDescent="0.2">
      <c r="A46" s="17">
        <v>37</v>
      </c>
      <c r="B46" s="48">
        <v>1</v>
      </c>
      <c r="C46" s="47">
        <v>1493</v>
      </c>
      <c r="D46" s="47">
        <v>1451</v>
      </c>
      <c r="E46" s="18">
        <v>0.5</v>
      </c>
      <c r="F46" s="19">
        <f t="shared" si="3"/>
        <v>6.793478260869565E-4</v>
      </c>
      <c r="G46" s="19">
        <f t="shared" si="0"/>
        <v>6.7911714770797966E-4</v>
      </c>
      <c r="H46" s="14">
        <f t="shared" si="6"/>
        <v>98962.023121816455</v>
      </c>
      <c r="I46" s="14">
        <f t="shared" si="4"/>
        <v>67.206806873899126</v>
      </c>
      <c r="J46" s="14">
        <f t="shared" si="1"/>
        <v>98928.419718379504</v>
      </c>
      <c r="K46" s="14">
        <f t="shared" si="2"/>
        <v>4976723.7587616425</v>
      </c>
      <c r="L46" s="21">
        <f t="shared" si="5"/>
        <v>50.289228148009734</v>
      </c>
    </row>
    <row r="47" spans="1:12" x14ac:dyDescent="0.2">
      <c r="A47" s="17">
        <v>38</v>
      </c>
      <c r="B47" s="48">
        <v>0</v>
      </c>
      <c r="C47" s="47">
        <v>1480</v>
      </c>
      <c r="D47" s="47">
        <v>1500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98894.816314942553</v>
      </c>
      <c r="I47" s="14">
        <f t="shared" si="4"/>
        <v>0</v>
      </c>
      <c r="J47" s="14">
        <f t="shared" si="1"/>
        <v>98894.816314942553</v>
      </c>
      <c r="K47" s="14">
        <f t="shared" si="2"/>
        <v>4877795.3390432633</v>
      </c>
      <c r="L47" s="21">
        <f t="shared" si="5"/>
        <v>49.323063845018247</v>
      </c>
    </row>
    <row r="48" spans="1:12" x14ac:dyDescent="0.2">
      <c r="A48" s="17">
        <v>39</v>
      </c>
      <c r="B48" s="48">
        <v>1</v>
      </c>
      <c r="C48" s="47">
        <v>1530</v>
      </c>
      <c r="D48" s="47">
        <v>1503</v>
      </c>
      <c r="E48" s="18">
        <v>0.5</v>
      </c>
      <c r="F48" s="19">
        <f t="shared" si="3"/>
        <v>6.594131223211342E-4</v>
      </c>
      <c r="G48" s="19">
        <f t="shared" si="0"/>
        <v>6.5919578114700071E-4</v>
      </c>
      <c r="H48" s="14">
        <f t="shared" si="6"/>
        <v>98894.816314942553</v>
      </c>
      <c r="I48" s="14">
        <f t="shared" si="4"/>
        <v>65.191045692117711</v>
      </c>
      <c r="J48" s="14">
        <f t="shared" si="1"/>
        <v>98862.220792096487</v>
      </c>
      <c r="K48" s="14">
        <f t="shared" si="2"/>
        <v>4778900.5227283211</v>
      </c>
      <c r="L48" s="21">
        <f t="shared" si="5"/>
        <v>48.323063845018247</v>
      </c>
    </row>
    <row r="49" spans="1:12" x14ac:dyDescent="0.2">
      <c r="A49" s="17">
        <v>40</v>
      </c>
      <c r="B49" s="48">
        <v>0</v>
      </c>
      <c r="C49" s="47">
        <v>1467</v>
      </c>
      <c r="D49" s="47">
        <v>1557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98829.625269250435</v>
      </c>
      <c r="I49" s="14">
        <f t="shared" si="4"/>
        <v>0</v>
      </c>
      <c r="J49" s="14">
        <f t="shared" si="1"/>
        <v>98829.625269250435</v>
      </c>
      <c r="K49" s="14">
        <f t="shared" si="2"/>
        <v>4680038.301936225</v>
      </c>
      <c r="L49" s="21">
        <f t="shared" si="5"/>
        <v>47.354609401644254</v>
      </c>
    </row>
    <row r="50" spans="1:12" x14ac:dyDescent="0.2">
      <c r="A50" s="17">
        <v>41</v>
      </c>
      <c r="B50" s="48">
        <v>0</v>
      </c>
      <c r="C50" s="47">
        <v>1400</v>
      </c>
      <c r="D50" s="47">
        <v>1492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98829.625269250435</v>
      </c>
      <c r="I50" s="14">
        <f t="shared" si="4"/>
        <v>0</v>
      </c>
      <c r="J50" s="14">
        <f t="shared" si="1"/>
        <v>98829.625269250435</v>
      </c>
      <c r="K50" s="14">
        <f t="shared" si="2"/>
        <v>4581208.676666975</v>
      </c>
      <c r="L50" s="21">
        <f t="shared" si="5"/>
        <v>46.354609401644254</v>
      </c>
    </row>
    <row r="51" spans="1:12" x14ac:dyDescent="0.2">
      <c r="A51" s="17">
        <v>42</v>
      </c>
      <c r="B51" s="48">
        <v>0</v>
      </c>
      <c r="C51" s="47">
        <v>1321</v>
      </c>
      <c r="D51" s="47">
        <v>1412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98829.625269250435</v>
      </c>
      <c r="I51" s="14">
        <f t="shared" si="4"/>
        <v>0</v>
      </c>
      <c r="J51" s="14">
        <f t="shared" si="1"/>
        <v>98829.625269250435</v>
      </c>
      <c r="K51" s="14">
        <f t="shared" si="2"/>
        <v>4482379.051397725</v>
      </c>
      <c r="L51" s="21">
        <f t="shared" si="5"/>
        <v>45.354609401644261</v>
      </c>
    </row>
    <row r="52" spans="1:12" x14ac:dyDescent="0.2">
      <c r="A52" s="17">
        <v>43</v>
      </c>
      <c r="B52" s="48">
        <v>0</v>
      </c>
      <c r="C52" s="47">
        <v>1309</v>
      </c>
      <c r="D52" s="47">
        <v>1329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98829.625269250435</v>
      </c>
      <c r="I52" s="14">
        <f t="shared" si="4"/>
        <v>0</v>
      </c>
      <c r="J52" s="14">
        <f t="shared" si="1"/>
        <v>98829.625269250435</v>
      </c>
      <c r="K52" s="14">
        <f t="shared" si="2"/>
        <v>4383549.426128475</v>
      </c>
      <c r="L52" s="21">
        <f t="shared" si="5"/>
        <v>44.354609401644268</v>
      </c>
    </row>
    <row r="53" spans="1:12" x14ac:dyDescent="0.2">
      <c r="A53" s="17">
        <v>44</v>
      </c>
      <c r="B53" s="48">
        <v>1</v>
      </c>
      <c r="C53" s="47">
        <v>1244</v>
      </c>
      <c r="D53" s="47">
        <v>1317</v>
      </c>
      <c r="E53" s="18">
        <v>0.5</v>
      </c>
      <c r="F53" s="19">
        <f t="shared" si="3"/>
        <v>7.8094494338149163E-4</v>
      </c>
      <c r="G53" s="19">
        <f t="shared" si="0"/>
        <v>7.8064012490241998E-4</v>
      </c>
      <c r="H53" s="14">
        <f t="shared" si="6"/>
        <v>98829.625269250435</v>
      </c>
      <c r="I53" s="14">
        <f t="shared" si="4"/>
        <v>77.150371014247028</v>
      </c>
      <c r="J53" s="14">
        <f t="shared" si="1"/>
        <v>98791.050083743321</v>
      </c>
      <c r="K53" s="14">
        <f t="shared" si="2"/>
        <v>4284719.800859225</v>
      </c>
      <c r="L53" s="21">
        <f t="shared" si="5"/>
        <v>43.354609401644268</v>
      </c>
    </row>
    <row r="54" spans="1:12" x14ac:dyDescent="0.2">
      <c r="A54" s="17">
        <v>45</v>
      </c>
      <c r="B54" s="48">
        <v>1</v>
      </c>
      <c r="C54" s="47">
        <v>1164</v>
      </c>
      <c r="D54" s="47">
        <v>1239</v>
      </c>
      <c r="E54" s="18">
        <v>0.5</v>
      </c>
      <c r="F54" s="19">
        <f t="shared" si="3"/>
        <v>8.3229296712442784E-4</v>
      </c>
      <c r="G54" s="19">
        <f t="shared" si="0"/>
        <v>8.3194675540765404E-4</v>
      </c>
      <c r="H54" s="14">
        <f t="shared" si="6"/>
        <v>98752.474898236193</v>
      </c>
      <c r="I54" s="14">
        <f t="shared" si="4"/>
        <v>82.156801080063403</v>
      </c>
      <c r="J54" s="14">
        <f t="shared" si="1"/>
        <v>98711.396497696158</v>
      </c>
      <c r="K54" s="14">
        <f t="shared" si="2"/>
        <v>4185928.750775482</v>
      </c>
      <c r="L54" s="21">
        <f t="shared" si="5"/>
        <v>42.388089565239305</v>
      </c>
    </row>
    <row r="55" spans="1:12" x14ac:dyDescent="0.2">
      <c r="A55" s="17">
        <v>46</v>
      </c>
      <c r="B55" s="48">
        <v>1</v>
      </c>
      <c r="C55" s="47">
        <v>1160</v>
      </c>
      <c r="D55" s="47">
        <v>1172</v>
      </c>
      <c r="E55" s="18">
        <v>0.5</v>
      </c>
      <c r="F55" s="19">
        <f t="shared" si="3"/>
        <v>8.576329331046312E-4</v>
      </c>
      <c r="G55" s="19">
        <f t="shared" si="0"/>
        <v>8.5726532361765976E-4</v>
      </c>
      <c r="H55" s="14">
        <f t="shared" si="6"/>
        <v>98670.318097156123</v>
      </c>
      <c r="I55" s="14">
        <f t="shared" si="4"/>
        <v>84.586642175015967</v>
      </c>
      <c r="J55" s="14">
        <f t="shared" si="1"/>
        <v>98628.024776068618</v>
      </c>
      <c r="K55" s="14">
        <f t="shared" si="2"/>
        <v>4087217.3542777859</v>
      </c>
      <c r="L55" s="21">
        <f t="shared" si="5"/>
        <v>41.422967241813197</v>
      </c>
    </row>
    <row r="56" spans="1:12" x14ac:dyDescent="0.2">
      <c r="A56" s="17">
        <v>47</v>
      </c>
      <c r="B56" s="48">
        <v>0</v>
      </c>
      <c r="C56" s="47">
        <v>1121</v>
      </c>
      <c r="D56" s="47">
        <v>1170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98585.731454981113</v>
      </c>
      <c r="I56" s="14">
        <f t="shared" si="4"/>
        <v>0</v>
      </c>
      <c r="J56" s="14">
        <f t="shared" si="1"/>
        <v>98585.731454981113</v>
      </c>
      <c r="K56" s="14">
        <f t="shared" si="2"/>
        <v>3988589.3295017174</v>
      </c>
      <c r="L56" s="21">
        <f t="shared" si="5"/>
        <v>40.458079182818615</v>
      </c>
    </row>
    <row r="57" spans="1:12" x14ac:dyDescent="0.2">
      <c r="A57" s="17">
        <v>48</v>
      </c>
      <c r="B57" s="48">
        <v>1</v>
      </c>
      <c r="C57" s="47">
        <v>1110</v>
      </c>
      <c r="D57" s="47">
        <v>1128</v>
      </c>
      <c r="E57" s="18">
        <v>0.5</v>
      </c>
      <c r="F57" s="19">
        <f t="shared" si="3"/>
        <v>8.9365504915102768E-4</v>
      </c>
      <c r="G57" s="19">
        <f t="shared" si="0"/>
        <v>8.9325591782045562E-4</v>
      </c>
      <c r="H57" s="14">
        <f t="shared" si="6"/>
        <v>98585.731454981113</v>
      </c>
      <c r="I57" s="14">
        <f t="shared" si="4"/>
        <v>88.062288034820114</v>
      </c>
      <c r="J57" s="14">
        <f t="shared" si="1"/>
        <v>98541.700310963701</v>
      </c>
      <c r="K57" s="14">
        <f t="shared" si="2"/>
        <v>3890003.5980467363</v>
      </c>
      <c r="L57" s="21">
        <f t="shared" si="5"/>
        <v>39.458079182818615</v>
      </c>
    </row>
    <row r="58" spans="1:12" x14ac:dyDescent="0.2">
      <c r="A58" s="17">
        <v>49</v>
      </c>
      <c r="B58" s="48">
        <v>1</v>
      </c>
      <c r="C58" s="47">
        <v>957</v>
      </c>
      <c r="D58" s="47">
        <v>1113</v>
      </c>
      <c r="E58" s="18">
        <v>0.5</v>
      </c>
      <c r="F58" s="19">
        <f t="shared" si="3"/>
        <v>9.6618357487922703E-4</v>
      </c>
      <c r="G58" s="19">
        <f t="shared" si="0"/>
        <v>9.6571704490584255E-4</v>
      </c>
      <c r="H58" s="14">
        <f t="shared" si="6"/>
        <v>98497.669166946289</v>
      </c>
      <c r="I58" s="14">
        <f t="shared" si="4"/>
        <v>95.120877998016695</v>
      </c>
      <c r="J58" s="14">
        <f t="shared" si="1"/>
        <v>98450.10872794727</v>
      </c>
      <c r="K58" s="14">
        <f t="shared" si="2"/>
        <v>3791461.8977357727</v>
      </c>
      <c r="L58" s="21">
        <f t="shared" si="5"/>
        <v>38.492909830277547</v>
      </c>
    </row>
    <row r="59" spans="1:12" x14ac:dyDescent="0.2">
      <c r="A59" s="17">
        <v>50</v>
      </c>
      <c r="B59" s="48">
        <v>1</v>
      </c>
      <c r="C59" s="47">
        <v>923</v>
      </c>
      <c r="D59" s="47">
        <v>965</v>
      </c>
      <c r="E59" s="18">
        <v>0.5</v>
      </c>
      <c r="F59" s="19">
        <f t="shared" si="3"/>
        <v>1.0593220338983051E-3</v>
      </c>
      <c r="G59" s="19">
        <f t="shared" si="0"/>
        <v>1.0587612493382743E-3</v>
      </c>
      <c r="H59" s="14">
        <f t="shared" si="6"/>
        <v>98402.548288948266</v>
      </c>
      <c r="I59" s="14">
        <f t="shared" si="4"/>
        <v>104.18480496447673</v>
      </c>
      <c r="J59" s="14">
        <f t="shared" si="1"/>
        <v>98350.455886466036</v>
      </c>
      <c r="K59" s="14">
        <f t="shared" si="2"/>
        <v>3693011.7890078253</v>
      </c>
      <c r="L59" s="21">
        <f t="shared" si="5"/>
        <v>37.529635697682359</v>
      </c>
    </row>
    <row r="60" spans="1:12" x14ac:dyDescent="0.2">
      <c r="A60" s="17">
        <v>51</v>
      </c>
      <c r="B60" s="48">
        <v>1</v>
      </c>
      <c r="C60" s="47">
        <v>905</v>
      </c>
      <c r="D60" s="47">
        <v>922</v>
      </c>
      <c r="E60" s="18">
        <v>0.5</v>
      </c>
      <c r="F60" s="19">
        <f t="shared" si="3"/>
        <v>1.0946907498631637E-3</v>
      </c>
      <c r="G60" s="19">
        <f t="shared" si="0"/>
        <v>1.0940919037199124E-3</v>
      </c>
      <c r="H60" s="14">
        <f t="shared" si="6"/>
        <v>98298.363483983791</v>
      </c>
      <c r="I60" s="14">
        <f t="shared" si="4"/>
        <v>107.54744363674375</v>
      </c>
      <c r="J60" s="14">
        <f t="shared" si="1"/>
        <v>98244.589762165429</v>
      </c>
      <c r="K60" s="14">
        <f t="shared" si="2"/>
        <v>3594661.3331213593</v>
      </c>
      <c r="L60" s="21">
        <f t="shared" si="5"/>
        <v>36.56888279434127</v>
      </c>
    </row>
    <row r="61" spans="1:12" x14ac:dyDescent="0.2">
      <c r="A61" s="17">
        <v>52</v>
      </c>
      <c r="B61" s="48">
        <v>3</v>
      </c>
      <c r="C61" s="47">
        <v>839</v>
      </c>
      <c r="D61" s="47">
        <v>919</v>
      </c>
      <c r="E61" s="18">
        <v>0.5</v>
      </c>
      <c r="F61" s="19">
        <f t="shared" si="3"/>
        <v>3.4129692832764505E-3</v>
      </c>
      <c r="G61" s="19">
        <f t="shared" si="0"/>
        <v>3.4071550255536632E-3</v>
      </c>
      <c r="H61" s="14">
        <f t="shared" si="6"/>
        <v>98190.816040347054</v>
      </c>
      <c r="I61" s="14">
        <f t="shared" si="4"/>
        <v>334.55133233508371</v>
      </c>
      <c r="J61" s="14">
        <f t="shared" si="1"/>
        <v>98023.540374179502</v>
      </c>
      <c r="K61" s="14">
        <f t="shared" si="2"/>
        <v>3496416.7433591941</v>
      </c>
      <c r="L61" s="21">
        <f t="shared" si="5"/>
        <v>35.608388690063443</v>
      </c>
    </row>
    <row r="62" spans="1:12" x14ac:dyDescent="0.2">
      <c r="A62" s="17">
        <v>53</v>
      </c>
      <c r="B62" s="48">
        <v>0</v>
      </c>
      <c r="C62" s="47">
        <v>814</v>
      </c>
      <c r="D62" s="47">
        <v>846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97856.264708011964</v>
      </c>
      <c r="I62" s="14">
        <f t="shared" si="4"/>
        <v>0</v>
      </c>
      <c r="J62" s="14">
        <f t="shared" si="1"/>
        <v>97856.264708011964</v>
      </c>
      <c r="K62" s="14">
        <f t="shared" si="2"/>
        <v>3398393.2029850148</v>
      </c>
      <c r="L62" s="21">
        <f t="shared" si="5"/>
        <v>34.728417369345713</v>
      </c>
    </row>
    <row r="63" spans="1:12" x14ac:dyDescent="0.2">
      <c r="A63" s="17">
        <v>54</v>
      </c>
      <c r="B63" s="48">
        <v>3</v>
      </c>
      <c r="C63" s="47">
        <v>807</v>
      </c>
      <c r="D63" s="47">
        <v>818</v>
      </c>
      <c r="E63" s="18">
        <v>0.5</v>
      </c>
      <c r="F63" s="19">
        <f t="shared" si="3"/>
        <v>3.6923076923076922E-3</v>
      </c>
      <c r="G63" s="19">
        <f t="shared" si="0"/>
        <v>3.6855036855036856E-3</v>
      </c>
      <c r="H63" s="14">
        <f t="shared" si="6"/>
        <v>97856.264708011964</v>
      </c>
      <c r="I63" s="14">
        <f t="shared" si="4"/>
        <v>360.64962423100235</v>
      </c>
      <c r="J63" s="14">
        <f t="shared" si="1"/>
        <v>97675.939895896459</v>
      </c>
      <c r="K63" s="14">
        <f t="shared" si="2"/>
        <v>3300536.9382770029</v>
      </c>
      <c r="L63" s="21">
        <f t="shared" si="5"/>
        <v>33.728417369345713</v>
      </c>
    </row>
    <row r="64" spans="1:12" x14ac:dyDescent="0.2">
      <c r="A64" s="17">
        <v>55</v>
      </c>
      <c r="B64" s="48">
        <v>1</v>
      </c>
      <c r="C64" s="47">
        <v>720</v>
      </c>
      <c r="D64" s="47">
        <v>795</v>
      </c>
      <c r="E64" s="18">
        <v>0.5</v>
      </c>
      <c r="F64" s="19">
        <f t="shared" si="3"/>
        <v>1.3201320132013201E-3</v>
      </c>
      <c r="G64" s="19">
        <f t="shared" si="0"/>
        <v>1.3192612137203166E-3</v>
      </c>
      <c r="H64" s="14">
        <f t="shared" si="6"/>
        <v>97495.615083780955</v>
      </c>
      <c r="I64" s="14">
        <f t="shared" si="4"/>
        <v>128.62218348783767</v>
      </c>
      <c r="J64" s="14">
        <f t="shared" si="1"/>
        <v>97431.303992037036</v>
      </c>
      <c r="K64" s="14">
        <f t="shared" si="2"/>
        <v>3202860.9983811066</v>
      </c>
      <c r="L64" s="21">
        <f t="shared" si="5"/>
        <v>32.851333833104093</v>
      </c>
    </row>
    <row r="65" spans="1:12" x14ac:dyDescent="0.2">
      <c r="A65" s="17">
        <v>56</v>
      </c>
      <c r="B65" s="48">
        <v>2</v>
      </c>
      <c r="C65" s="47">
        <v>683</v>
      </c>
      <c r="D65" s="47">
        <v>726</v>
      </c>
      <c r="E65" s="18">
        <v>0.5</v>
      </c>
      <c r="F65" s="19">
        <f t="shared" si="3"/>
        <v>2.8388928317955998E-3</v>
      </c>
      <c r="G65" s="19">
        <f t="shared" si="0"/>
        <v>2.8348688873139618E-3</v>
      </c>
      <c r="H65" s="14">
        <f t="shared" si="6"/>
        <v>97366.992900293117</v>
      </c>
      <c r="I65" s="14">
        <f t="shared" si="4"/>
        <v>276.02265882436035</v>
      </c>
      <c r="J65" s="14">
        <f t="shared" si="1"/>
        <v>97228.981570880947</v>
      </c>
      <c r="K65" s="14">
        <f t="shared" si="2"/>
        <v>3105429.6943890695</v>
      </c>
      <c r="L65" s="21">
        <f t="shared" si="5"/>
        <v>31.894070073306338</v>
      </c>
    </row>
    <row r="66" spans="1:12" x14ac:dyDescent="0.2">
      <c r="A66" s="17">
        <v>57</v>
      </c>
      <c r="B66" s="48">
        <v>6</v>
      </c>
      <c r="C66" s="47">
        <v>653</v>
      </c>
      <c r="D66" s="47">
        <v>668</v>
      </c>
      <c r="E66" s="18">
        <v>0.5</v>
      </c>
      <c r="F66" s="19">
        <f t="shared" si="3"/>
        <v>9.0840272520817562E-3</v>
      </c>
      <c r="G66" s="19">
        <f t="shared" si="0"/>
        <v>9.0429540316503392E-3</v>
      </c>
      <c r="H66" s="14">
        <f t="shared" si="6"/>
        <v>97090.970241468764</v>
      </c>
      <c r="I66" s="14">
        <f t="shared" si="4"/>
        <v>877.9891807819331</v>
      </c>
      <c r="J66" s="14">
        <f t="shared" si="1"/>
        <v>96651.975651077795</v>
      </c>
      <c r="K66" s="14">
        <f t="shared" si="2"/>
        <v>3008200.7128181886</v>
      </c>
      <c r="L66" s="21">
        <f t="shared" si="5"/>
        <v>30.983321160934786</v>
      </c>
    </row>
    <row r="67" spans="1:12" x14ac:dyDescent="0.2">
      <c r="A67" s="17">
        <v>58</v>
      </c>
      <c r="B67" s="48">
        <v>2</v>
      </c>
      <c r="C67" s="47">
        <v>658</v>
      </c>
      <c r="D67" s="47">
        <v>655</v>
      </c>
      <c r="E67" s="18">
        <v>0.5</v>
      </c>
      <c r="F67" s="19">
        <f t="shared" si="3"/>
        <v>3.0464584920030465E-3</v>
      </c>
      <c r="G67" s="19">
        <f t="shared" si="0"/>
        <v>3.0418250950570345E-3</v>
      </c>
      <c r="H67" s="14">
        <f t="shared" si="6"/>
        <v>96212.981060686827</v>
      </c>
      <c r="I67" s="14">
        <f t="shared" si="4"/>
        <v>292.66306026064439</v>
      </c>
      <c r="J67" s="14">
        <f t="shared" si="1"/>
        <v>96066.649530556504</v>
      </c>
      <c r="K67" s="14">
        <f t="shared" si="2"/>
        <v>2911548.7371671107</v>
      </c>
      <c r="L67" s="21">
        <f t="shared" si="5"/>
        <v>30.261495954798828</v>
      </c>
    </row>
    <row r="68" spans="1:12" x14ac:dyDescent="0.2">
      <c r="A68" s="17">
        <v>59</v>
      </c>
      <c r="B68" s="48">
        <v>4</v>
      </c>
      <c r="C68" s="47">
        <v>597</v>
      </c>
      <c r="D68" s="47">
        <v>656</v>
      </c>
      <c r="E68" s="18">
        <v>0.5</v>
      </c>
      <c r="F68" s="19">
        <f t="shared" si="3"/>
        <v>6.3846767757382286E-3</v>
      </c>
      <c r="G68" s="19">
        <f t="shared" si="0"/>
        <v>6.3643595863166272E-3</v>
      </c>
      <c r="H68" s="14">
        <f t="shared" si="6"/>
        <v>95920.318000426181</v>
      </c>
      <c r="I68" s="14">
        <f t="shared" si="4"/>
        <v>610.47139538855174</v>
      </c>
      <c r="J68" s="14">
        <f t="shared" si="1"/>
        <v>95615.082302731913</v>
      </c>
      <c r="K68" s="14">
        <f t="shared" si="2"/>
        <v>2815482.0876365541</v>
      </c>
      <c r="L68" s="21">
        <f t="shared" si="5"/>
        <v>29.352301434447337</v>
      </c>
    </row>
    <row r="69" spans="1:12" x14ac:dyDescent="0.2">
      <c r="A69" s="17">
        <v>60</v>
      </c>
      <c r="B69" s="48">
        <v>3</v>
      </c>
      <c r="C69" s="47">
        <v>571</v>
      </c>
      <c r="D69" s="47">
        <v>596</v>
      </c>
      <c r="E69" s="18">
        <v>0.5</v>
      </c>
      <c r="F69" s="19">
        <f t="shared" si="3"/>
        <v>5.1413881748071976E-3</v>
      </c>
      <c r="G69" s="19">
        <f t="shared" si="0"/>
        <v>5.1282051282051282E-3</v>
      </c>
      <c r="H69" s="14">
        <f t="shared" si="6"/>
        <v>95309.84660503763</v>
      </c>
      <c r="I69" s="14">
        <f t="shared" si="4"/>
        <v>488.76844412839813</v>
      </c>
      <c r="J69" s="14">
        <f t="shared" si="1"/>
        <v>95065.462382973434</v>
      </c>
      <c r="K69" s="14">
        <f t="shared" si="2"/>
        <v>2719867.0053338222</v>
      </c>
      <c r="L69" s="21">
        <f t="shared" si="5"/>
        <v>28.537104005684789</v>
      </c>
    </row>
    <row r="70" spans="1:12" x14ac:dyDescent="0.2">
      <c r="A70" s="17">
        <v>61</v>
      </c>
      <c r="B70" s="48">
        <v>2</v>
      </c>
      <c r="C70" s="47">
        <v>542</v>
      </c>
      <c r="D70" s="47">
        <v>577</v>
      </c>
      <c r="E70" s="18">
        <v>0.5</v>
      </c>
      <c r="F70" s="19">
        <f t="shared" si="3"/>
        <v>3.5746201966041107E-3</v>
      </c>
      <c r="G70" s="19">
        <f t="shared" si="0"/>
        <v>3.5682426404995537E-3</v>
      </c>
      <c r="H70" s="14">
        <f t="shared" si="6"/>
        <v>94821.078160909237</v>
      </c>
      <c r="I70" s="14">
        <f t="shared" si="4"/>
        <v>338.34461431189732</v>
      </c>
      <c r="J70" s="14">
        <f t="shared" si="1"/>
        <v>94651.905853753298</v>
      </c>
      <c r="K70" s="14">
        <f t="shared" si="2"/>
        <v>2624801.5429508486</v>
      </c>
      <c r="L70" s="21">
        <f t="shared" si="5"/>
        <v>27.681625160353263</v>
      </c>
    </row>
    <row r="71" spans="1:12" x14ac:dyDescent="0.2">
      <c r="A71" s="17">
        <v>62</v>
      </c>
      <c r="B71" s="48">
        <v>0</v>
      </c>
      <c r="C71" s="47">
        <v>526</v>
      </c>
      <c r="D71" s="47">
        <v>553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94482.733546597345</v>
      </c>
      <c r="I71" s="14">
        <f t="shared" si="4"/>
        <v>0</v>
      </c>
      <c r="J71" s="14">
        <f t="shared" si="1"/>
        <v>94482.733546597345</v>
      </c>
      <c r="K71" s="14">
        <f t="shared" si="2"/>
        <v>2530149.6370970951</v>
      </c>
      <c r="L71" s="21">
        <f t="shared" si="5"/>
        <v>26.778963119745754</v>
      </c>
    </row>
    <row r="72" spans="1:12" x14ac:dyDescent="0.2">
      <c r="A72" s="17">
        <v>63</v>
      </c>
      <c r="B72" s="48">
        <v>2</v>
      </c>
      <c r="C72" s="47">
        <v>465</v>
      </c>
      <c r="D72" s="47">
        <v>535</v>
      </c>
      <c r="E72" s="18">
        <v>0.5</v>
      </c>
      <c r="F72" s="19">
        <f t="shared" si="3"/>
        <v>4.0000000000000001E-3</v>
      </c>
      <c r="G72" s="19">
        <f t="shared" si="0"/>
        <v>3.9920159680638719E-3</v>
      </c>
      <c r="H72" s="14">
        <f t="shared" si="6"/>
        <v>94482.733546597345</v>
      </c>
      <c r="I72" s="14">
        <f t="shared" si="4"/>
        <v>377.17658102434069</v>
      </c>
      <c r="J72" s="14">
        <f t="shared" si="1"/>
        <v>94294.145256085176</v>
      </c>
      <c r="K72" s="14">
        <f t="shared" si="2"/>
        <v>2435666.9035504977</v>
      </c>
      <c r="L72" s="21">
        <f t="shared" si="5"/>
        <v>25.778963119745754</v>
      </c>
    </row>
    <row r="73" spans="1:12" x14ac:dyDescent="0.2">
      <c r="A73" s="17">
        <v>64</v>
      </c>
      <c r="B73" s="48">
        <v>2</v>
      </c>
      <c r="C73" s="47">
        <v>449</v>
      </c>
      <c r="D73" s="47">
        <v>470</v>
      </c>
      <c r="E73" s="18">
        <v>0.5</v>
      </c>
      <c r="F73" s="19">
        <f t="shared" si="3"/>
        <v>4.3525571273122961E-3</v>
      </c>
      <c r="G73" s="19">
        <f t="shared" ref="G73:G108" si="7">F73/((1+(1-E73)*F73))</f>
        <v>4.3431053203040176E-3</v>
      </c>
      <c r="H73" s="14">
        <f t="shared" si="6"/>
        <v>94105.556965573007</v>
      </c>
      <c r="I73" s="14">
        <f t="shared" si="4"/>
        <v>408.71034512735292</v>
      </c>
      <c r="J73" s="14">
        <f t="shared" ref="J73:J108" si="8">H74+I73*E73</f>
        <v>93901.201793009328</v>
      </c>
      <c r="K73" s="14">
        <f t="shared" ref="K73:K97" si="9">K74+J73</f>
        <v>2341372.7582944124</v>
      </c>
      <c r="L73" s="21">
        <f t="shared" si="5"/>
        <v>24.880281609203649</v>
      </c>
    </row>
    <row r="74" spans="1:12" x14ac:dyDescent="0.2">
      <c r="A74" s="17">
        <v>65</v>
      </c>
      <c r="B74" s="48">
        <v>4</v>
      </c>
      <c r="C74" s="47">
        <v>454</v>
      </c>
      <c r="D74" s="47">
        <v>454</v>
      </c>
      <c r="E74" s="18">
        <v>0.5</v>
      </c>
      <c r="F74" s="19">
        <f t="shared" ref="F74:F108" si="10">B74/((C74+D74)/2)</f>
        <v>8.8105726872246704E-3</v>
      </c>
      <c r="G74" s="19">
        <f t="shared" si="7"/>
        <v>8.7719298245614048E-3</v>
      </c>
      <c r="H74" s="14">
        <f t="shared" si="6"/>
        <v>93696.846620445649</v>
      </c>
      <c r="I74" s="14">
        <f t="shared" ref="I74:I108" si="11">H74*G74</f>
        <v>821.90216333724265</v>
      </c>
      <c r="J74" s="14">
        <f t="shared" si="8"/>
        <v>93285.895538777026</v>
      </c>
      <c r="K74" s="14">
        <f t="shared" si="9"/>
        <v>2247471.556501403</v>
      </c>
      <c r="L74" s="21">
        <f t="shared" ref="L74:L108" si="12">K74/H74</f>
        <v>23.986629620585127</v>
      </c>
    </row>
    <row r="75" spans="1:12" x14ac:dyDescent="0.2">
      <c r="A75" s="17">
        <v>66</v>
      </c>
      <c r="B75" s="48">
        <v>3</v>
      </c>
      <c r="C75" s="47">
        <v>448</v>
      </c>
      <c r="D75" s="47">
        <v>462</v>
      </c>
      <c r="E75" s="18">
        <v>0.5</v>
      </c>
      <c r="F75" s="19">
        <f t="shared" si="10"/>
        <v>6.5934065934065934E-3</v>
      </c>
      <c r="G75" s="19">
        <f t="shared" si="7"/>
        <v>6.5717415115005475E-3</v>
      </c>
      <c r="H75" s="14">
        <f t="shared" ref="H75:H108" si="13">H74-I74</f>
        <v>92874.944457108402</v>
      </c>
      <c r="I75" s="14">
        <f t="shared" si="11"/>
        <v>610.35012786708694</v>
      </c>
      <c r="J75" s="14">
        <f t="shared" si="8"/>
        <v>92569.769393174851</v>
      </c>
      <c r="K75" s="14">
        <f t="shared" si="9"/>
        <v>2154185.6609626259</v>
      </c>
      <c r="L75" s="21">
        <f t="shared" si="12"/>
        <v>23.194475900413313</v>
      </c>
    </row>
    <row r="76" spans="1:12" x14ac:dyDescent="0.2">
      <c r="A76" s="17">
        <v>67</v>
      </c>
      <c r="B76" s="48">
        <v>2</v>
      </c>
      <c r="C76" s="47">
        <v>419</v>
      </c>
      <c r="D76" s="47">
        <v>443</v>
      </c>
      <c r="E76" s="18">
        <v>0.5</v>
      </c>
      <c r="F76" s="19">
        <f t="shared" si="10"/>
        <v>4.6403712296983757E-3</v>
      </c>
      <c r="G76" s="19">
        <f t="shared" si="7"/>
        <v>4.6296296296296294E-3</v>
      </c>
      <c r="H76" s="14">
        <f t="shared" si="13"/>
        <v>92264.594329241314</v>
      </c>
      <c r="I76" s="14">
        <f t="shared" si="11"/>
        <v>427.15089967241346</v>
      </c>
      <c r="J76" s="14">
        <f t="shared" si="8"/>
        <v>92051.018879405106</v>
      </c>
      <c r="K76" s="14">
        <f t="shared" si="9"/>
        <v>2061615.891569451</v>
      </c>
      <c r="L76" s="21">
        <f t="shared" si="12"/>
        <v>22.34460473768176</v>
      </c>
    </row>
    <row r="77" spans="1:12" x14ac:dyDescent="0.2">
      <c r="A77" s="17">
        <v>68</v>
      </c>
      <c r="B77" s="48">
        <v>0</v>
      </c>
      <c r="C77" s="47">
        <v>384</v>
      </c>
      <c r="D77" s="47">
        <v>419</v>
      </c>
      <c r="E77" s="18">
        <v>0.5</v>
      </c>
      <c r="F77" s="19">
        <f t="shared" si="10"/>
        <v>0</v>
      </c>
      <c r="G77" s="19">
        <f t="shared" si="7"/>
        <v>0</v>
      </c>
      <c r="H77" s="14">
        <f t="shared" si="13"/>
        <v>91837.443429568899</v>
      </c>
      <c r="I77" s="14">
        <f t="shared" si="11"/>
        <v>0</v>
      </c>
      <c r="J77" s="14">
        <f t="shared" si="8"/>
        <v>91837.443429568899</v>
      </c>
      <c r="K77" s="14">
        <f t="shared" si="9"/>
        <v>1969564.8726900457</v>
      </c>
      <c r="L77" s="21">
        <f t="shared" si="12"/>
        <v>21.44620755041516</v>
      </c>
    </row>
    <row r="78" spans="1:12" x14ac:dyDescent="0.2">
      <c r="A78" s="17">
        <v>69</v>
      </c>
      <c r="B78" s="48">
        <v>4</v>
      </c>
      <c r="C78" s="47">
        <v>341</v>
      </c>
      <c r="D78" s="47">
        <v>390</v>
      </c>
      <c r="E78" s="18">
        <v>0.5</v>
      </c>
      <c r="F78" s="19">
        <f t="shared" si="10"/>
        <v>1.094391244870041E-2</v>
      </c>
      <c r="G78" s="19">
        <f t="shared" si="7"/>
        <v>1.08843537414966E-2</v>
      </c>
      <c r="H78" s="14">
        <f t="shared" si="13"/>
        <v>91837.443429568899</v>
      </c>
      <c r="I78" s="14">
        <f t="shared" si="11"/>
        <v>999.5912210021105</v>
      </c>
      <c r="J78" s="14">
        <f t="shared" si="8"/>
        <v>91337.647819067846</v>
      </c>
      <c r="K78" s="14">
        <f t="shared" si="9"/>
        <v>1877727.429260477</v>
      </c>
      <c r="L78" s="21">
        <f t="shared" si="12"/>
        <v>20.446207550415163</v>
      </c>
    </row>
    <row r="79" spans="1:12" x14ac:dyDescent="0.2">
      <c r="A79" s="17">
        <v>70</v>
      </c>
      <c r="B79" s="48">
        <v>7</v>
      </c>
      <c r="C79" s="47">
        <v>371</v>
      </c>
      <c r="D79" s="47">
        <v>343</v>
      </c>
      <c r="E79" s="18">
        <v>0.5</v>
      </c>
      <c r="F79" s="19">
        <f t="shared" si="10"/>
        <v>1.9607843137254902E-2</v>
      </c>
      <c r="G79" s="19">
        <f t="shared" si="7"/>
        <v>1.9417475728155342E-2</v>
      </c>
      <c r="H79" s="14">
        <f t="shared" si="13"/>
        <v>90837.852208566794</v>
      </c>
      <c r="I79" s="14">
        <f t="shared" si="11"/>
        <v>1763.8417904576079</v>
      </c>
      <c r="J79" s="14">
        <f t="shared" si="8"/>
        <v>89955.931313337991</v>
      </c>
      <c r="K79" s="14">
        <f t="shared" si="9"/>
        <v>1786389.7814414091</v>
      </c>
      <c r="L79" s="21">
        <f t="shared" si="12"/>
        <v>19.665698142441737</v>
      </c>
    </row>
    <row r="80" spans="1:12" x14ac:dyDescent="0.2">
      <c r="A80" s="17">
        <v>71</v>
      </c>
      <c r="B80" s="48">
        <v>2</v>
      </c>
      <c r="C80" s="47">
        <v>347</v>
      </c>
      <c r="D80" s="47">
        <v>363</v>
      </c>
      <c r="E80" s="18">
        <v>0.5</v>
      </c>
      <c r="F80" s="19">
        <f t="shared" si="10"/>
        <v>5.6338028169014088E-3</v>
      </c>
      <c r="G80" s="19">
        <f t="shared" si="7"/>
        <v>5.6179775280898884E-3</v>
      </c>
      <c r="H80" s="14">
        <f t="shared" si="13"/>
        <v>89074.010418109188</v>
      </c>
      <c r="I80" s="14">
        <f t="shared" si="11"/>
        <v>500.41578886578202</v>
      </c>
      <c r="J80" s="14">
        <f t="shared" si="8"/>
        <v>88823.802523676306</v>
      </c>
      <c r="K80" s="14">
        <f t="shared" si="9"/>
        <v>1696433.8501280711</v>
      </c>
      <c r="L80" s="21">
        <f t="shared" si="12"/>
        <v>19.045216917539594</v>
      </c>
    </row>
    <row r="81" spans="1:12" x14ac:dyDescent="0.2">
      <c r="A81" s="17">
        <v>72</v>
      </c>
      <c r="B81" s="48">
        <v>1</v>
      </c>
      <c r="C81" s="47">
        <v>335</v>
      </c>
      <c r="D81" s="47">
        <v>344</v>
      </c>
      <c r="E81" s="18">
        <v>0.5</v>
      </c>
      <c r="F81" s="19">
        <f t="shared" si="10"/>
        <v>2.9455081001472753E-3</v>
      </c>
      <c r="G81" s="19">
        <f t="shared" si="7"/>
        <v>2.9411764705882353E-3</v>
      </c>
      <c r="H81" s="14">
        <f t="shared" si="13"/>
        <v>88573.594629243409</v>
      </c>
      <c r="I81" s="14">
        <f t="shared" si="11"/>
        <v>260.51057243895121</v>
      </c>
      <c r="J81" s="14">
        <f t="shared" si="8"/>
        <v>88443.339343023923</v>
      </c>
      <c r="K81" s="14">
        <f t="shared" si="9"/>
        <v>1607610.0476043948</v>
      </c>
      <c r="L81" s="21">
        <f t="shared" si="12"/>
        <v>18.149992154361851</v>
      </c>
    </row>
    <row r="82" spans="1:12" x14ac:dyDescent="0.2">
      <c r="A82" s="17">
        <v>73</v>
      </c>
      <c r="B82" s="48">
        <v>2</v>
      </c>
      <c r="C82" s="47">
        <v>285</v>
      </c>
      <c r="D82" s="47">
        <v>336</v>
      </c>
      <c r="E82" s="18">
        <v>0.5</v>
      </c>
      <c r="F82" s="19">
        <f t="shared" si="10"/>
        <v>6.4412238325281803E-3</v>
      </c>
      <c r="G82" s="19">
        <f t="shared" si="7"/>
        <v>6.420545746388443E-3</v>
      </c>
      <c r="H82" s="14">
        <f t="shared" si="13"/>
        <v>88313.084056804451</v>
      </c>
      <c r="I82" s="14">
        <f t="shared" si="11"/>
        <v>567.01819619136086</v>
      </c>
      <c r="J82" s="14">
        <f t="shared" si="8"/>
        <v>88029.574958708763</v>
      </c>
      <c r="K82" s="14">
        <f t="shared" si="9"/>
        <v>1519166.7082613709</v>
      </c>
      <c r="L82" s="21">
        <f t="shared" si="12"/>
        <v>17.202057027973538</v>
      </c>
    </row>
    <row r="83" spans="1:12" x14ac:dyDescent="0.2">
      <c r="A83" s="17">
        <v>74</v>
      </c>
      <c r="B83" s="48">
        <v>1</v>
      </c>
      <c r="C83" s="47">
        <v>224</v>
      </c>
      <c r="D83" s="47">
        <v>286</v>
      </c>
      <c r="E83" s="18">
        <v>0.5</v>
      </c>
      <c r="F83" s="19">
        <f t="shared" si="10"/>
        <v>3.9215686274509803E-3</v>
      </c>
      <c r="G83" s="19">
        <f t="shared" si="7"/>
        <v>3.9138943248532287E-3</v>
      </c>
      <c r="H83" s="14">
        <f t="shared" si="13"/>
        <v>87746.065860613089</v>
      </c>
      <c r="I83" s="14">
        <f t="shared" si="11"/>
        <v>343.42882920005121</v>
      </c>
      <c r="J83" s="14">
        <f t="shared" si="8"/>
        <v>87574.351446013054</v>
      </c>
      <c r="K83" s="14">
        <f t="shared" si="9"/>
        <v>1431137.1333026621</v>
      </c>
      <c r="L83" s="21">
        <f t="shared" si="12"/>
        <v>16.309986314099376</v>
      </c>
    </row>
    <row r="84" spans="1:12" x14ac:dyDescent="0.2">
      <c r="A84" s="17">
        <v>75</v>
      </c>
      <c r="B84" s="48">
        <v>5</v>
      </c>
      <c r="C84" s="47">
        <v>301</v>
      </c>
      <c r="D84" s="47">
        <v>223</v>
      </c>
      <c r="E84" s="18">
        <v>0.5</v>
      </c>
      <c r="F84" s="19">
        <f t="shared" si="10"/>
        <v>1.9083969465648856E-2</v>
      </c>
      <c r="G84" s="19">
        <f t="shared" si="7"/>
        <v>1.890359168241966E-2</v>
      </c>
      <c r="H84" s="14">
        <f t="shared" si="13"/>
        <v>87402.637031413033</v>
      </c>
      <c r="I84" s="14">
        <f t="shared" si="11"/>
        <v>1652.223762408564</v>
      </c>
      <c r="J84" s="14">
        <f t="shared" si="8"/>
        <v>86576.525150208749</v>
      </c>
      <c r="K84" s="14">
        <f t="shared" si="9"/>
        <v>1343562.7818566491</v>
      </c>
      <c r="L84" s="21">
        <f t="shared" si="12"/>
        <v>15.372108067789357</v>
      </c>
    </row>
    <row r="85" spans="1:12" x14ac:dyDescent="0.2">
      <c r="A85" s="17">
        <v>76</v>
      </c>
      <c r="B85" s="48">
        <v>6</v>
      </c>
      <c r="C85" s="47">
        <v>175</v>
      </c>
      <c r="D85" s="47">
        <v>300</v>
      </c>
      <c r="E85" s="18">
        <v>0.5</v>
      </c>
      <c r="F85" s="19">
        <f t="shared" si="10"/>
        <v>2.5263157894736842E-2</v>
      </c>
      <c r="G85" s="19">
        <f t="shared" si="7"/>
        <v>2.4948024948024949E-2</v>
      </c>
      <c r="H85" s="14">
        <f t="shared" si="13"/>
        <v>85750.413269004464</v>
      </c>
      <c r="I85" s="14">
        <f t="shared" si="11"/>
        <v>2139.3034495385732</v>
      </c>
      <c r="J85" s="14">
        <f t="shared" si="8"/>
        <v>84680.761544235167</v>
      </c>
      <c r="K85" s="14">
        <f t="shared" si="9"/>
        <v>1256986.2567064404</v>
      </c>
      <c r="L85" s="21">
        <f t="shared" si="12"/>
        <v>14.658661209750617</v>
      </c>
    </row>
    <row r="86" spans="1:12" x14ac:dyDescent="0.2">
      <c r="A86" s="17">
        <v>77</v>
      </c>
      <c r="B86" s="48">
        <v>4</v>
      </c>
      <c r="C86" s="47">
        <v>190</v>
      </c>
      <c r="D86" s="47">
        <v>176</v>
      </c>
      <c r="E86" s="18">
        <v>0.5</v>
      </c>
      <c r="F86" s="19">
        <f t="shared" si="10"/>
        <v>2.185792349726776E-2</v>
      </c>
      <c r="G86" s="19">
        <f t="shared" si="7"/>
        <v>2.1621621621621623E-2</v>
      </c>
      <c r="H86" s="14">
        <f t="shared" si="13"/>
        <v>83611.109819465884</v>
      </c>
      <c r="I86" s="14">
        <f t="shared" si="11"/>
        <v>1807.8077798803436</v>
      </c>
      <c r="J86" s="14">
        <f t="shared" si="8"/>
        <v>82707.20592952572</v>
      </c>
      <c r="K86" s="14">
        <f t="shared" si="9"/>
        <v>1172305.4951622053</v>
      </c>
      <c r="L86" s="21">
        <f t="shared" si="12"/>
        <v>14.020929726844452</v>
      </c>
    </row>
    <row r="87" spans="1:12" x14ac:dyDescent="0.2">
      <c r="A87" s="17">
        <v>78</v>
      </c>
      <c r="B87" s="48">
        <v>5</v>
      </c>
      <c r="C87" s="47">
        <v>234</v>
      </c>
      <c r="D87" s="47">
        <v>191</v>
      </c>
      <c r="E87" s="18">
        <v>0.5</v>
      </c>
      <c r="F87" s="19">
        <f t="shared" si="10"/>
        <v>2.3529411764705882E-2</v>
      </c>
      <c r="G87" s="19">
        <f t="shared" si="7"/>
        <v>2.3255813953488372E-2</v>
      </c>
      <c r="H87" s="14">
        <f t="shared" si="13"/>
        <v>81803.302039585542</v>
      </c>
      <c r="I87" s="14">
        <f t="shared" si="11"/>
        <v>1902.4023730136173</v>
      </c>
      <c r="J87" s="14">
        <f t="shared" si="8"/>
        <v>80852.100853078737</v>
      </c>
      <c r="K87" s="14">
        <f t="shared" si="9"/>
        <v>1089598.2892326796</v>
      </c>
      <c r="L87" s="21">
        <f t="shared" si="12"/>
        <v>13.319734803680793</v>
      </c>
    </row>
    <row r="88" spans="1:12" x14ac:dyDescent="0.2">
      <c r="A88" s="17">
        <v>79</v>
      </c>
      <c r="B88" s="48">
        <v>2</v>
      </c>
      <c r="C88" s="47">
        <v>263</v>
      </c>
      <c r="D88" s="47">
        <v>238</v>
      </c>
      <c r="E88" s="18">
        <v>0.5</v>
      </c>
      <c r="F88" s="19">
        <f t="shared" si="10"/>
        <v>7.9840319361277438E-3</v>
      </c>
      <c r="G88" s="19">
        <f t="shared" si="7"/>
        <v>7.9522862823061622E-3</v>
      </c>
      <c r="H88" s="14">
        <f t="shared" si="13"/>
        <v>79900.899666571931</v>
      </c>
      <c r="I88" s="14">
        <f t="shared" si="11"/>
        <v>635.39482836240097</v>
      </c>
      <c r="J88" s="14">
        <f t="shared" si="8"/>
        <v>79583.202252390722</v>
      </c>
      <c r="K88" s="14">
        <f t="shared" si="9"/>
        <v>1008746.188379601</v>
      </c>
      <c r="L88" s="21">
        <f t="shared" si="12"/>
        <v>12.624966584720813</v>
      </c>
    </row>
    <row r="89" spans="1:12" x14ac:dyDescent="0.2">
      <c r="A89" s="17">
        <v>80</v>
      </c>
      <c r="B89" s="48">
        <v>3</v>
      </c>
      <c r="C89" s="47">
        <v>233</v>
      </c>
      <c r="D89" s="47">
        <v>266</v>
      </c>
      <c r="E89" s="18">
        <v>0.5</v>
      </c>
      <c r="F89" s="19">
        <f t="shared" si="10"/>
        <v>1.2024048096192385E-2</v>
      </c>
      <c r="G89" s="19">
        <f t="shared" si="7"/>
        <v>1.1952191235059762E-2</v>
      </c>
      <c r="H89" s="14">
        <f t="shared" si="13"/>
        <v>79265.504838209526</v>
      </c>
      <c r="I89" s="14">
        <f t="shared" si="11"/>
        <v>947.39647216983508</v>
      </c>
      <c r="J89" s="14">
        <f t="shared" si="8"/>
        <v>78791.80660212462</v>
      </c>
      <c r="K89" s="14">
        <f t="shared" si="9"/>
        <v>929162.98612721032</v>
      </c>
      <c r="L89" s="21">
        <f t="shared" si="12"/>
        <v>11.72216070564042</v>
      </c>
    </row>
    <row r="90" spans="1:12" x14ac:dyDescent="0.2">
      <c r="A90" s="17">
        <v>81</v>
      </c>
      <c r="B90" s="48">
        <v>10</v>
      </c>
      <c r="C90" s="47">
        <v>234</v>
      </c>
      <c r="D90" s="47">
        <v>228</v>
      </c>
      <c r="E90" s="18">
        <v>0.5</v>
      </c>
      <c r="F90" s="19">
        <f t="shared" si="10"/>
        <v>4.3290043290043288E-2</v>
      </c>
      <c r="G90" s="19">
        <f t="shared" si="7"/>
        <v>4.2372881355932202E-2</v>
      </c>
      <c r="H90" s="14">
        <f t="shared" si="13"/>
        <v>78318.108366039698</v>
      </c>
      <c r="I90" s="14">
        <f t="shared" si="11"/>
        <v>3318.5639138152414</v>
      </c>
      <c r="J90" s="14">
        <f t="shared" si="8"/>
        <v>76658.826409132074</v>
      </c>
      <c r="K90" s="14">
        <f t="shared" si="9"/>
        <v>850371.17952508572</v>
      </c>
      <c r="L90" s="21">
        <f t="shared" si="12"/>
        <v>10.857912649660264</v>
      </c>
    </row>
    <row r="91" spans="1:12" x14ac:dyDescent="0.2">
      <c r="A91" s="17">
        <v>82</v>
      </c>
      <c r="B91" s="48">
        <v>16</v>
      </c>
      <c r="C91" s="47">
        <v>245</v>
      </c>
      <c r="D91" s="47">
        <v>229</v>
      </c>
      <c r="E91" s="18">
        <v>0.5</v>
      </c>
      <c r="F91" s="19">
        <f t="shared" si="10"/>
        <v>6.7510548523206745E-2</v>
      </c>
      <c r="G91" s="19">
        <f t="shared" si="7"/>
        <v>6.5306122448979584E-2</v>
      </c>
      <c r="H91" s="14">
        <f t="shared" si="13"/>
        <v>74999.544452224451</v>
      </c>
      <c r="I91" s="14">
        <f t="shared" si="11"/>
        <v>4897.9294336146577</v>
      </c>
      <c r="J91" s="14">
        <f t="shared" si="8"/>
        <v>72550.579735417123</v>
      </c>
      <c r="K91" s="14">
        <f t="shared" si="9"/>
        <v>773712.35311595362</v>
      </c>
      <c r="L91" s="21">
        <f t="shared" si="12"/>
        <v>10.316227368671779</v>
      </c>
    </row>
    <row r="92" spans="1:12" x14ac:dyDescent="0.2">
      <c r="A92" s="17">
        <v>83</v>
      </c>
      <c r="B92" s="48">
        <v>11</v>
      </c>
      <c r="C92" s="47">
        <v>251</v>
      </c>
      <c r="D92" s="47">
        <v>241</v>
      </c>
      <c r="E92" s="18">
        <v>0.5</v>
      </c>
      <c r="F92" s="19">
        <f t="shared" si="10"/>
        <v>4.4715447154471545E-2</v>
      </c>
      <c r="G92" s="19">
        <f t="shared" si="7"/>
        <v>4.3737574552683893E-2</v>
      </c>
      <c r="H92" s="14">
        <f t="shared" si="13"/>
        <v>70101.615018609795</v>
      </c>
      <c r="I92" s="14">
        <f t="shared" si="11"/>
        <v>3066.0746131399906</v>
      </c>
      <c r="J92" s="14">
        <f t="shared" si="8"/>
        <v>68568.577712039798</v>
      </c>
      <c r="K92" s="14">
        <f t="shared" si="9"/>
        <v>701161.77338053647</v>
      </c>
      <c r="L92" s="21">
        <f t="shared" si="12"/>
        <v>10.002077315827886</v>
      </c>
    </row>
    <row r="93" spans="1:12" x14ac:dyDescent="0.2">
      <c r="A93" s="17">
        <v>84</v>
      </c>
      <c r="B93" s="48">
        <v>14</v>
      </c>
      <c r="C93" s="47">
        <v>216</v>
      </c>
      <c r="D93" s="47">
        <v>256</v>
      </c>
      <c r="E93" s="18">
        <v>0.5</v>
      </c>
      <c r="F93" s="19">
        <f t="shared" si="10"/>
        <v>5.9322033898305086E-2</v>
      </c>
      <c r="G93" s="19">
        <f t="shared" si="7"/>
        <v>5.7613168724279844E-2</v>
      </c>
      <c r="H93" s="14">
        <f t="shared" si="13"/>
        <v>67035.540405469801</v>
      </c>
      <c r="I93" s="14">
        <f t="shared" si="11"/>
        <v>3862.1298999036103</v>
      </c>
      <c r="J93" s="14">
        <f t="shared" si="8"/>
        <v>65104.475455517997</v>
      </c>
      <c r="K93" s="14">
        <f t="shared" si="9"/>
        <v>632593.19566849666</v>
      </c>
      <c r="L93" s="21">
        <f t="shared" si="12"/>
        <v>9.4366837627056697</v>
      </c>
    </row>
    <row r="94" spans="1:12" x14ac:dyDescent="0.2">
      <c r="A94" s="17">
        <v>85</v>
      </c>
      <c r="B94" s="48">
        <v>16</v>
      </c>
      <c r="C94" s="47">
        <v>206</v>
      </c>
      <c r="D94" s="47">
        <v>216</v>
      </c>
      <c r="E94" s="18">
        <v>0.5</v>
      </c>
      <c r="F94" s="19">
        <f t="shared" si="10"/>
        <v>7.582938388625593E-2</v>
      </c>
      <c r="G94" s="19">
        <f t="shared" si="7"/>
        <v>7.3059360730593617E-2</v>
      </c>
      <c r="H94" s="14">
        <f t="shared" si="13"/>
        <v>63173.410505566193</v>
      </c>
      <c r="I94" s="14">
        <f t="shared" si="11"/>
        <v>4615.4089867080329</v>
      </c>
      <c r="J94" s="14">
        <f t="shared" si="8"/>
        <v>60865.706012212177</v>
      </c>
      <c r="K94" s="14">
        <f t="shared" si="9"/>
        <v>567488.72021297866</v>
      </c>
      <c r="L94" s="21">
        <f t="shared" si="12"/>
        <v>8.9830312416483729</v>
      </c>
    </row>
    <row r="95" spans="1:12" x14ac:dyDescent="0.2">
      <c r="A95" s="17">
        <v>86</v>
      </c>
      <c r="B95" s="48">
        <v>13</v>
      </c>
      <c r="C95" s="47">
        <v>221</v>
      </c>
      <c r="D95" s="47">
        <v>207</v>
      </c>
      <c r="E95" s="18">
        <v>0.5</v>
      </c>
      <c r="F95" s="19">
        <f t="shared" si="10"/>
        <v>6.0747663551401869E-2</v>
      </c>
      <c r="G95" s="19">
        <f t="shared" si="7"/>
        <v>5.8956916099773243E-2</v>
      </c>
      <c r="H95" s="14">
        <f t="shared" si="13"/>
        <v>58558.00151885816</v>
      </c>
      <c r="I95" s="14">
        <f t="shared" si="11"/>
        <v>3452.3991825177145</v>
      </c>
      <c r="J95" s="14">
        <f t="shared" si="8"/>
        <v>56831.801927599299</v>
      </c>
      <c r="K95" s="14">
        <f t="shared" si="9"/>
        <v>506623.01420076645</v>
      </c>
      <c r="L95" s="21">
        <f t="shared" si="12"/>
        <v>8.6516445414827281</v>
      </c>
    </row>
    <row r="96" spans="1:12" x14ac:dyDescent="0.2">
      <c r="A96" s="17">
        <v>87</v>
      </c>
      <c r="B96" s="48">
        <v>15</v>
      </c>
      <c r="C96" s="47">
        <v>192</v>
      </c>
      <c r="D96" s="47">
        <v>221</v>
      </c>
      <c r="E96" s="18">
        <v>0.5</v>
      </c>
      <c r="F96" s="19">
        <f t="shared" si="10"/>
        <v>7.2639225181598058E-2</v>
      </c>
      <c r="G96" s="19">
        <f t="shared" si="7"/>
        <v>7.0093457943925228E-2</v>
      </c>
      <c r="H96" s="14">
        <f t="shared" si="13"/>
        <v>55105.602336340446</v>
      </c>
      <c r="I96" s="14">
        <f t="shared" si="11"/>
        <v>3862.542219836947</v>
      </c>
      <c r="J96" s="14">
        <f t="shared" si="8"/>
        <v>53174.331226421971</v>
      </c>
      <c r="K96" s="14">
        <f t="shared" si="9"/>
        <v>449791.21227316716</v>
      </c>
      <c r="L96" s="21">
        <f t="shared" si="12"/>
        <v>8.1623499826358614</v>
      </c>
    </row>
    <row r="97" spans="1:12" x14ac:dyDescent="0.2">
      <c r="A97" s="17">
        <v>88</v>
      </c>
      <c r="B97" s="48">
        <v>11</v>
      </c>
      <c r="C97" s="47">
        <v>202</v>
      </c>
      <c r="D97" s="47">
        <v>195</v>
      </c>
      <c r="E97" s="18">
        <v>0.5</v>
      </c>
      <c r="F97" s="19">
        <f t="shared" si="10"/>
        <v>5.5415617128463476E-2</v>
      </c>
      <c r="G97" s="19">
        <f t="shared" si="7"/>
        <v>5.3921568627450983E-2</v>
      </c>
      <c r="H97" s="14">
        <f t="shared" si="13"/>
        <v>51243.060116503497</v>
      </c>
      <c r="I97" s="14">
        <f t="shared" si="11"/>
        <v>2763.1061827526396</v>
      </c>
      <c r="J97" s="14">
        <f t="shared" si="8"/>
        <v>49861.507025127175</v>
      </c>
      <c r="K97" s="14">
        <f t="shared" si="9"/>
        <v>396616.88104674517</v>
      </c>
      <c r="L97" s="21">
        <f t="shared" si="12"/>
        <v>7.7399140516787659</v>
      </c>
    </row>
    <row r="98" spans="1:12" x14ac:dyDescent="0.2">
      <c r="A98" s="17">
        <v>89</v>
      </c>
      <c r="B98" s="48">
        <v>15</v>
      </c>
      <c r="C98" s="47">
        <v>168</v>
      </c>
      <c r="D98" s="47">
        <v>186</v>
      </c>
      <c r="E98" s="18">
        <v>0.5</v>
      </c>
      <c r="F98" s="19">
        <f t="shared" si="10"/>
        <v>8.4745762711864403E-2</v>
      </c>
      <c r="G98" s="19">
        <f t="shared" si="7"/>
        <v>8.1300813008130093E-2</v>
      </c>
      <c r="H98" s="14">
        <f t="shared" si="13"/>
        <v>48479.953933750854</v>
      </c>
      <c r="I98" s="14">
        <f t="shared" si="11"/>
        <v>3941.459669410639</v>
      </c>
      <c r="J98" s="14">
        <f t="shared" si="8"/>
        <v>46509.224099045539</v>
      </c>
      <c r="K98" s="14">
        <f>K99+J98</f>
        <v>346755.37402161799</v>
      </c>
      <c r="L98" s="21">
        <f t="shared" si="12"/>
        <v>7.1525516401164166</v>
      </c>
    </row>
    <row r="99" spans="1:12" x14ac:dyDescent="0.2">
      <c r="A99" s="17">
        <v>90</v>
      </c>
      <c r="B99" s="48">
        <v>21</v>
      </c>
      <c r="C99" s="47">
        <v>151</v>
      </c>
      <c r="D99" s="47">
        <v>166</v>
      </c>
      <c r="E99" s="18">
        <v>0.5</v>
      </c>
      <c r="F99" s="23">
        <f t="shared" si="10"/>
        <v>0.13249211356466878</v>
      </c>
      <c r="G99" s="23">
        <f t="shared" si="7"/>
        <v>0.12426035502958581</v>
      </c>
      <c r="H99" s="24">
        <f t="shared" si="13"/>
        <v>44538.494264340217</v>
      </c>
      <c r="I99" s="24">
        <f t="shared" si="11"/>
        <v>5534.3691097700867</v>
      </c>
      <c r="J99" s="24">
        <f t="shared" si="8"/>
        <v>41771.309709455178</v>
      </c>
      <c r="K99" s="24">
        <f t="shared" ref="K99:K108" si="14">K100+J99</f>
        <v>300246.14992257243</v>
      </c>
      <c r="L99" s="25">
        <f t="shared" si="12"/>
        <v>6.7412730241975147</v>
      </c>
    </row>
    <row r="100" spans="1:12" x14ac:dyDescent="0.2">
      <c r="A100" s="17">
        <v>91</v>
      </c>
      <c r="B100" s="48">
        <v>23</v>
      </c>
      <c r="C100" s="47">
        <v>142</v>
      </c>
      <c r="D100" s="47">
        <v>141</v>
      </c>
      <c r="E100" s="18">
        <v>0.5</v>
      </c>
      <c r="F100" s="23">
        <f t="shared" si="10"/>
        <v>0.16254416961130741</v>
      </c>
      <c r="G100" s="23">
        <f t="shared" si="7"/>
        <v>0.15032679738562091</v>
      </c>
      <c r="H100" s="24">
        <f t="shared" si="13"/>
        <v>39004.125154570131</v>
      </c>
      <c r="I100" s="24">
        <f t="shared" si="11"/>
        <v>5863.3652193144635</v>
      </c>
      <c r="J100" s="24">
        <f t="shared" si="8"/>
        <v>36072.442544912898</v>
      </c>
      <c r="K100" s="24">
        <f t="shared" si="14"/>
        <v>258474.84021311722</v>
      </c>
      <c r="L100" s="25">
        <f t="shared" si="12"/>
        <v>6.6268590614147289</v>
      </c>
    </row>
    <row r="101" spans="1:12" x14ac:dyDescent="0.2">
      <c r="A101" s="17">
        <v>92</v>
      </c>
      <c r="B101" s="48">
        <v>23</v>
      </c>
      <c r="C101" s="47">
        <v>127</v>
      </c>
      <c r="D101" s="47">
        <v>130</v>
      </c>
      <c r="E101" s="18">
        <v>0.5</v>
      </c>
      <c r="F101" s="23">
        <f t="shared" si="10"/>
        <v>0.17898832684824903</v>
      </c>
      <c r="G101" s="23">
        <f t="shared" si="7"/>
        <v>0.16428571428571431</v>
      </c>
      <c r="H101" s="24">
        <f t="shared" si="13"/>
        <v>33140.759935255664</v>
      </c>
      <c r="I101" s="24">
        <f t="shared" si="11"/>
        <v>5444.5534179348597</v>
      </c>
      <c r="J101" s="24">
        <f t="shared" si="8"/>
        <v>30418.483226288234</v>
      </c>
      <c r="K101" s="24">
        <f t="shared" si="14"/>
        <v>222402.39766820433</v>
      </c>
      <c r="L101" s="25">
        <f t="shared" si="12"/>
        <v>6.7108418184342584</v>
      </c>
    </row>
    <row r="102" spans="1:12" x14ac:dyDescent="0.2">
      <c r="A102" s="17">
        <v>93</v>
      </c>
      <c r="B102" s="48">
        <v>26</v>
      </c>
      <c r="C102" s="47">
        <v>114</v>
      </c>
      <c r="D102" s="47">
        <v>108</v>
      </c>
      <c r="E102" s="18">
        <v>0.5</v>
      </c>
      <c r="F102" s="23">
        <f t="shared" si="10"/>
        <v>0.23423423423423423</v>
      </c>
      <c r="G102" s="23">
        <f t="shared" si="7"/>
        <v>0.20967741935483872</v>
      </c>
      <c r="H102" s="24">
        <f t="shared" si="13"/>
        <v>27696.206517320803</v>
      </c>
      <c r="I102" s="24">
        <f t="shared" si="11"/>
        <v>5807.2691084704911</v>
      </c>
      <c r="J102" s="24">
        <f t="shared" si="8"/>
        <v>24792.571963085556</v>
      </c>
      <c r="K102" s="24">
        <f t="shared" si="14"/>
        <v>191983.9144419161</v>
      </c>
      <c r="L102" s="25">
        <f t="shared" si="12"/>
        <v>6.9317765348786002</v>
      </c>
    </row>
    <row r="103" spans="1:12" x14ac:dyDescent="0.2">
      <c r="A103" s="17">
        <v>94</v>
      </c>
      <c r="B103" s="48">
        <v>23</v>
      </c>
      <c r="C103" s="47">
        <v>88</v>
      </c>
      <c r="D103" s="47">
        <v>91</v>
      </c>
      <c r="E103" s="18">
        <v>0.5</v>
      </c>
      <c r="F103" s="23">
        <f t="shared" si="10"/>
        <v>0.25698324022346369</v>
      </c>
      <c r="G103" s="23">
        <f t="shared" si="7"/>
        <v>0.22772277227722773</v>
      </c>
      <c r="H103" s="24">
        <f t="shared" si="13"/>
        <v>21888.93740885031</v>
      </c>
      <c r="I103" s="24">
        <f t="shared" si="11"/>
        <v>4984.6095089461105</v>
      </c>
      <c r="J103" s="24">
        <f t="shared" si="8"/>
        <v>19396.632654377256</v>
      </c>
      <c r="K103" s="24">
        <f t="shared" si="14"/>
        <v>167191.34247883054</v>
      </c>
      <c r="L103" s="25">
        <f t="shared" si="12"/>
        <v>7.6381662278055762</v>
      </c>
    </row>
    <row r="104" spans="1:12" x14ac:dyDescent="0.2">
      <c r="A104" s="17">
        <v>95</v>
      </c>
      <c r="B104" s="48">
        <v>7</v>
      </c>
      <c r="C104" s="47">
        <v>78</v>
      </c>
      <c r="D104" s="47">
        <v>70</v>
      </c>
      <c r="E104" s="18">
        <v>0.5</v>
      </c>
      <c r="F104" s="23">
        <f t="shared" si="10"/>
        <v>9.45945945945946E-2</v>
      </c>
      <c r="G104" s="23">
        <f t="shared" si="7"/>
        <v>9.0322580645161285E-2</v>
      </c>
      <c r="H104" s="24">
        <f t="shared" si="13"/>
        <v>16904.327899904201</v>
      </c>
      <c r="I104" s="24">
        <f t="shared" si="11"/>
        <v>1526.8425199913472</v>
      </c>
      <c r="J104" s="24">
        <f t="shared" si="8"/>
        <v>16140.906639908528</v>
      </c>
      <c r="K104" s="24">
        <f t="shared" si="14"/>
        <v>147794.70982445328</v>
      </c>
      <c r="L104" s="25">
        <f t="shared" si="12"/>
        <v>8.7430101154918347</v>
      </c>
    </row>
    <row r="105" spans="1:12" x14ac:dyDescent="0.2">
      <c r="A105" s="17">
        <v>96</v>
      </c>
      <c r="B105" s="48">
        <v>5</v>
      </c>
      <c r="C105" s="47">
        <v>40</v>
      </c>
      <c r="D105" s="47">
        <v>63</v>
      </c>
      <c r="E105" s="18">
        <v>0.5</v>
      </c>
      <c r="F105" s="23">
        <f t="shared" si="10"/>
        <v>9.7087378640776698E-2</v>
      </c>
      <c r="G105" s="23">
        <f t="shared" si="7"/>
        <v>9.2592592592592587E-2</v>
      </c>
      <c r="H105" s="24">
        <f t="shared" si="13"/>
        <v>15377.485379912854</v>
      </c>
      <c r="I105" s="24">
        <f t="shared" si="11"/>
        <v>1423.8412388808197</v>
      </c>
      <c r="J105" s="24">
        <f t="shared" si="8"/>
        <v>14665.564760472445</v>
      </c>
      <c r="K105" s="24">
        <f t="shared" si="14"/>
        <v>131653.80318454475</v>
      </c>
      <c r="L105" s="25">
        <f t="shared" si="12"/>
        <v>8.5614650205761311</v>
      </c>
    </row>
    <row r="106" spans="1:12" x14ac:dyDescent="0.2">
      <c r="A106" s="17">
        <v>97</v>
      </c>
      <c r="B106" s="48">
        <v>8</v>
      </c>
      <c r="C106" s="47">
        <v>22</v>
      </c>
      <c r="D106" s="47">
        <v>33</v>
      </c>
      <c r="E106" s="18">
        <v>0.5</v>
      </c>
      <c r="F106" s="23">
        <f t="shared" si="10"/>
        <v>0.29090909090909089</v>
      </c>
      <c r="G106" s="23">
        <f t="shared" si="7"/>
        <v>0.25396825396825395</v>
      </c>
      <c r="H106" s="24">
        <f t="shared" si="13"/>
        <v>13953.644141032035</v>
      </c>
      <c r="I106" s="24">
        <f t="shared" si="11"/>
        <v>3543.7826389922625</v>
      </c>
      <c r="J106" s="24">
        <f t="shared" si="8"/>
        <v>12181.752821535903</v>
      </c>
      <c r="K106" s="24">
        <f t="shared" si="14"/>
        <v>116988.23842407232</v>
      </c>
      <c r="L106" s="25">
        <f t="shared" si="12"/>
        <v>8.3840634920634916</v>
      </c>
    </row>
    <row r="107" spans="1:12" x14ac:dyDescent="0.2">
      <c r="A107" s="17">
        <v>98</v>
      </c>
      <c r="B107" s="48">
        <v>2</v>
      </c>
      <c r="C107" s="47">
        <v>25</v>
      </c>
      <c r="D107" s="47">
        <v>23</v>
      </c>
      <c r="E107" s="18">
        <v>0.5</v>
      </c>
      <c r="F107" s="23">
        <f t="shared" si="10"/>
        <v>8.3333333333333329E-2</v>
      </c>
      <c r="G107" s="23">
        <f t="shared" si="7"/>
        <v>7.9999999999999988E-2</v>
      </c>
      <c r="H107" s="24">
        <f t="shared" si="13"/>
        <v>10409.861502039772</v>
      </c>
      <c r="I107" s="24">
        <f t="shared" si="11"/>
        <v>832.78892016318161</v>
      </c>
      <c r="J107" s="24">
        <f t="shared" si="8"/>
        <v>9993.4670419581798</v>
      </c>
      <c r="K107" s="24">
        <f t="shared" si="14"/>
        <v>104806.48560253641</v>
      </c>
      <c r="L107" s="25">
        <f t="shared" si="12"/>
        <v>10.068</v>
      </c>
    </row>
    <row r="108" spans="1:12" x14ac:dyDescent="0.2">
      <c r="A108" s="17">
        <v>99</v>
      </c>
      <c r="B108" s="48">
        <v>4</v>
      </c>
      <c r="C108" s="47">
        <v>18</v>
      </c>
      <c r="D108" s="47">
        <v>18</v>
      </c>
      <c r="E108" s="18">
        <v>0.5</v>
      </c>
      <c r="F108" s="23">
        <f t="shared" si="10"/>
        <v>0.22222222222222221</v>
      </c>
      <c r="G108" s="23">
        <f t="shared" si="7"/>
        <v>0.19999999999999998</v>
      </c>
      <c r="H108" s="24">
        <f t="shared" si="13"/>
        <v>9577.0725818765895</v>
      </c>
      <c r="I108" s="24">
        <f t="shared" si="11"/>
        <v>1915.4145163753178</v>
      </c>
      <c r="J108" s="24">
        <f t="shared" si="8"/>
        <v>8619.3653236889295</v>
      </c>
      <c r="K108" s="24">
        <f t="shared" si="14"/>
        <v>94813.018560578232</v>
      </c>
      <c r="L108" s="25">
        <f t="shared" si="12"/>
        <v>9.9</v>
      </c>
    </row>
    <row r="109" spans="1:12" x14ac:dyDescent="0.2">
      <c r="A109" s="17" t="s">
        <v>22</v>
      </c>
      <c r="B109" s="48">
        <v>4</v>
      </c>
      <c r="C109" s="47">
        <v>42</v>
      </c>
      <c r="D109" s="47">
        <v>48</v>
      </c>
      <c r="E109" s="18"/>
      <c r="F109" s="23">
        <f>B109/((C109+D109)/2)</f>
        <v>8.8888888888888892E-2</v>
      </c>
      <c r="G109" s="23">
        <v>1</v>
      </c>
      <c r="H109" s="24">
        <f>H108-I108</f>
        <v>7661.6580655012713</v>
      </c>
      <c r="I109" s="24">
        <f>H109*G109</f>
        <v>7661.6580655012713</v>
      </c>
      <c r="J109" s="24">
        <f>H109/F109</f>
        <v>86193.653236889295</v>
      </c>
      <c r="K109" s="24">
        <f>J109</f>
        <v>86193.653236889295</v>
      </c>
      <c r="L109" s="25">
        <f>K109/H109</f>
        <v>11.249999999999998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4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0</v>
      </c>
      <c r="C9" s="9">
        <v>835</v>
      </c>
      <c r="D9" s="47">
        <v>839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8581912.9750784319</v>
      </c>
      <c r="L9" s="20">
        <f>K9/H9</f>
        <v>85.819129750784313</v>
      </c>
    </row>
    <row r="10" spans="1:13" x14ac:dyDescent="0.2">
      <c r="A10" s="17">
        <v>1</v>
      </c>
      <c r="B10" s="46">
        <v>0</v>
      </c>
      <c r="C10" s="9">
        <v>930</v>
      </c>
      <c r="D10" s="47">
        <v>874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8481912.9750784319</v>
      </c>
      <c r="L10" s="21">
        <f t="shared" ref="L10:L73" si="5">K10/H10</f>
        <v>84.819129750784313</v>
      </c>
    </row>
    <row r="11" spans="1:13" x14ac:dyDescent="0.2">
      <c r="A11" s="17">
        <v>2</v>
      </c>
      <c r="B11" s="46">
        <v>0</v>
      </c>
      <c r="C11" s="9">
        <v>970</v>
      </c>
      <c r="D11" s="47">
        <v>944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8381912.9750784319</v>
      </c>
      <c r="L11" s="21">
        <f t="shared" si="5"/>
        <v>83.819129750784313</v>
      </c>
    </row>
    <row r="12" spans="1:13" x14ac:dyDescent="0.2">
      <c r="A12" s="17">
        <v>3</v>
      </c>
      <c r="B12" s="46">
        <v>0</v>
      </c>
      <c r="C12" s="9">
        <v>1042</v>
      </c>
      <c r="D12" s="47">
        <v>978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8281912.9750784319</v>
      </c>
      <c r="L12" s="21">
        <f t="shared" si="5"/>
        <v>82.819129750784313</v>
      </c>
    </row>
    <row r="13" spans="1:13" x14ac:dyDescent="0.2">
      <c r="A13" s="17">
        <v>4</v>
      </c>
      <c r="B13" s="46">
        <v>0</v>
      </c>
      <c r="C13" s="9">
        <v>1013</v>
      </c>
      <c r="D13" s="47">
        <v>1045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8181912.9750784319</v>
      </c>
      <c r="L13" s="21">
        <f t="shared" si="5"/>
        <v>81.819129750784313</v>
      </c>
    </row>
    <row r="14" spans="1:13" x14ac:dyDescent="0.2">
      <c r="A14" s="17">
        <v>5</v>
      </c>
      <c r="B14" s="46">
        <v>0</v>
      </c>
      <c r="C14" s="9">
        <v>1018</v>
      </c>
      <c r="D14" s="47">
        <v>1011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8081912.9750784319</v>
      </c>
      <c r="L14" s="21">
        <f t="shared" si="5"/>
        <v>80.819129750784313</v>
      </c>
    </row>
    <row r="15" spans="1:13" x14ac:dyDescent="0.2">
      <c r="A15" s="17">
        <v>6</v>
      </c>
      <c r="B15" s="46">
        <v>0</v>
      </c>
      <c r="C15" s="9">
        <v>1025</v>
      </c>
      <c r="D15" s="47">
        <v>1027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7981912.9750784319</v>
      </c>
      <c r="L15" s="21">
        <f t="shared" si="5"/>
        <v>79.819129750784313</v>
      </c>
    </row>
    <row r="16" spans="1:13" x14ac:dyDescent="0.2">
      <c r="A16" s="17">
        <v>7</v>
      </c>
      <c r="B16" s="46">
        <v>0</v>
      </c>
      <c r="C16" s="9">
        <v>971</v>
      </c>
      <c r="D16" s="47">
        <v>1040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7881912.9750784319</v>
      </c>
      <c r="L16" s="21">
        <f t="shared" si="5"/>
        <v>78.819129750784313</v>
      </c>
    </row>
    <row r="17" spans="1:12" x14ac:dyDescent="0.2">
      <c r="A17" s="17">
        <v>8</v>
      </c>
      <c r="B17" s="46">
        <v>0</v>
      </c>
      <c r="C17" s="9">
        <v>1006</v>
      </c>
      <c r="D17" s="47">
        <v>976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7781912.9750784319</v>
      </c>
      <c r="L17" s="21">
        <f t="shared" si="5"/>
        <v>77.819129750784313</v>
      </c>
    </row>
    <row r="18" spans="1:12" x14ac:dyDescent="0.2">
      <c r="A18" s="17">
        <v>9</v>
      </c>
      <c r="B18" s="46">
        <v>0</v>
      </c>
      <c r="C18" s="9">
        <v>902</v>
      </c>
      <c r="D18" s="47">
        <v>1013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7681912.9750784319</v>
      </c>
      <c r="L18" s="21">
        <f t="shared" si="5"/>
        <v>76.819129750784313</v>
      </c>
    </row>
    <row r="19" spans="1:12" x14ac:dyDescent="0.2">
      <c r="A19" s="17">
        <v>10</v>
      </c>
      <c r="B19" s="46">
        <v>0</v>
      </c>
      <c r="C19" s="9">
        <v>825</v>
      </c>
      <c r="D19" s="47">
        <v>904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7581912.9750784319</v>
      </c>
      <c r="L19" s="21">
        <f t="shared" si="5"/>
        <v>75.819129750784313</v>
      </c>
    </row>
    <row r="20" spans="1:12" x14ac:dyDescent="0.2">
      <c r="A20" s="17">
        <v>11</v>
      </c>
      <c r="B20" s="46">
        <v>0</v>
      </c>
      <c r="C20" s="9">
        <v>862</v>
      </c>
      <c r="D20" s="47">
        <v>828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7481912.9750784319</v>
      </c>
      <c r="L20" s="21">
        <f t="shared" si="5"/>
        <v>74.819129750784313</v>
      </c>
    </row>
    <row r="21" spans="1:12" x14ac:dyDescent="0.2">
      <c r="A21" s="17">
        <v>12</v>
      </c>
      <c r="B21" s="46">
        <v>0</v>
      </c>
      <c r="C21" s="9">
        <v>735</v>
      </c>
      <c r="D21" s="47">
        <v>871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7381912.9750784319</v>
      </c>
      <c r="L21" s="21">
        <f t="shared" si="5"/>
        <v>73.819129750784313</v>
      </c>
    </row>
    <row r="22" spans="1:12" x14ac:dyDescent="0.2">
      <c r="A22" s="17">
        <v>13</v>
      </c>
      <c r="B22" s="46">
        <v>0</v>
      </c>
      <c r="C22" s="9">
        <v>745</v>
      </c>
      <c r="D22" s="47">
        <v>744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7281912.9750784319</v>
      </c>
      <c r="L22" s="21">
        <f t="shared" si="5"/>
        <v>72.819129750784313</v>
      </c>
    </row>
    <row r="23" spans="1:12" x14ac:dyDescent="0.2">
      <c r="A23" s="17">
        <v>14</v>
      </c>
      <c r="B23" s="46">
        <v>0</v>
      </c>
      <c r="C23" s="9">
        <v>732</v>
      </c>
      <c r="D23" s="47">
        <v>744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7181912.9750784319</v>
      </c>
      <c r="L23" s="21">
        <f t="shared" si="5"/>
        <v>71.819129750784313</v>
      </c>
    </row>
    <row r="24" spans="1:12" x14ac:dyDescent="0.2">
      <c r="A24" s="17">
        <v>15</v>
      </c>
      <c r="B24" s="46">
        <v>0</v>
      </c>
      <c r="C24" s="9">
        <v>648</v>
      </c>
      <c r="D24" s="47">
        <v>744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7081912.9750784319</v>
      </c>
      <c r="L24" s="21">
        <f t="shared" si="5"/>
        <v>70.819129750784313</v>
      </c>
    </row>
    <row r="25" spans="1:12" x14ac:dyDescent="0.2">
      <c r="A25" s="17">
        <v>16</v>
      </c>
      <c r="B25" s="46">
        <v>0</v>
      </c>
      <c r="C25" s="9">
        <v>618</v>
      </c>
      <c r="D25" s="47">
        <v>627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6981912.9750784319</v>
      </c>
      <c r="L25" s="21">
        <f t="shared" si="5"/>
        <v>69.819129750784313</v>
      </c>
    </row>
    <row r="26" spans="1:12" x14ac:dyDescent="0.2">
      <c r="A26" s="17">
        <v>17</v>
      </c>
      <c r="B26" s="46">
        <v>0</v>
      </c>
      <c r="C26" s="9">
        <v>612</v>
      </c>
      <c r="D26" s="47">
        <v>616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6881912.9750784319</v>
      </c>
      <c r="L26" s="21">
        <f t="shared" si="5"/>
        <v>68.819129750784313</v>
      </c>
    </row>
    <row r="27" spans="1:12" x14ac:dyDescent="0.2">
      <c r="A27" s="17">
        <v>18</v>
      </c>
      <c r="B27" s="46">
        <v>0</v>
      </c>
      <c r="C27" s="9">
        <v>634</v>
      </c>
      <c r="D27" s="47">
        <v>605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6781912.9750784319</v>
      </c>
      <c r="L27" s="21">
        <f t="shared" si="5"/>
        <v>67.819129750784313</v>
      </c>
    </row>
    <row r="28" spans="1:12" x14ac:dyDescent="0.2">
      <c r="A28" s="17">
        <v>19</v>
      </c>
      <c r="B28" s="46">
        <v>0</v>
      </c>
      <c r="C28" s="9">
        <v>605</v>
      </c>
      <c r="D28" s="47">
        <v>634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6681912.9750784319</v>
      </c>
      <c r="L28" s="21">
        <f t="shared" si="5"/>
        <v>66.819129750784313</v>
      </c>
    </row>
    <row r="29" spans="1:12" x14ac:dyDescent="0.2">
      <c r="A29" s="17">
        <v>20</v>
      </c>
      <c r="B29" s="46">
        <v>1</v>
      </c>
      <c r="C29" s="9">
        <v>615</v>
      </c>
      <c r="D29" s="47">
        <v>602</v>
      </c>
      <c r="E29" s="18">
        <v>0.5</v>
      </c>
      <c r="F29" s="19">
        <f t="shared" si="3"/>
        <v>1.6433853738701725E-3</v>
      </c>
      <c r="G29" s="19">
        <f t="shared" si="0"/>
        <v>1.6420361247947454E-3</v>
      </c>
      <c r="H29" s="14">
        <f t="shared" si="6"/>
        <v>100000</v>
      </c>
      <c r="I29" s="14">
        <f t="shared" si="4"/>
        <v>164.20361247947454</v>
      </c>
      <c r="J29" s="14">
        <f t="shared" si="1"/>
        <v>99917.898193760266</v>
      </c>
      <c r="K29" s="14">
        <f t="shared" si="2"/>
        <v>6581912.9750784319</v>
      </c>
      <c r="L29" s="21">
        <f t="shared" si="5"/>
        <v>65.819129750784313</v>
      </c>
    </row>
    <row r="30" spans="1:12" x14ac:dyDescent="0.2">
      <c r="A30" s="17">
        <v>21</v>
      </c>
      <c r="B30" s="46">
        <v>0</v>
      </c>
      <c r="C30" s="9">
        <v>555</v>
      </c>
      <c r="D30" s="47">
        <v>612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99835.796387520531</v>
      </c>
      <c r="I30" s="14">
        <f t="shared" si="4"/>
        <v>0</v>
      </c>
      <c r="J30" s="14">
        <f t="shared" si="1"/>
        <v>99835.796387520531</v>
      </c>
      <c r="K30" s="14">
        <f t="shared" si="2"/>
        <v>6481995.076884672</v>
      </c>
      <c r="L30" s="21">
        <f t="shared" si="5"/>
        <v>64.926562529979691</v>
      </c>
    </row>
    <row r="31" spans="1:12" x14ac:dyDescent="0.2">
      <c r="A31" s="17">
        <v>22</v>
      </c>
      <c r="B31" s="46">
        <v>0</v>
      </c>
      <c r="C31" s="9">
        <v>566</v>
      </c>
      <c r="D31" s="47">
        <v>552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99835.796387520531</v>
      </c>
      <c r="I31" s="14">
        <f t="shared" si="4"/>
        <v>0</v>
      </c>
      <c r="J31" s="14">
        <f t="shared" si="1"/>
        <v>99835.796387520531</v>
      </c>
      <c r="K31" s="14">
        <f t="shared" si="2"/>
        <v>6382159.2804971514</v>
      </c>
      <c r="L31" s="21">
        <f t="shared" si="5"/>
        <v>63.926562529979684</v>
      </c>
    </row>
    <row r="32" spans="1:12" x14ac:dyDescent="0.2">
      <c r="A32" s="17">
        <v>23</v>
      </c>
      <c r="B32" s="46">
        <v>0</v>
      </c>
      <c r="C32" s="9">
        <v>573</v>
      </c>
      <c r="D32" s="47">
        <v>581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99835.796387520531</v>
      </c>
      <c r="I32" s="14">
        <f t="shared" si="4"/>
        <v>0</v>
      </c>
      <c r="J32" s="14">
        <f t="shared" si="1"/>
        <v>99835.796387520531</v>
      </c>
      <c r="K32" s="14">
        <f t="shared" si="2"/>
        <v>6282323.4841096308</v>
      </c>
      <c r="L32" s="21">
        <f t="shared" si="5"/>
        <v>62.926562529979684</v>
      </c>
    </row>
    <row r="33" spans="1:12" x14ac:dyDescent="0.2">
      <c r="A33" s="17">
        <v>24</v>
      </c>
      <c r="B33" s="46">
        <v>0</v>
      </c>
      <c r="C33" s="9">
        <v>570</v>
      </c>
      <c r="D33" s="47">
        <v>587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99835.796387520531</v>
      </c>
      <c r="I33" s="14">
        <f t="shared" si="4"/>
        <v>0</v>
      </c>
      <c r="J33" s="14">
        <f t="shared" si="1"/>
        <v>99835.796387520531</v>
      </c>
      <c r="K33" s="14">
        <f t="shared" si="2"/>
        <v>6182487.6877221102</v>
      </c>
      <c r="L33" s="21">
        <f t="shared" si="5"/>
        <v>61.926562529979684</v>
      </c>
    </row>
    <row r="34" spans="1:12" x14ac:dyDescent="0.2">
      <c r="A34" s="17">
        <v>25</v>
      </c>
      <c r="B34" s="46">
        <v>0</v>
      </c>
      <c r="C34" s="9">
        <v>706</v>
      </c>
      <c r="D34" s="47">
        <v>574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99835.796387520531</v>
      </c>
      <c r="I34" s="14">
        <f t="shared" si="4"/>
        <v>0</v>
      </c>
      <c r="J34" s="14">
        <f t="shared" si="1"/>
        <v>99835.796387520531</v>
      </c>
      <c r="K34" s="14">
        <f t="shared" si="2"/>
        <v>6082651.8913345896</v>
      </c>
      <c r="L34" s="21">
        <f t="shared" si="5"/>
        <v>60.926562529979684</v>
      </c>
    </row>
    <row r="35" spans="1:12" x14ac:dyDescent="0.2">
      <c r="A35" s="17">
        <v>26</v>
      </c>
      <c r="B35" s="46">
        <v>1</v>
      </c>
      <c r="C35" s="9">
        <v>651</v>
      </c>
      <c r="D35" s="47">
        <v>703</v>
      </c>
      <c r="E35" s="18">
        <v>0.5</v>
      </c>
      <c r="F35" s="19">
        <f t="shared" si="3"/>
        <v>1.4771048744460858E-3</v>
      </c>
      <c r="G35" s="19">
        <f t="shared" si="0"/>
        <v>1.4760147601476016E-3</v>
      </c>
      <c r="H35" s="14">
        <f t="shared" si="6"/>
        <v>99835.796387520531</v>
      </c>
      <c r="I35" s="14">
        <f t="shared" si="4"/>
        <v>147.3591090590709</v>
      </c>
      <c r="J35" s="14">
        <f t="shared" si="1"/>
        <v>99762.116832990985</v>
      </c>
      <c r="K35" s="14">
        <f t="shared" si="2"/>
        <v>5982816.094947069</v>
      </c>
      <c r="L35" s="21">
        <f t="shared" si="5"/>
        <v>59.926562529979684</v>
      </c>
    </row>
    <row r="36" spans="1:12" x14ac:dyDescent="0.2">
      <c r="A36" s="17">
        <v>27</v>
      </c>
      <c r="B36" s="46">
        <v>0</v>
      </c>
      <c r="C36" s="9">
        <v>724</v>
      </c>
      <c r="D36" s="47">
        <v>669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99688.437278461453</v>
      </c>
      <c r="I36" s="14">
        <f t="shared" si="4"/>
        <v>0</v>
      </c>
      <c r="J36" s="14">
        <f t="shared" si="1"/>
        <v>99688.437278461453</v>
      </c>
      <c r="K36" s="14">
        <f t="shared" si="2"/>
        <v>5883053.9781140778</v>
      </c>
      <c r="L36" s="21">
        <f t="shared" si="5"/>
        <v>59.014406672669978</v>
      </c>
    </row>
    <row r="37" spans="1:12" x14ac:dyDescent="0.2">
      <c r="A37" s="17">
        <v>28</v>
      </c>
      <c r="B37" s="46">
        <v>0</v>
      </c>
      <c r="C37" s="9">
        <v>765</v>
      </c>
      <c r="D37" s="47">
        <v>765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99688.437278461453</v>
      </c>
      <c r="I37" s="14">
        <f t="shared" si="4"/>
        <v>0</v>
      </c>
      <c r="J37" s="14">
        <f t="shared" si="1"/>
        <v>99688.437278461453</v>
      </c>
      <c r="K37" s="14">
        <f t="shared" si="2"/>
        <v>5783365.5408356162</v>
      </c>
      <c r="L37" s="21">
        <f t="shared" si="5"/>
        <v>58.014406672669971</v>
      </c>
    </row>
    <row r="38" spans="1:12" x14ac:dyDescent="0.2">
      <c r="A38" s="17">
        <v>29</v>
      </c>
      <c r="B38" s="46">
        <v>0</v>
      </c>
      <c r="C38" s="9">
        <v>855</v>
      </c>
      <c r="D38" s="47">
        <v>800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99688.437278461453</v>
      </c>
      <c r="I38" s="14">
        <f t="shared" si="4"/>
        <v>0</v>
      </c>
      <c r="J38" s="14">
        <f t="shared" si="1"/>
        <v>99688.437278461453</v>
      </c>
      <c r="K38" s="14">
        <f t="shared" si="2"/>
        <v>5683677.1035571545</v>
      </c>
      <c r="L38" s="21">
        <f t="shared" si="5"/>
        <v>57.014406672669971</v>
      </c>
    </row>
    <row r="39" spans="1:12" x14ac:dyDescent="0.2">
      <c r="A39" s="17">
        <v>30</v>
      </c>
      <c r="B39" s="46">
        <v>0</v>
      </c>
      <c r="C39" s="9">
        <v>943</v>
      </c>
      <c r="D39" s="47">
        <v>886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99688.437278461453</v>
      </c>
      <c r="I39" s="14">
        <f t="shared" si="4"/>
        <v>0</v>
      </c>
      <c r="J39" s="14">
        <f t="shared" si="1"/>
        <v>99688.437278461453</v>
      </c>
      <c r="K39" s="14">
        <f t="shared" si="2"/>
        <v>5583988.6662786929</v>
      </c>
      <c r="L39" s="21">
        <f t="shared" si="5"/>
        <v>56.014406672669971</v>
      </c>
    </row>
    <row r="40" spans="1:12" x14ac:dyDescent="0.2">
      <c r="A40" s="17">
        <v>31</v>
      </c>
      <c r="B40" s="46">
        <v>0</v>
      </c>
      <c r="C40" s="9">
        <v>1094</v>
      </c>
      <c r="D40" s="47">
        <v>973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99688.437278461453</v>
      </c>
      <c r="I40" s="14">
        <f t="shared" si="4"/>
        <v>0</v>
      </c>
      <c r="J40" s="14">
        <f t="shared" si="1"/>
        <v>99688.437278461453</v>
      </c>
      <c r="K40" s="14">
        <f t="shared" si="2"/>
        <v>5484300.2290002313</v>
      </c>
      <c r="L40" s="21">
        <f t="shared" si="5"/>
        <v>55.014406672669963</v>
      </c>
    </row>
    <row r="41" spans="1:12" x14ac:dyDescent="0.2">
      <c r="A41" s="17">
        <v>32</v>
      </c>
      <c r="B41" s="46">
        <v>0</v>
      </c>
      <c r="C41" s="9">
        <v>1163</v>
      </c>
      <c r="D41" s="47">
        <v>1104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99688.437278461453</v>
      </c>
      <c r="I41" s="14">
        <f t="shared" si="4"/>
        <v>0</v>
      </c>
      <c r="J41" s="14">
        <f t="shared" si="1"/>
        <v>99688.437278461453</v>
      </c>
      <c r="K41" s="14">
        <f t="shared" si="2"/>
        <v>5384611.7917217696</v>
      </c>
      <c r="L41" s="21">
        <f t="shared" si="5"/>
        <v>54.014406672669963</v>
      </c>
    </row>
    <row r="42" spans="1:12" x14ac:dyDescent="0.2">
      <c r="A42" s="17">
        <v>33</v>
      </c>
      <c r="B42" s="46">
        <v>0</v>
      </c>
      <c r="C42" s="9">
        <v>1228</v>
      </c>
      <c r="D42" s="47">
        <v>1211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99688.437278461453</v>
      </c>
      <c r="I42" s="14">
        <f t="shared" si="4"/>
        <v>0</v>
      </c>
      <c r="J42" s="14">
        <f t="shared" si="1"/>
        <v>99688.437278461453</v>
      </c>
      <c r="K42" s="14">
        <f t="shared" si="2"/>
        <v>5284923.354443308</v>
      </c>
      <c r="L42" s="21">
        <f t="shared" si="5"/>
        <v>53.014406672669963</v>
      </c>
    </row>
    <row r="43" spans="1:12" x14ac:dyDescent="0.2">
      <c r="A43" s="17">
        <v>34</v>
      </c>
      <c r="B43" s="46">
        <v>0</v>
      </c>
      <c r="C43" s="9">
        <v>1335</v>
      </c>
      <c r="D43" s="47">
        <v>1251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99688.437278461453</v>
      </c>
      <c r="I43" s="14">
        <f t="shared" si="4"/>
        <v>0</v>
      </c>
      <c r="J43" s="14">
        <f t="shared" si="1"/>
        <v>99688.437278461453</v>
      </c>
      <c r="K43" s="14">
        <f t="shared" si="2"/>
        <v>5185234.9171648463</v>
      </c>
      <c r="L43" s="21">
        <f t="shared" si="5"/>
        <v>52.014406672669963</v>
      </c>
    </row>
    <row r="44" spans="1:12" x14ac:dyDescent="0.2">
      <c r="A44" s="17">
        <v>35</v>
      </c>
      <c r="B44" s="46">
        <v>0</v>
      </c>
      <c r="C44" s="9">
        <v>1401</v>
      </c>
      <c r="D44" s="47">
        <v>1347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99688.437278461453</v>
      </c>
      <c r="I44" s="14">
        <f t="shared" si="4"/>
        <v>0</v>
      </c>
      <c r="J44" s="14">
        <f t="shared" si="1"/>
        <v>99688.437278461453</v>
      </c>
      <c r="K44" s="14">
        <f t="shared" si="2"/>
        <v>5085546.4798863847</v>
      </c>
      <c r="L44" s="21">
        <f t="shared" si="5"/>
        <v>51.014406672669956</v>
      </c>
    </row>
    <row r="45" spans="1:12" x14ac:dyDescent="0.2">
      <c r="A45" s="17">
        <v>36</v>
      </c>
      <c r="B45" s="46">
        <v>0</v>
      </c>
      <c r="C45" s="9">
        <v>1488</v>
      </c>
      <c r="D45" s="47">
        <v>1419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99688.437278461453</v>
      </c>
      <c r="I45" s="14">
        <f t="shared" si="4"/>
        <v>0</v>
      </c>
      <c r="J45" s="14">
        <f t="shared" si="1"/>
        <v>99688.437278461453</v>
      </c>
      <c r="K45" s="14">
        <f t="shared" si="2"/>
        <v>4985858.042607923</v>
      </c>
      <c r="L45" s="21">
        <f t="shared" si="5"/>
        <v>50.014406672669956</v>
      </c>
    </row>
    <row r="46" spans="1:12" x14ac:dyDescent="0.2">
      <c r="A46" s="17">
        <v>37</v>
      </c>
      <c r="B46" s="46">
        <v>0</v>
      </c>
      <c r="C46" s="9">
        <v>1473</v>
      </c>
      <c r="D46" s="47">
        <v>1493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99688.437278461453</v>
      </c>
      <c r="I46" s="14">
        <f t="shared" si="4"/>
        <v>0</v>
      </c>
      <c r="J46" s="14">
        <f t="shared" si="1"/>
        <v>99688.437278461453</v>
      </c>
      <c r="K46" s="14">
        <f t="shared" si="2"/>
        <v>4886169.6053294614</v>
      </c>
      <c r="L46" s="21">
        <f t="shared" si="5"/>
        <v>49.014406672669956</v>
      </c>
    </row>
    <row r="47" spans="1:12" x14ac:dyDescent="0.2">
      <c r="A47" s="17">
        <v>38</v>
      </c>
      <c r="B47" s="46">
        <v>1</v>
      </c>
      <c r="C47" s="9">
        <v>1525</v>
      </c>
      <c r="D47" s="47">
        <v>1480</v>
      </c>
      <c r="E47" s="18">
        <v>0.5</v>
      </c>
      <c r="F47" s="19">
        <f t="shared" si="3"/>
        <v>6.6555740432612314E-4</v>
      </c>
      <c r="G47" s="19">
        <f t="shared" si="0"/>
        <v>6.6533599467731217E-4</v>
      </c>
      <c r="H47" s="14">
        <f t="shared" si="6"/>
        <v>99688.437278461453</v>
      </c>
      <c r="I47" s="14">
        <f t="shared" si="4"/>
        <v>66.326305574491997</v>
      </c>
      <c r="J47" s="14">
        <f t="shared" si="1"/>
        <v>99655.274125674216</v>
      </c>
      <c r="K47" s="14">
        <f t="shared" si="2"/>
        <v>4786481.1680509998</v>
      </c>
      <c r="L47" s="21">
        <f t="shared" si="5"/>
        <v>48.014406672669956</v>
      </c>
    </row>
    <row r="48" spans="1:12" x14ac:dyDescent="0.2">
      <c r="A48" s="17">
        <v>39</v>
      </c>
      <c r="B48" s="46">
        <v>0</v>
      </c>
      <c r="C48" s="9">
        <v>1478</v>
      </c>
      <c r="D48" s="47">
        <v>1530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99622.110972886963</v>
      </c>
      <c r="I48" s="14">
        <f t="shared" si="4"/>
        <v>0</v>
      </c>
      <c r="J48" s="14">
        <f t="shared" si="1"/>
        <v>99622.110972886963</v>
      </c>
      <c r="K48" s="14">
        <f t="shared" si="2"/>
        <v>4686825.8939253259</v>
      </c>
      <c r="L48" s="21">
        <f t="shared" si="5"/>
        <v>47.046040764995304</v>
      </c>
    </row>
    <row r="49" spans="1:12" x14ac:dyDescent="0.2">
      <c r="A49" s="17">
        <v>40</v>
      </c>
      <c r="B49" s="46">
        <v>1</v>
      </c>
      <c r="C49" s="9">
        <v>1371</v>
      </c>
      <c r="D49" s="47">
        <v>1467</v>
      </c>
      <c r="E49" s="18">
        <v>0.5</v>
      </c>
      <c r="F49" s="19">
        <f t="shared" si="3"/>
        <v>7.0472163495419312E-4</v>
      </c>
      <c r="G49" s="19">
        <f t="shared" si="0"/>
        <v>7.0447340612891864E-4</v>
      </c>
      <c r="H49" s="14">
        <f t="shared" si="6"/>
        <v>99622.110972886963</v>
      </c>
      <c r="I49" s="14">
        <f t="shared" si="4"/>
        <v>70.181127842822804</v>
      </c>
      <c r="J49" s="14">
        <f t="shared" si="1"/>
        <v>99587.02040896556</v>
      </c>
      <c r="K49" s="14">
        <f t="shared" si="2"/>
        <v>4587203.782952439</v>
      </c>
      <c r="L49" s="21">
        <f t="shared" si="5"/>
        <v>46.046040764995304</v>
      </c>
    </row>
    <row r="50" spans="1:12" x14ac:dyDescent="0.2">
      <c r="A50" s="17">
        <v>41</v>
      </c>
      <c r="B50" s="46">
        <v>0</v>
      </c>
      <c r="C50" s="9">
        <v>1344</v>
      </c>
      <c r="D50" s="47">
        <v>1400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99551.929845044142</v>
      </c>
      <c r="I50" s="14">
        <f t="shared" si="4"/>
        <v>0</v>
      </c>
      <c r="J50" s="14">
        <f t="shared" si="1"/>
        <v>99551.929845044142</v>
      </c>
      <c r="K50" s="14">
        <f t="shared" si="2"/>
        <v>4487616.7625434734</v>
      </c>
      <c r="L50" s="21">
        <f t="shared" si="5"/>
        <v>45.078149359119372</v>
      </c>
    </row>
    <row r="51" spans="1:12" x14ac:dyDescent="0.2">
      <c r="A51" s="17">
        <v>42</v>
      </c>
      <c r="B51" s="46">
        <v>2</v>
      </c>
      <c r="C51" s="9">
        <v>1301</v>
      </c>
      <c r="D51" s="47">
        <v>1321</v>
      </c>
      <c r="E51" s="18">
        <v>0.5</v>
      </c>
      <c r="F51" s="19">
        <f t="shared" si="3"/>
        <v>1.5255530129672007E-3</v>
      </c>
      <c r="G51" s="19">
        <f t="shared" si="0"/>
        <v>1.5243902439024389E-3</v>
      </c>
      <c r="H51" s="14">
        <f t="shared" si="6"/>
        <v>99551.929845044142</v>
      </c>
      <c r="I51" s="14">
        <f t="shared" si="4"/>
        <v>151.75599061744532</v>
      </c>
      <c r="J51" s="14">
        <f t="shared" si="1"/>
        <v>99476.051849735421</v>
      </c>
      <c r="K51" s="14">
        <f t="shared" si="2"/>
        <v>4388064.832698429</v>
      </c>
      <c r="L51" s="21">
        <f t="shared" si="5"/>
        <v>44.078149359119372</v>
      </c>
    </row>
    <row r="52" spans="1:12" x14ac:dyDescent="0.2">
      <c r="A52" s="17">
        <v>43</v>
      </c>
      <c r="B52" s="46">
        <v>1</v>
      </c>
      <c r="C52" s="9">
        <v>1233</v>
      </c>
      <c r="D52" s="47">
        <v>1309</v>
      </c>
      <c r="E52" s="18">
        <v>0.5</v>
      </c>
      <c r="F52" s="19">
        <f t="shared" si="3"/>
        <v>7.8678206136900079E-4</v>
      </c>
      <c r="G52" s="19">
        <f t="shared" si="0"/>
        <v>7.8647267007471487E-4</v>
      </c>
      <c r="H52" s="14">
        <f t="shared" si="6"/>
        <v>99400.173854426699</v>
      </c>
      <c r="I52" s="14">
        <f t="shared" si="4"/>
        <v>78.175520137181834</v>
      </c>
      <c r="J52" s="14">
        <f t="shared" si="1"/>
        <v>99361.086094358106</v>
      </c>
      <c r="K52" s="14">
        <f t="shared" si="2"/>
        <v>4288588.780848694</v>
      </c>
      <c r="L52" s="21">
        <f t="shared" si="5"/>
        <v>43.144680884858488</v>
      </c>
    </row>
    <row r="53" spans="1:12" x14ac:dyDescent="0.2">
      <c r="A53" s="17">
        <v>44</v>
      </c>
      <c r="B53" s="46">
        <v>1</v>
      </c>
      <c r="C53" s="9">
        <v>1174</v>
      </c>
      <c r="D53" s="47">
        <v>1244</v>
      </c>
      <c r="E53" s="18">
        <v>0.5</v>
      </c>
      <c r="F53" s="19">
        <f t="shared" si="3"/>
        <v>8.271298593879239E-4</v>
      </c>
      <c r="G53" s="19">
        <f t="shared" si="0"/>
        <v>8.2678792889623819E-4</v>
      </c>
      <c r="H53" s="14">
        <f t="shared" si="6"/>
        <v>99321.998334289514</v>
      </c>
      <c r="I53" s="14">
        <f t="shared" si="4"/>
        <v>82.118229296642852</v>
      </c>
      <c r="J53" s="14">
        <f t="shared" si="1"/>
        <v>99280.939219641194</v>
      </c>
      <c r="K53" s="14">
        <f t="shared" si="2"/>
        <v>4189227.694754336</v>
      </c>
      <c r="L53" s="21">
        <f t="shared" si="5"/>
        <v>42.178246159069317</v>
      </c>
    </row>
    <row r="54" spans="1:12" x14ac:dyDescent="0.2">
      <c r="A54" s="17">
        <v>45</v>
      </c>
      <c r="B54" s="46">
        <v>0</v>
      </c>
      <c r="C54" s="9">
        <v>1171</v>
      </c>
      <c r="D54" s="47">
        <v>1164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99239.880104992873</v>
      </c>
      <c r="I54" s="14">
        <f t="shared" si="4"/>
        <v>0</v>
      </c>
      <c r="J54" s="14">
        <f t="shared" si="1"/>
        <v>99239.880104992873</v>
      </c>
      <c r="K54" s="14">
        <f t="shared" si="2"/>
        <v>4089946.755534695</v>
      </c>
      <c r="L54" s="21">
        <f t="shared" si="5"/>
        <v>41.212733743809963</v>
      </c>
    </row>
    <row r="55" spans="1:12" x14ac:dyDescent="0.2">
      <c r="A55" s="17">
        <v>46</v>
      </c>
      <c r="B55" s="46">
        <v>2</v>
      </c>
      <c r="C55" s="9">
        <v>1117</v>
      </c>
      <c r="D55" s="47">
        <v>1160</v>
      </c>
      <c r="E55" s="18">
        <v>0.5</v>
      </c>
      <c r="F55" s="19">
        <f t="shared" si="3"/>
        <v>1.756697408871322E-3</v>
      </c>
      <c r="G55" s="19">
        <f t="shared" si="0"/>
        <v>1.7551557700745941E-3</v>
      </c>
      <c r="H55" s="14">
        <f t="shared" si="6"/>
        <v>99239.880104992873</v>
      </c>
      <c r="I55" s="14">
        <f t="shared" si="4"/>
        <v>174.18144818778916</v>
      </c>
      <c r="J55" s="14">
        <f t="shared" si="1"/>
        <v>99152.789380898976</v>
      </c>
      <c r="K55" s="14">
        <f t="shared" si="2"/>
        <v>3990706.875429702</v>
      </c>
      <c r="L55" s="21">
        <f t="shared" si="5"/>
        <v>40.212733743809963</v>
      </c>
    </row>
    <row r="56" spans="1:12" x14ac:dyDescent="0.2">
      <c r="A56" s="17">
        <v>47</v>
      </c>
      <c r="B56" s="46">
        <v>2</v>
      </c>
      <c r="C56" s="9">
        <v>1113</v>
      </c>
      <c r="D56" s="47">
        <v>1121</v>
      </c>
      <c r="E56" s="18">
        <v>0.5</v>
      </c>
      <c r="F56" s="19">
        <f t="shared" si="3"/>
        <v>1.7905102954341987E-3</v>
      </c>
      <c r="G56" s="19">
        <f t="shared" si="0"/>
        <v>1.7889087656529517E-3</v>
      </c>
      <c r="H56" s="14">
        <f t="shared" si="6"/>
        <v>99065.698656805078</v>
      </c>
      <c r="I56" s="14">
        <f t="shared" si="4"/>
        <v>177.21949670269245</v>
      </c>
      <c r="J56" s="14">
        <f t="shared" si="1"/>
        <v>98977.088908453734</v>
      </c>
      <c r="K56" s="14">
        <f t="shared" si="2"/>
        <v>3891554.0860488028</v>
      </c>
      <c r="L56" s="21">
        <f t="shared" si="5"/>
        <v>39.282558330612268</v>
      </c>
    </row>
    <row r="57" spans="1:12" x14ac:dyDescent="0.2">
      <c r="A57" s="17">
        <v>48</v>
      </c>
      <c r="B57" s="46">
        <v>0</v>
      </c>
      <c r="C57" s="9">
        <v>949</v>
      </c>
      <c r="D57" s="47">
        <v>1110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98888.47916010239</v>
      </c>
      <c r="I57" s="14">
        <f t="shared" si="4"/>
        <v>0</v>
      </c>
      <c r="J57" s="14">
        <f t="shared" si="1"/>
        <v>98888.47916010239</v>
      </c>
      <c r="K57" s="14">
        <f t="shared" si="2"/>
        <v>3792576.9971403489</v>
      </c>
      <c r="L57" s="21">
        <f t="shared" si="5"/>
        <v>38.352061123319451</v>
      </c>
    </row>
    <row r="58" spans="1:12" x14ac:dyDescent="0.2">
      <c r="A58" s="17">
        <v>49</v>
      </c>
      <c r="B58" s="46">
        <v>1</v>
      </c>
      <c r="C58" s="9">
        <v>912</v>
      </c>
      <c r="D58" s="47">
        <v>957</v>
      </c>
      <c r="E58" s="18">
        <v>0.5</v>
      </c>
      <c r="F58" s="19">
        <f t="shared" si="3"/>
        <v>1.0700909577314071E-3</v>
      </c>
      <c r="G58" s="19">
        <f t="shared" si="0"/>
        <v>1.0695187165775399E-3</v>
      </c>
      <c r="H58" s="14">
        <f t="shared" si="6"/>
        <v>98888.47916010239</v>
      </c>
      <c r="I58" s="14">
        <f t="shared" si="4"/>
        <v>105.76307931561752</v>
      </c>
      <c r="J58" s="14">
        <f t="shared" si="1"/>
        <v>98835.597620444591</v>
      </c>
      <c r="K58" s="14">
        <f t="shared" si="2"/>
        <v>3693688.5179802463</v>
      </c>
      <c r="L58" s="21">
        <f t="shared" si="5"/>
        <v>37.352061123319451</v>
      </c>
    </row>
    <row r="59" spans="1:12" x14ac:dyDescent="0.2">
      <c r="A59" s="17">
        <v>50</v>
      </c>
      <c r="B59" s="46">
        <v>1</v>
      </c>
      <c r="C59" s="9">
        <v>906</v>
      </c>
      <c r="D59" s="47">
        <v>923</v>
      </c>
      <c r="E59" s="18">
        <v>0.5</v>
      </c>
      <c r="F59" s="19">
        <f t="shared" si="3"/>
        <v>1.0934937124111536E-3</v>
      </c>
      <c r="G59" s="19">
        <f t="shared" si="0"/>
        <v>1.092896174863388E-3</v>
      </c>
      <c r="H59" s="14">
        <f t="shared" si="6"/>
        <v>98782.716080786777</v>
      </c>
      <c r="I59" s="14">
        <f t="shared" si="4"/>
        <v>107.95925254730795</v>
      </c>
      <c r="J59" s="14">
        <f t="shared" si="1"/>
        <v>98728.736454513113</v>
      </c>
      <c r="K59" s="14">
        <f t="shared" si="2"/>
        <v>3594852.920359802</v>
      </c>
      <c r="L59" s="21">
        <f t="shared" si="5"/>
        <v>36.391517291545703</v>
      </c>
    </row>
    <row r="60" spans="1:12" x14ac:dyDescent="0.2">
      <c r="A60" s="17">
        <v>51</v>
      </c>
      <c r="B60" s="46">
        <v>0</v>
      </c>
      <c r="C60" s="9">
        <v>849</v>
      </c>
      <c r="D60" s="47">
        <v>905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98674.756828239464</v>
      </c>
      <c r="I60" s="14">
        <f t="shared" si="4"/>
        <v>0</v>
      </c>
      <c r="J60" s="14">
        <f t="shared" si="1"/>
        <v>98674.756828239464</v>
      </c>
      <c r="K60" s="14">
        <f t="shared" si="2"/>
        <v>3496124.183905289</v>
      </c>
      <c r="L60" s="21">
        <f t="shared" si="5"/>
        <v>35.430785910026614</v>
      </c>
    </row>
    <row r="61" spans="1:12" x14ac:dyDescent="0.2">
      <c r="A61" s="17">
        <v>52</v>
      </c>
      <c r="B61" s="46">
        <v>0</v>
      </c>
      <c r="C61" s="9">
        <v>804</v>
      </c>
      <c r="D61" s="47">
        <v>839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98674.756828239464</v>
      </c>
      <c r="I61" s="14">
        <f t="shared" si="4"/>
        <v>0</v>
      </c>
      <c r="J61" s="14">
        <f t="shared" si="1"/>
        <v>98674.756828239464</v>
      </c>
      <c r="K61" s="14">
        <f t="shared" si="2"/>
        <v>3397449.4270770494</v>
      </c>
      <c r="L61" s="21">
        <f t="shared" si="5"/>
        <v>34.430785910026607</v>
      </c>
    </row>
    <row r="62" spans="1:12" x14ac:dyDescent="0.2">
      <c r="A62" s="17">
        <v>53</v>
      </c>
      <c r="B62" s="46">
        <v>2</v>
      </c>
      <c r="C62" s="9">
        <v>808</v>
      </c>
      <c r="D62" s="47">
        <v>814</v>
      </c>
      <c r="E62" s="18">
        <v>0.5</v>
      </c>
      <c r="F62" s="19">
        <f t="shared" si="3"/>
        <v>2.4660912453760789E-3</v>
      </c>
      <c r="G62" s="19">
        <f t="shared" si="0"/>
        <v>2.4630541871921183E-3</v>
      </c>
      <c r="H62" s="14">
        <f t="shared" si="6"/>
        <v>98674.756828239464</v>
      </c>
      <c r="I62" s="14">
        <f t="shared" si="4"/>
        <v>243.04127297595929</v>
      </c>
      <c r="J62" s="14">
        <f t="shared" si="1"/>
        <v>98553.236191751494</v>
      </c>
      <c r="K62" s="14">
        <f t="shared" si="2"/>
        <v>3298774.6702488097</v>
      </c>
      <c r="L62" s="21">
        <f t="shared" si="5"/>
        <v>33.430785910026607</v>
      </c>
    </row>
    <row r="63" spans="1:12" x14ac:dyDescent="0.2">
      <c r="A63" s="17">
        <v>54</v>
      </c>
      <c r="B63" s="46">
        <v>3</v>
      </c>
      <c r="C63" s="9">
        <v>713</v>
      </c>
      <c r="D63" s="47">
        <v>807</v>
      </c>
      <c r="E63" s="18">
        <v>0.5</v>
      </c>
      <c r="F63" s="19">
        <f t="shared" si="3"/>
        <v>3.9473684210526317E-3</v>
      </c>
      <c r="G63" s="19">
        <f t="shared" si="0"/>
        <v>3.9395929087327648E-3</v>
      </c>
      <c r="H63" s="14">
        <f t="shared" si="6"/>
        <v>98431.715555263509</v>
      </c>
      <c r="I63" s="14">
        <f t="shared" si="4"/>
        <v>387.78088859591668</v>
      </c>
      <c r="J63" s="14">
        <f t="shared" si="1"/>
        <v>98237.825110965539</v>
      </c>
      <c r="K63" s="14">
        <f t="shared" si="2"/>
        <v>3200221.4340570583</v>
      </c>
      <c r="L63" s="21">
        <f t="shared" si="5"/>
        <v>32.512096492520499</v>
      </c>
    </row>
    <row r="64" spans="1:12" x14ac:dyDescent="0.2">
      <c r="A64" s="17">
        <v>55</v>
      </c>
      <c r="B64" s="46">
        <v>1</v>
      </c>
      <c r="C64" s="9">
        <v>688</v>
      </c>
      <c r="D64" s="47">
        <v>720</v>
      </c>
      <c r="E64" s="18">
        <v>0.5</v>
      </c>
      <c r="F64" s="19">
        <f t="shared" si="3"/>
        <v>1.4204545454545455E-3</v>
      </c>
      <c r="G64" s="19">
        <f t="shared" si="0"/>
        <v>1.4194464158977999E-3</v>
      </c>
      <c r="H64" s="14">
        <f t="shared" si="6"/>
        <v>98043.934666667585</v>
      </c>
      <c r="I64" s="14">
        <f t="shared" si="4"/>
        <v>139.16811166311936</v>
      </c>
      <c r="J64" s="14">
        <f t="shared" si="1"/>
        <v>97974.350610836016</v>
      </c>
      <c r="K64" s="14">
        <f t="shared" si="2"/>
        <v>3101983.6089460929</v>
      </c>
      <c r="L64" s="21">
        <f t="shared" si="5"/>
        <v>31.638709926241745</v>
      </c>
    </row>
    <row r="65" spans="1:12" x14ac:dyDescent="0.2">
      <c r="A65" s="17">
        <v>56</v>
      </c>
      <c r="B65" s="46">
        <v>1</v>
      </c>
      <c r="C65" s="9">
        <v>658</v>
      </c>
      <c r="D65" s="47">
        <v>683</v>
      </c>
      <c r="E65" s="18">
        <v>0.5</v>
      </c>
      <c r="F65" s="19">
        <f t="shared" si="3"/>
        <v>1.4914243102162564E-3</v>
      </c>
      <c r="G65" s="19">
        <f t="shared" si="0"/>
        <v>1.4903129657228016E-3</v>
      </c>
      <c r="H65" s="14">
        <f t="shared" si="6"/>
        <v>97904.766555004462</v>
      </c>
      <c r="I65" s="14">
        <f t="shared" si="4"/>
        <v>145.90874300298725</v>
      </c>
      <c r="J65" s="14">
        <f t="shared" si="1"/>
        <v>97831.81218350296</v>
      </c>
      <c r="K65" s="14">
        <f t="shared" si="2"/>
        <v>3004009.2583352569</v>
      </c>
      <c r="L65" s="21">
        <f t="shared" si="5"/>
        <v>30.682972484772296</v>
      </c>
    </row>
    <row r="66" spans="1:12" x14ac:dyDescent="0.2">
      <c r="A66" s="17">
        <v>57</v>
      </c>
      <c r="B66" s="46">
        <v>2</v>
      </c>
      <c r="C66" s="9">
        <v>655</v>
      </c>
      <c r="D66" s="47">
        <v>653</v>
      </c>
      <c r="E66" s="18">
        <v>0.5</v>
      </c>
      <c r="F66" s="19">
        <f t="shared" si="3"/>
        <v>3.0581039755351682E-3</v>
      </c>
      <c r="G66" s="19">
        <f t="shared" si="0"/>
        <v>3.0534351145038168E-3</v>
      </c>
      <c r="H66" s="14">
        <f t="shared" si="6"/>
        <v>97758.857812001472</v>
      </c>
      <c r="I66" s="14">
        <f t="shared" si="4"/>
        <v>298.50032919695104</v>
      </c>
      <c r="J66" s="14">
        <f t="shared" si="1"/>
        <v>97609.607647402998</v>
      </c>
      <c r="K66" s="14">
        <f t="shared" si="2"/>
        <v>2906177.4461517539</v>
      </c>
      <c r="L66" s="21">
        <f t="shared" si="5"/>
        <v>29.728021697436137</v>
      </c>
    </row>
    <row r="67" spans="1:12" x14ac:dyDescent="0.2">
      <c r="A67" s="17">
        <v>58</v>
      </c>
      <c r="B67" s="46">
        <v>1</v>
      </c>
      <c r="C67" s="9">
        <v>595</v>
      </c>
      <c r="D67" s="47">
        <v>658</v>
      </c>
      <c r="E67" s="18">
        <v>0.5</v>
      </c>
      <c r="F67" s="19">
        <f t="shared" si="3"/>
        <v>1.5961691939345571E-3</v>
      </c>
      <c r="G67" s="19">
        <f t="shared" si="0"/>
        <v>1.594896331738437E-3</v>
      </c>
      <c r="H67" s="14">
        <f t="shared" si="6"/>
        <v>97460.357482804524</v>
      </c>
      <c r="I67" s="14">
        <f t="shared" si="4"/>
        <v>155.43916663924168</v>
      </c>
      <c r="J67" s="14">
        <f t="shared" si="1"/>
        <v>97382.637899484893</v>
      </c>
      <c r="K67" s="14">
        <f t="shared" si="2"/>
        <v>2808567.8385043507</v>
      </c>
      <c r="L67" s="21">
        <f t="shared" si="5"/>
        <v>28.817540906310363</v>
      </c>
    </row>
    <row r="68" spans="1:12" x14ac:dyDescent="0.2">
      <c r="A68" s="17">
        <v>59</v>
      </c>
      <c r="B68" s="46">
        <v>1</v>
      </c>
      <c r="C68" s="9">
        <v>569</v>
      </c>
      <c r="D68" s="47">
        <v>597</v>
      </c>
      <c r="E68" s="18">
        <v>0.5</v>
      </c>
      <c r="F68" s="19">
        <f t="shared" si="3"/>
        <v>1.7152658662092624E-3</v>
      </c>
      <c r="G68" s="19">
        <f t="shared" si="0"/>
        <v>1.7137960582690659E-3</v>
      </c>
      <c r="H68" s="14">
        <f t="shared" si="6"/>
        <v>97304.918316165276</v>
      </c>
      <c r="I68" s="14">
        <f t="shared" si="4"/>
        <v>166.76078546043749</v>
      </c>
      <c r="J68" s="14">
        <f t="shared" si="1"/>
        <v>97221.537923435055</v>
      </c>
      <c r="K68" s="14">
        <f t="shared" si="2"/>
        <v>2711185.2006048658</v>
      </c>
      <c r="L68" s="21">
        <f t="shared" si="5"/>
        <v>27.862776594659103</v>
      </c>
    </row>
    <row r="69" spans="1:12" x14ac:dyDescent="0.2">
      <c r="A69" s="17">
        <v>60</v>
      </c>
      <c r="B69" s="46">
        <v>1</v>
      </c>
      <c r="C69" s="9">
        <v>540</v>
      </c>
      <c r="D69" s="47">
        <v>571</v>
      </c>
      <c r="E69" s="18">
        <v>0.5</v>
      </c>
      <c r="F69" s="19">
        <f t="shared" si="3"/>
        <v>1.8001800180018001E-3</v>
      </c>
      <c r="G69" s="19">
        <f t="shared" si="0"/>
        <v>1.7985611510791368E-3</v>
      </c>
      <c r="H69" s="14">
        <f t="shared" si="6"/>
        <v>97138.157530704833</v>
      </c>
      <c r="I69" s="14">
        <f t="shared" si="4"/>
        <v>174.70891642213101</v>
      </c>
      <c r="J69" s="14">
        <f t="shared" si="1"/>
        <v>97050.803072493771</v>
      </c>
      <c r="K69" s="14">
        <f t="shared" si="2"/>
        <v>2613963.6626814306</v>
      </c>
      <c r="L69" s="21">
        <f t="shared" si="5"/>
        <v>26.90975131842676</v>
      </c>
    </row>
    <row r="70" spans="1:12" x14ac:dyDescent="0.2">
      <c r="A70" s="17">
        <v>61</v>
      </c>
      <c r="B70" s="46">
        <v>2</v>
      </c>
      <c r="C70" s="9">
        <v>511</v>
      </c>
      <c r="D70" s="47">
        <v>542</v>
      </c>
      <c r="E70" s="18">
        <v>0.5</v>
      </c>
      <c r="F70" s="19">
        <f t="shared" si="3"/>
        <v>3.7986704653371322E-3</v>
      </c>
      <c r="G70" s="19">
        <f t="shared" si="0"/>
        <v>3.7914691943127963E-3</v>
      </c>
      <c r="H70" s="14">
        <f t="shared" si="6"/>
        <v>96963.448614282708</v>
      </c>
      <c r="I70" s="14">
        <f t="shared" si="4"/>
        <v>367.63392839538471</v>
      </c>
      <c r="J70" s="14">
        <f t="shared" si="1"/>
        <v>96779.631650085008</v>
      </c>
      <c r="K70" s="14">
        <f t="shared" si="2"/>
        <v>2516912.8596089366</v>
      </c>
      <c r="L70" s="21">
        <f t="shared" si="5"/>
        <v>25.957336455937433</v>
      </c>
    </row>
    <row r="71" spans="1:12" x14ac:dyDescent="0.2">
      <c r="A71" s="17">
        <v>62</v>
      </c>
      <c r="B71" s="46">
        <v>2</v>
      </c>
      <c r="C71" s="9">
        <v>472</v>
      </c>
      <c r="D71" s="47">
        <v>526</v>
      </c>
      <c r="E71" s="18">
        <v>0.5</v>
      </c>
      <c r="F71" s="19">
        <f t="shared" si="3"/>
        <v>4.0080160320641279E-3</v>
      </c>
      <c r="G71" s="19">
        <f t="shared" si="0"/>
        <v>4.0000000000000001E-3</v>
      </c>
      <c r="H71" s="14">
        <f t="shared" si="6"/>
        <v>96595.814685887322</v>
      </c>
      <c r="I71" s="14">
        <f t="shared" si="4"/>
        <v>386.38325874354928</v>
      </c>
      <c r="J71" s="14">
        <f t="shared" si="1"/>
        <v>96402.623056515557</v>
      </c>
      <c r="K71" s="14">
        <f t="shared" si="2"/>
        <v>2420133.2279588515</v>
      </c>
      <c r="L71" s="21">
        <f t="shared" si="5"/>
        <v>25.054224510955272</v>
      </c>
    </row>
    <row r="72" spans="1:12" x14ac:dyDescent="0.2">
      <c r="A72" s="17">
        <v>63</v>
      </c>
      <c r="B72" s="46">
        <v>4</v>
      </c>
      <c r="C72" s="9">
        <v>452</v>
      </c>
      <c r="D72" s="47">
        <v>465</v>
      </c>
      <c r="E72" s="18">
        <v>0.5</v>
      </c>
      <c r="F72" s="19">
        <f t="shared" si="3"/>
        <v>8.7241003271537627E-3</v>
      </c>
      <c r="G72" s="19">
        <f t="shared" si="0"/>
        <v>8.6862106406080351E-3</v>
      </c>
      <c r="H72" s="14">
        <f t="shared" si="6"/>
        <v>96209.431427143776</v>
      </c>
      <c r="I72" s="14">
        <f t="shared" si="4"/>
        <v>835.69538698930535</v>
      </c>
      <c r="J72" s="14">
        <f t="shared" si="1"/>
        <v>95791.583733649124</v>
      </c>
      <c r="K72" s="14">
        <f t="shared" si="2"/>
        <v>2323730.6049023359</v>
      </c>
      <c r="L72" s="21">
        <f t="shared" si="5"/>
        <v>24.152835854372764</v>
      </c>
    </row>
    <row r="73" spans="1:12" x14ac:dyDescent="0.2">
      <c r="A73" s="17">
        <v>64</v>
      </c>
      <c r="B73" s="46">
        <v>1</v>
      </c>
      <c r="C73" s="9">
        <v>445</v>
      </c>
      <c r="D73" s="47">
        <v>449</v>
      </c>
      <c r="E73" s="18">
        <v>0.5</v>
      </c>
      <c r="F73" s="19">
        <f t="shared" si="3"/>
        <v>2.2371364653243847E-3</v>
      </c>
      <c r="G73" s="19">
        <f t="shared" ref="G73:G108" si="7">F73/((1+(1-E73)*F73))</f>
        <v>2.2346368715083797E-3</v>
      </c>
      <c r="H73" s="14">
        <f t="shared" si="6"/>
        <v>95373.736040154472</v>
      </c>
      <c r="I73" s="14">
        <f t="shared" si="4"/>
        <v>213.1256671288368</v>
      </c>
      <c r="J73" s="14">
        <f t="shared" ref="J73:J108" si="8">H74+I73*E73</f>
        <v>95267.173206590043</v>
      </c>
      <c r="K73" s="14">
        <f t="shared" ref="K73:K97" si="9">K74+J73</f>
        <v>2227939.0211686869</v>
      </c>
      <c r="L73" s="21">
        <f t="shared" si="5"/>
        <v>23.360089618704617</v>
      </c>
    </row>
    <row r="74" spans="1:12" x14ac:dyDescent="0.2">
      <c r="A74" s="17">
        <v>65</v>
      </c>
      <c r="B74" s="46">
        <v>1</v>
      </c>
      <c r="C74" s="9">
        <v>446</v>
      </c>
      <c r="D74" s="47">
        <v>454</v>
      </c>
      <c r="E74" s="18">
        <v>0.5</v>
      </c>
      <c r="F74" s="19">
        <f t="shared" ref="F74:F108" si="10">B74/((C74+D74)/2)</f>
        <v>2.2222222222222222E-3</v>
      </c>
      <c r="G74" s="19">
        <f t="shared" si="7"/>
        <v>2.2197558268590455E-3</v>
      </c>
      <c r="H74" s="14">
        <f t="shared" si="6"/>
        <v>95160.610373025629</v>
      </c>
      <c r="I74" s="14">
        <f t="shared" ref="I74:I108" si="11">H74*G74</f>
        <v>211.23331936298698</v>
      </c>
      <c r="J74" s="14">
        <f t="shared" si="8"/>
        <v>95054.993713344127</v>
      </c>
      <c r="K74" s="14">
        <f t="shared" si="9"/>
        <v>2132671.8479620968</v>
      </c>
      <c r="L74" s="21">
        <f t="shared" ref="L74:L108" si="12">K74/H74</f>
        <v>22.411288027705076</v>
      </c>
    </row>
    <row r="75" spans="1:12" x14ac:dyDescent="0.2">
      <c r="A75" s="17">
        <v>66</v>
      </c>
      <c r="B75" s="46">
        <v>4</v>
      </c>
      <c r="C75" s="9">
        <v>424</v>
      </c>
      <c r="D75" s="47">
        <v>448</v>
      </c>
      <c r="E75" s="18">
        <v>0.5</v>
      </c>
      <c r="F75" s="19">
        <f t="shared" si="10"/>
        <v>9.1743119266055051E-3</v>
      </c>
      <c r="G75" s="19">
        <f t="shared" si="7"/>
        <v>9.1324200913242004E-3</v>
      </c>
      <c r="H75" s="14">
        <f t="shared" ref="H75:H108" si="13">H74-I74</f>
        <v>94949.37705366264</v>
      </c>
      <c r="I75" s="14">
        <f t="shared" si="11"/>
        <v>867.11759866358568</v>
      </c>
      <c r="J75" s="14">
        <f t="shared" si="8"/>
        <v>94515.81825433085</v>
      </c>
      <c r="K75" s="14">
        <f t="shared" si="9"/>
        <v>2037616.8542487528</v>
      </c>
      <c r="L75" s="21">
        <f t="shared" si="12"/>
        <v>21.460033941003644</v>
      </c>
    </row>
    <row r="76" spans="1:12" x14ac:dyDescent="0.2">
      <c r="A76" s="17">
        <v>67</v>
      </c>
      <c r="B76" s="46">
        <v>3</v>
      </c>
      <c r="C76" s="9">
        <v>381</v>
      </c>
      <c r="D76" s="47">
        <v>419</v>
      </c>
      <c r="E76" s="18">
        <v>0.5</v>
      </c>
      <c r="F76" s="19">
        <f t="shared" si="10"/>
        <v>7.4999999999999997E-3</v>
      </c>
      <c r="G76" s="19">
        <f t="shared" si="7"/>
        <v>7.4719800747198011E-3</v>
      </c>
      <c r="H76" s="14">
        <f t="shared" si="13"/>
        <v>94082.259454999061</v>
      </c>
      <c r="I76" s="14">
        <f t="shared" si="11"/>
        <v>702.98076803237154</v>
      </c>
      <c r="J76" s="14">
        <f t="shared" si="8"/>
        <v>93730.769070982875</v>
      </c>
      <c r="K76" s="14">
        <f t="shared" si="9"/>
        <v>1943101.0359944219</v>
      </c>
      <c r="L76" s="21">
        <f t="shared" si="12"/>
        <v>20.653213977326256</v>
      </c>
    </row>
    <row r="77" spans="1:12" x14ac:dyDescent="0.2">
      <c r="A77" s="17">
        <v>68</v>
      </c>
      <c r="B77" s="46">
        <v>3</v>
      </c>
      <c r="C77" s="9">
        <v>335</v>
      </c>
      <c r="D77" s="47">
        <v>384</v>
      </c>
      <c r="E77" s="18">
        <v>0.5</v>
      </c>
      <c r="F77" s="19">
        <f t="shared" si="10"/>
        <v>8.3449235048678721E-3</v>
      </c>
      <c r="G77" s="19">
        <f t="shared" si="7"/>
        <v>8.3102493074792248E-3</v>
      </c>
      <c r="H77" s="14">
        <f t="shared" si="13"/>
        <v>93379.278686966689</v>
      </c>
      <c r="I77" s="14">
        <f t="shared" si="11"/>
        <v>776.00508604127447</v>
      </c>
      <c r="J77" s="14">
        <f t="shared" si="8"/>
        <v>92991.276143946059</v>
      </c>
      <c r="K77" s="14">
        <f t="shared" si="9"/>
        <v>1849370.266923439</v>
      </c>
      <c r="L77" s="21">
        <f t="shared" si="12"/>
        <v>19.804932024834358</v>
      </c>
    </row>
    <row r="78" spans="1:12" x14ac:dyDescent="0.2">
      <c r="A78" s="17">
        <v>69</v>
      </c>
      <c r="B78" s="46">
        <v>1</v>
      </c>
      <c r="C78" s="9">
        <v>366</v>
      </c>
      <c r="D78" s="47">
        <v>341</v>
      </c>
      <c r="E78" s="18">
        <v>0.5</v>
      </c>
      <c r="F78" s="19">
        <f t="shared" si="10"/>
        <v>2.828854314002829E-3</v>
      </c>
      <c r="G78" s="19">
        <f t="shared" si="7"/>
        <v>2.8248587570621473E-3</v>
      </c>
      <c r="H78" s="14">
        <f t="shared" si="13"/>
        <v>92603.273600925415</v>
      </c>
      <c r="I78" s="14">
        <f t="shared" si="11"/>
        <v>261.59116836419611</v>
      </c>
      <c r="J78" s="14">
        <f t="shared" si="8"/>
        <v>92472.47801674332</v>
      </c>
      <c r="K78" s="14">
        <f t="shared" si="9"/>
        <v>1756378.990779493</v>
      </c>
      <c r="L78" s="21">
        <f t="shared" si="12"/>
        <v>18.966705198226826</v>
      </c>
    </row>
    <row r="79" spans="1:12" x14ac:dyDescent="0.2">
      <c r="A79" s="17">
        <v>70</v>
      </c>
      <c r="B79" s="46">
        <v>1</v>
      </c>
      <c r="C79" s="9">
        <v>343</v>
      </c>
      <c r="D79" s="47">
        <v>371</v>
      </c>
      <c r="E79" s="18">
        <v>0.5</v>
      </c>
      <c r="F79" s="19">
        <f t="shared" si="10"/>
        <v>2.8011204481792717E-3</v>
      </c>
      <c r="G79" s="19">
        <f t="shared" si="7"/>
        <v>2.7972027972027972E-3</v>
      </c>
      <c r="H79" s="14">
        <f t="shared" si="13"/>
        <v>92341.682432561225</v>
      </c>
      <c r="I79" s="14">
        <f t="shared" si="11"/>
        <v>258.29841239877265</v>
      </c>
      <c r="J79" s="14">
        <f t="shared" si="8"/>
        <v>92212.533226361847</v>
      </c>
      <c r="K79" s="14">
        <f t="shared" si="9"/>
        <v>1663906.5127627496</v>
      </c>
      <c r="L79" s="21">
        <f t="shared" si="12"/>
        <v>18.01901881068639</v>
      </c>
    </row>
    <row r="80" spans="1:12" x14ac:dyDescent="0.2">
      <c r="A80" s="17">
        <v>71</v>
      </c>
      <c r="B80" s="46">
        <v>1</v>
      </c>
      <c r="C80" s="9">
        <v>338</v>
      </c>
      <c r="D80" s="47">
        <v>347</v>
      </c>
      <c r="E80" s="18">
        <v>0.5</v>
      </c>
      <c r="F80" s="19">
        <f t="shared" si="10"/>
        <v>2.9197080291970801E-3</v>
      </c>
      <c r="G80" s="19">
        <f t="shared" si="7"/>
        <v>2.9154518950437317E-3</v>
      </c>
      <c r="H80" s="14">
        <f t="shared" si="13"/>
        <v>92083.384020162455</v>
      </c>
      <c r="I80" s="14">
        <f t="shared" si="11"/>
        <v>268.4646764436223</v>
      </c>
      <c r="J80" s="14">
        <f t="shared" si="8"/>
        <v>91949.151681940653</v>
      </c>
      <c r="K80" s="14">
        <f t="shared" si="9"/>
        <v>1571693.9795363876</v>
      </c>
      <c r="L80" s="21">
        <f t="shared" si="12"/>
        <v>17.068160518430247</v>
      </c>
    </row>
    <row r="81" spans="1:12" x14ac:dyDescent="0.2">
      <c r="A81" s="17">
        <v>72</v>
      </c>
      <c r="B81" s="46">
        <v>2</v>
      </c>
      <c r="C81" s="9">
        <v>284</v>
      </c>
      <c r="D81" s="47">
        <v>335</v>
      </c>
      <c r="E81" s="18">
        <v>0.5</v>
      </c>
      <c r="F81" s="19">
        <f t="shared" si="10"/>
        <v>6.462035541195477E-3</v>
      </c>
      <c r="G81" s="19">
        <f t="shared" si="7"/>
        <v>6.4412238325281812E-3</v>
      </c>
      <c r="H81" s="14">
        <f t="shared" si="13"/>
        <v>91814.919343718837</v>
      </c>
      <c r="I81" s="14">
        <f t="shared" si="11"/>
        <v>591.40044665841447</v>
      </c>
      <c r="J81" s="14">
        <f t="shared" si="8"/>
        <v>91519.219120389622</v>
      </c>
      <c r="K81" s="14">
        <f t="shared" si="9"/>
        <v>1479744.8278544468</v>
      </c>
      <c r="L81" s="21">
        <f t="shared" si="12"/>
        <v>16.116605432226827</v>
      </c>
    </row>
    <row r="82" spans="1:12" x14ac:dyDescent="0.2">
      <c r="A82" s="17">
        <v>73</v>
      </c>
      <c r="B82" s="46">
        <v>3</v>
      </c>
      <c r="C82" s="9">
        <v>225</v>
      </c>
      <c r="D82" s="47">
        <v>285</v>
      </c>
      <c r="E82" s="18">
        <v>0.5</v>
      </c>
      <c r="F82" s="19">
        <f t="shared" si="10"/>
        <v>1.1764705882352941E-2</v>
      </c>
      <c r="G82" s="19">
        <f t="shared" si="7"/>
        <v>1.1695906432748537E-2</v>
      </c>
      <c r="H82" s="14">
        <f t="shared" si="13"/>
        <v>91223.518897060421</v>
      </c>
      <c r="I82" s="14">
        <f t="shared" si="11"/>
        <v>1066.9417414860868</v>
      </c>
      <c r="J82" s="14">
        <f t="shared" si="8"/>
        <v>90690.048026317381</v>
      </c>
      <c r="K82" s="14">
        <f t="shared" si="9"/>
        <v>1388225.6087340573</v>
      </c>
      <c r="L82" s="21">
        <f t="shared" si="12"/>
        <v>15.217847606827974</v>
      </c>
    </row>
    <row r="83" spans="1:12" x14ac:dyDescent="0.2">
      <c r="A83" s="17">
        <v>74</v>
      </c>
      <c r="B83" s="46">
        <v>1</v>
      </c>
      <c r="C83" s="9">
        <v>305</v>
      </c>
      <c r="D83" s="47">
        <v>224</v>
      </c>
      <c r="E83" s="18">
        <v>0.5</v>
      </c>
      <c r="F83" s="19">
        <f t="shared" si="10"/>
        <v>3.780718336483932E-3</v>
      </c>
      <c r="G83" s="19">
        <f t="shared" si="7"/>
        <v>3.7735849056603774E-3</v>
      </c>
      <c r="H83" s="14">
        <f t="shared" si="13"/>
        <v>90156.577155574341</v>
      </c>
      <c r="I83" s="14">
        <f t="shared" si="11"/>
        <v>340.21349870028052</v>
      </c>
      <c r="J83" s="14">
        <f t="shared" si="8"/>
        <v>89986.470406224209</v>
      </c>
      <c r="K83" s="14">
        <f t="shared" si="9"/>
        <v>1297535.56070774</v>
      </c>
      <c r="L83" s="21">
        <f t="shared" si="12"/>
        <v>14.392023318151381</v>
      </c>
    </row>
    <row r="84" spans="1:12" x14ac:dyDescent="0.2">
      <c r="A84" s="17">
        <v>75</v>
      </c>
      <c r="B84" s="46">
        <v>4</v>
      </c>
      <c r="C84" s="9">
        <v>173</v>
      </c>
      <c r="D84" s="47">
        <v>301</v>
      </c>
      <c r="E84" s="18">
        <v>0.5</v>
      </c>
      <c r="F84" s="19">
        <f t="shared" si="10"/>
        <v>1.6877637130801686E-2</v>
      </c>
      <c r="G84" s="19">
        <f t="shared" si="7"/>
        <v>1.6736401673640169E-2</v>
      </c>
      <c r="H84" s="14">
        <f t="shared" si="13"/>
        <v>89816.363656874062</v>
      </c>
      <c r="I84" s="14">
        <f t="shared" si="11"/>
        <v>1503.2027390271812</v>
      </c>
      <c r="J84" s="14">
        <f t="shared" si="8"/>
        <v>89064.762287360471</v>
      </c>
      <c r="K84" s="14">
        <f t="shared" si="9"/>
        <v>1207549.0903015158</v>
      </c>
      <c r="L84" s="21">
        <f t="shared" si="12"/>
        <v>13.444644618598923</v>
      </c>
    </row>
    <row r="85" spans="1:12" x14ac:dyDescent="0.2">
      <c r="A85" s="17">
        <v>76</v>
      </c>
      <c r="B85" s="46">
        <v>6</v>
      </c>
      <c r="C85" s="9">
        <v>193</v>
      </c>
      <c r="D85" s="47">
        <v>175</v>
      </c>
      <c r="E85" s="18">
        <v>0.5</v>
      </c>
      <c r="F85" s="19">
        <f t="shared" si="10"/>
        <v>3.2608695652173912E-2</v>
      </c>
      <c r="G85" s="19">
        <f t="shared" si="7"/>
        <v>3.2085561497326207E-2</v>
      </c>
      <c r="H85" s="14">
        <f t="shared" si="13"/>
        <v>88313.160917846879</v>
      </c>
      <c r="I85" s="14">
        <f t="shared" si="11"/>
        <v>2833.5773556528411</v>
      </c>
      <c r="J85" s="14">
        <f t="shared" si="8"/>
        <v>86896.372240020457</v>
      </c>
      <c r="K85" s="14">
        <f t="shared" si="9"/>
        <v>1118484.3280141554</v>
      </c>
      <c r="L85" s="21">
        <f t="shared" si="12"/>
        <v>12.664978995085715</v>
      </c>
    </row>
    <row r="86" spans="1:12" x14ac:dyDescent="0.2">
      <c r="A86" s="17">
        <v>77</v>
      </c>
      <c r="B86" s="46">
        <v>3</v>
      </c>
      <c r="C86" s="9">
        <v>227</v>
      </c>
      <c r="D86" s="47">
        <v>190</v>
      </c>
      <c r="E86" s="18">
        <v>0.5</v>
      </c>
      <c r="F86" s="19">
        <f t="shared" si="10"/>
        <v>1.4388489208633094E-2</v>
      </c>
      <c r="G86" s="19">
        <f t="shared" si="7"/>
        <v>1.4285714285714287E-2</v>
      </c>
      <c r="H86" s="14">
        <f t="shared" si="13"/>
        <v>85479.583562194035</v>
      </c>
      <c r="I86" s="14">
        <f t="shared" si="11"/>
        <v>1221.1369080313434</v>
      </c>
      <c r="J86" s="14">
        <f t="shared" si="8"/>
        <v>84869.015108178355</v>
      </c>
      <c r="K86" s="14">
        <f t="shared" si="9"/>
        <v>1031587.9557741348</v>
      </c>
      <c r="L86" s="21">
        <f t="shared" si="12"/>
        <v>12.068237967298501</v>
      </c>
    </row>
    <row r="87" spans="1:12" x14ac:dyDescent="0.2">
      <c r="A87" s="17">
        <v>78</v>
      </c>
      <c r="B87" s="46">
        <v>4</v>
      </c>
      <c r="C87" s="9">
        <v>266</v>
      </c>
      <c r="D87" s="47">
        <v>234</v>
      </c>
      <c r="E87" s="18">
        <v>0.5</v>
      </c>
      <c r="F87" s="19">
        <f t="shared" si="10"/>
        <v>1.6E-2</v>
      </c>
      <c r="G87" s="19">
        <f t="shared" si="7"/>
        <v>1.5873015873015872E-2</v>
      </c>
      <c r="H87" s="14">
        <f t="shared" si="13"/>
        <v>84258.44665416269</v>
      </c>
      <c r="I87" s="14">
        <f t="shared" si="11"/>
        <v>1337.4356611771855</v>
      </c>
      <c r="J87" s="14">
        <f t="shared" si="8"/>
        <v>83589.7288235741</v>
      </c>
      <c r="K87" s="14">
        <f t="shared" si="9"/>
        <v>946718.94066595647</v>
      </c>
      <c r="L87" s="21">
        <f t="shared" si="12"/>
        <v>11.235893590012971</v>
      </c>
    </row>
    <row r="88" spans="1:12" x14ac:dyDescent="0.2">
      <c r="A88" s="17">
        <v>79</v>
      </c>
      <c r="B88" s="46">
        <v>10</v>
      </c>
      <c r="C88" s="9">
        <v>222</v>
      </c>
      <c r="D88" s="47">
        <v>263</v>
      </c>
      <c r="E88" s="18">
        <v>0.5</v>
      </c>
      <c r="F88" s="19">
        <f t="shared" si="10"/>
        <v>4.1237113402061855E-2</v>
      </c>
      <c r="G88" s="19">
        <f t="shared" si="7"/>
        <v>4.0404040404040407E-2</v>
      </c>
      <c r="H88" s="14">
        <f t="shared" si="13"/>
        <v>82921.01099298551</v>
      </c>
      <c r="I88" s="14">
        <f t="shared" si="11"/>
        <v>3350.3438785044655</v>
      </c>
      <c r="J88" s="14">
        <f t="shared" si="8"/>
        <v>81245.839053733274</v>
      </c>
      <c r="K88" s="14">
        <f t="shared" si="9"/>
        <v>863129.21184238233</v>
      </c>
      <c r="L88" s="21">
        <f t="shared" si="12"/>
        <v>10.409053164045437</v>
      </c>
    </row>
    <row r="89" spans="1:12" x14ac:dyDescent="0.2">
      <c r="A89" s="17">
        <v>80</v>
      </c>
      <c r="B89" s="46">
        <v>6</v>
      </c>
      <c r="C89" s="9">
        <v>233</v>
      </c>
      <c r="D89" s="47">
        <v>233</v>
      </c>
      <c r="E89" s="18">
        <v>0.5</v>
      </c>
      <c r="F89" s="19">
        <f t="shared" si="10"/>
        <v>2.575107296137339E-2</v>
      </c>
      <c r="G89" s="19">
        <f t="shared" si="7"/>
        <v>2.542372881355932E-2</v>
      </c>
      <c r="H89" s="14">
        <f t="shared" si="13"/>
        <v>79570.667114481039</v>
      </c>
      <c r="I89" s="14">
        <f t="shared" si="11"/>
        <v>2022.9830622325687</v>
      </c>
      <c r="J89" s="14">
        <f t="shared" si="8"/>
        <v>78559.175583364762</v>
      </c>
      <c r="K89" s="14">
        <f t="shared" si="9"/>
        <v>781883.37278864905</v>
      </c>
      <c r="L89" s="21">
        <f t="shared" si="12"/>
        <v>9.826276455163141</v>
      </c>
    </row>
    <row r="90" spans="1:12" x14ac:dyDescent="0.2">
      <c r="A90" s="17">
        <v>81</v>
      </c>
      <c r="B90" s="46">
        <v>11</v>
      </c>
      <c r="C90" s="9">
        <v>240</v>
      </c>
      <c r="D90" s="47">
        <v>234</v>
      </c>
      <c r="E90" s="18">
        <v>0.5</v>
      </c>
      <c r="F90" s="19">
        <f t="shared" si="10"/>
        <v>4.6413502109704644E-2</v>
      </c>
      <c r="G90" s="19">
        <f t="shared" si="7"/>
        <v>4.536082474226804E-2</v>
      </c>
      <c r="H90" s="14">
        <f t="shared" si="13"/>
        <v>77547.684052248471</v>
      </c>
      <c r="I90" s="14">
        <f t="shared" si="11"/>
        <v>3517.6269054628169</v>
      </c>
      <c r="J90" s="14">
        <f t="shared" si="8"/>
        <v>75788.87059951706</v>
      </c>
      <c r="K90" s="14">
        <f t="shared" si="9"/>
        <v>703324.19720528426</v>
      </c>
      <c r="L90" s="21">
        <f t="shared" si="12"/>
        <v>9.0695706235587004</v>
      </c>
    </row>
    <row r="91" spans="1:12" x14ac:dyDescent="0.2">
      <c r="A91" s="17">
        <v>82</v>
      </c>
      <c r="B91" s="46">
        <v>12</v>
      </c>
      <c r="C91" s="9">
        <v>248</v>
      </c>
      <c r="D91" s="47">
        <v>245</v>
      </c>
      <c r="E91" s="18">
        <v>0.5</v>
      </c>
      <c r="F91" s="19">
        <f t="shared" si="10"/>
        <v>4.8681541582150101E-2</v>
      </c>
      <c r="G91" s="19">
        <f t="shared" si="7"/>
        <v>4.7524752475247525E-2</v>
      </c>
      <c r="H91" s="14">
        <f t="shared" si="13"/>
        <v>74030.05714678565</v>
      </c>
      <c r="I91" s="14">
        <f t="shared" si="11"/>
        <v>3518.2601416294169</v>
      </c>
      <c r="J91" s="14">
        <f t="shared" si="8"/>
        <v>72270.927075970932</v>
      </c>
      <c r="K91" s="14">
        <f t="shared" si="9"/>
        <v>627535.32660576724</v>
      </c>
      <c r="L91" s="21">
        <f t="shared" si="12"/>
        <v>8.4767640441165657</v>
      </c>
    </row>
    <row r="92" spans="1:12" x14ac:dyDescent="0.2">
      <c r="A92" s="17">
        <v>83</v>
      </c>
      <c r="B92" s="46">
        <v>16</v>
      </c>
      <c r="C92" s="9">
        <v>226</v>
      </c>
      <c r="D92" s="47">
        <v>251</v>
      </c>
      <c r="E92" s="18">
        <v>0.5</v>
      </c>
      <c r="F92" s="19">
        <f t="shared" si="10"/>
        <v>6.7085953878406712E-2</v>
      </c>
      <c r="G92" s="19">
        <f t="shared" si="7"/>
        <v>6.4908722109533482E-2</v>
      </c>
      <c r="H92" s="14">
        <f t="shared" si="13"/>
        <v>70511.79700515623</v>
      </c>
      <c r="I92" s="14">
        <f t="shared" si="11"/>
        <v>4576.8306372515208</v>
      </c>
      <c r="J92" s="14">
        <f t="shared" si="8"/>
        <v>68223.381686530469</v>
      </c>
      <c r="K92" s="14">
        <f t="shared" si="9"/>
        <v>555264.39952979633</v>
      </c>
      <c r="L92" s="21">
        <f t="shared" si="12"/>
        <v>7.8747730608708242</v>
      </c>
    </row>
    <row r="93" spans="1:12" x14ac:dyDescent="0.2">
      <c r="A93" s="17">
        <v>84</v>
      </c>
      <c r="B93" s="46">
        <v>14</v>
      </c>
      <c r="C93" s="9">
        <v>208</v>
      </c>
      <c r="D93" s="47">
        <v>216</v>
      </c>
      <c r="E93" s="18">
        <v>0.5</v>
      </c>
      <c r="F93" s="19">
        <f t="shared" si="10"/>
        <v>6.6037735849056603E-2</v>
      </c>
      <c r="G93" s="19">
        <f t="shared" si="7"/>
        <v>6.3926940639269403E-2</v>
      </c>
      <c r="H93" s="14">
        <f t="shared" si="13"/>
        <v>65934.966367904708</v>
      </c>
      <c r="I93" s="14">
        <f t="shared" si="11"/>
        <v>4215.0206810532691</v>
      </c>
      <c r="J93" s="14">
        <f t="shared" si="8"/>
        <v>63827.456027378073</v>
      </c>
      <c r="K93" s="14">
        <f t="shared" si="9"/>
        <v>487041.01784326584</v>
      </c>
      <c r="L93" s="21">
        <f t="shared" si="12"/>
        <v>7.3866878937295359</v>
      </c>
    </row>
    <row r="94" spans="1:12" x14ac:dyDescent="0.2">
      <c r="A94" s="17">
        <v>85</v>
      </c>
      <c r="B94" s="46">
        <v>19</v>
      </c>
      <c r="C94" s="9">
        <v>216</v>
      </c>
      <c r="D94" s="47">
        <v>206</v>
      </c>
      <c r="E94" s="18">
        <v>0.5</v>
      </c>
      <c r="F94" s="19">
        <f t="shared" si="10"/>
        <v>9.004739336492891E-2</v>
      </c>
      <c r="G94" s="19">
        <f t="shared" si="7"/>
        <v>8.6167800453514742E-2</v>
      </c>
      <c r="H94" s="14">
        <f t="shared" si="13"/>
        <v>61719.945686851439</v>
      </c>
      <c r="I94" s="14">
        <f t="shared" si="11"/>
        <v>5318.271963946383</v>
      </c>
      <c r="J94" s="14">
        <f t="shared" si="8"/>
        <v>59060.809704878251</v>
      </c>
      <c r="K94" s="14">
        <f t="shared" si="9"/>
        <v>423213.56181588775</v>
      </c>
      <c r="L94" s="21">
        <f t="shared" si="12"/>
        <v>6.8569982864720407</v>
      </c>
    </row>
    <row r="95" spans="1:12" x14ac:dyDescent="0.2">
      <c r="A95" s="17">
        <v>86</v>
      </c>
      <c r="B95" s="46">
        <v>22</v>
      </c>
      <c r="C95" s="9">
        <v>195</v>
      </c>
      <c r="D95" s="47">
        <v>221</v>
      </c>
      <c r="E95" s="18">
        <v>0.5</v>
      </c>
      <c r="F95" s="19">
        <f t="shared" si="10"/>
        <v>0.10576923076923077</v>
      </c>
      <c r="G95" s="19">
        <f t="shared" si="7"/>
        <v>0.1004566210045662</v>
      </c>
      <c r="H95" s="14">
        <f t="shared" si="13"/>
        <v>56401.673722905056</v>
      </c>
      <c r="I95" s="14">
        <f t="shared" si="11"/>
        <v>5665.9215612050739</v>
      </c>
      <c r="J95" s="14">
        <f t="shared" si="8"/>
        <v>53568.712942302518</v>
      </c>
      <c r="K95" s="14">
        <f t="shared" si="9"/>
        <v>364152.7521110095</v>
      </c>
      <c r="L95" s="21">
        <f t="shared" si="12"/>
        <v>6.4564174797373948</v>
      </c>
    </row>
    <row r="96" spans="1:12" x14ac:dyDescent="0.2">
      <c r="A96" s="17">
        <v>87</v>
      </c>
      <c r="B96" s="46">
        <v>26</v>
      </c>
      <c r="C96" s="9">
        <v>217</v>
      </c>
      <c r="D96" s="47">
        <v>192</v>
      </c>
      <c r="E96" s="18">
        <v>0.5</v>
      </c>
      <c r="F96" s="19">
        <f t="shared" si="10"/>
        <v>0.12713936430317849</v>
      </c>
      <c r="G96" s="19">
        <f t="shared" si="7"/>
        <v>0.11954022988505748</v>
      </c>
      <c r="H96" s="14">
        <f t="shared" si="13"/>
        <v>50735.75216169998</v>
      </c>
      <c r="I96" s="14">
        <f t="shared" si="11"/>
        <v>6064.9634768009182</v>
      </c>
      <c r="J96" s="14">
        <f t="shared" si="8"/>
        <v>47703.270423299517</v>
      </c>
      <c r="K96" s="14">
        <f t="shared" si="9"/>
        <v>310584.03916870698</v>
      </c>
      <c r="L96" s="21">
        <f t="shared" si="12"/>
        <v>6.1216011576776115</v>
      </c>
    </row>
    <row r="97" spans="1:12" x14ac:dyDescent="0.2">
      <c r="A97" s="17">
        <v>88</v>
      </c>
      <c r="B97" s="46">
        <v>24</v>
      </c>
      <c r="C97" s="9">
        <v>194</v>
      </c>
      <c r="D97" s="47">
        <v>202</v>
      </c>
      <c r="E97" s="18">
        <v>0.5</v>
      </c>
      <c r="F97" s="19">
        <f t="shared" si="10"/>
        <v>0.12121212121212122</v>
      </c>
      <c r="G97" s="19">
        <f t="shared" si="7"/>
        <v>0.1142857142857143</v>
      </c>
      <c r="H97" s="14">
        <f t="shared" si="13"/>
        <v>44670.78868489906</v>
      </c>
      <c r="I97" s="14">
        <f t="shared" si="11"/>
        <v>5105.2329925598933</v>
      </c>
      <c r="J97" s="14">
        <f t="shared" si="8"/>
        <v>42118.172188619115</v>
      </c>
      <c r="K97" s="14">
        <f t="shared" si="9"/>
        <v>262880.76874540746</v>
      </c>
      <c r="L97" s="21">
        <f t="shared" si="12"/>
        <v>5.8848472678583841</v>
      </c>
    </row>
    <row r="98" spans="1:12" x14ac:dyDescent="0.2">
      <c r="A98" s="17">
        <v>89</v>
      </c>
      <c r="B98" s="46">
        <v>12</v>
      </c>
      <c r="C98" s="9">
        <v>152</v>
      </c>
      <c r="D98" s="47">
        <v>168</v>
      </c>
      <c r="E98" s="18">
        <v>0.5</v>
      </c>
      <c r="F98" s="19">
        <f t="shared" si="10"/>
        <v>7.4999999999999997E-2</v>
      </c>
      <c r="G98" s="19">
        <f t="shared" si="7"/>
        <v>7.2289156626506021E-2</v>
      </c>
      <c r="H98" s="14">
        <f t="shared" si="13"/>
        <v>39565.55569233917</v>
      </c>
      <c r="I98" s="14">
        <f t="shared" si="11"/>
        <v>2860.160652458253</v>
      </c>
      <c r="J98" s="14">
        <f t="shared" si="8"/>
        <v>38135.47536611004</v>
      </c>
      <c r="K98" s="14">
        <f>K99+J98</f>
        <v>220762.59655678837</v>
      </c>
      <c r="L98" s="21">
        <f t="shared" si="12"/>
        <v>5.5796662701626918</v>
      </c>
    </row>
    <row r="99" spans="1:12" x14ac:dyDescent="0.2">
      <c r="A99" s="17">
        <v>90</v>
      </c>
      <c r="B99" s="46">
        <v>19</v>
      </c>
      <c r="C99" s="9">
        <v>158</v>
      </c>
      <c r="D99" s="47">
        <v>151</v>
      </c>
      <c r="E99" s="18">
        <v>0.5</v>
      </c>
      <c r="F99" s="23">
        <f t="shared" si="10"/>
        <v>0.12297734627831715</v>
      </c>
      <c r="G99" s="23">
        <f t="shared" si="7"/>
        <v>0.11585365853658536</v>
      </c>
      <c r="H99" s="24">
        <f t="shared" si="13"/>
        <v>36705.395039880917</v>
      </c>
      <c r="I99" s="24">
        <f t="shared" si="11"/>
        <v>4252.4543034008375</v>
      </c>
      <c r="J99" s="24">
        <f t="shared" si="8"/>
        <v>34579.167888180498</v>
      </c>
      <c r="K99" s="24">
        <f t="shared" ref="K99:K108" si="14">K100+J99</f>
        <v>182627.12119067833</v>
      </c>
      <c r="L99" s="25">
        <f t="shared" si="12"/>
        <v>4.9754844210844604</v>
      </c>
    </row>
    <row r="100" spans="1:12" x14ac:dyDescent="0.2">
      <c r="A100" s="17">
        <v>91</v>
      </c>
      <c r="B100" s="46">
        <v>24</v>
      </c>
      <c r="C100" s="9">
        <v>149</v>
      </c>
      <c r="D100" s="47">
        <v>142</v>
      </c>
      <c r="E100" s="18">
        <v>0.5</v>
      </c>
      <c r="F100" s="23">
        <f t="shared" si="10"/>
        <v>0.16494845360824742</v>
      </c>
      <c r="G100" s="23">
        <f t="shared" si="7"/>
        <v>0.15238095238095239</v>
      </c>
      <c r="H100" s="24">
        <f t="shared" si="13"/>
        <v>32452.940736480079</v>
      </c>
      <c r="I100" s="24">
        <f t="shared" si="11"/>
        <v>4945.2100169874411</v>
      </c>
      <c r="J100" s="24">
        <f t="shared" si="8"/>
        <v>29980.335727986359</v>
      </c>
      <c r="K100" s="24">
        <f t="shared" si="14"/>
        <v>148047.95330249783</v>
      </c>
      <c r="L100" s="25">
        <f t="shared" si="12"/>
        <v>4.5619272072955273</v>
      </c>
    </row>
    <row r="101" spans="1:12" x14ac:dyDescent="0.2">
      <c r="A101" s="17">
        <v>92</v>
      </c>
      <c r="B101" s="46">
        <v>27</v>
      </c>
      <c r="C101" s="9">
        <v>134</v>
      </c>
      <c r="D101" s="47">
        <v>127</v>
      </c>
      <c r="E101" s="18">
        <v>0.5</v>
      </c>
      <c r="F101" s="23">
        <f t="shared" si="10"/>
        <v>0.20689655172413793</v>
      </c>
      <c r="G101" s="23">
        <f t="shared" si="7"/>
        <v>0.1875</v>
      </c>
      <c r="H101" s="24">
        <f t="shared" si="13"/>
        <v>27507.73071949264</v>
      </c>
      <c r="I101" s="24">
        <f t="shared" si="11"/>
        <v>5157.69950990487</v>
      </c>
      <c r="J101" s="24">
        <f t="shared" si="8"/>
        <v>24928.880964540207</v>
      </c>
      <c r="K101" s="24">
        <f t="shared" si="14"/>
        <v>118067.61757451146</v>
      </c>
      <c r="L101" s="25">
        <f t="shared" si="12"/>
        <v>4.2921613119778694</v>
      </c>
    </row>
    <row r="102" spans="1:12" x14ac:dyDescent="0.2">
      <c r="A102" s="17">
        <v>93</v>
      </c>
      <c r="B102" s="46">
        <v>23</v>
      </c>
      <c r="C102" s="9">
        <v>99</v>
      </c>
      <c r="D102" s="47">
        <v>114</v>
      </c>
      <c r="E102" s="18">
        <v>0.5</v>
      </c>
      <c r="F102" s="23">
        <f t="shared" si="10"/>
        <v>0.215962441314554</v>
      </c>
      <c r="G102" s="23">
        <f t="shared" si="7"/>
        <v>0.19491525423728814</v>
      </c>
      <c r="H102" s="24">
        <f t="shared" si="13"/>
        <v>22350.031209587771</v>
      </c>
      <c r="I102" s="24">
        <f t="shared" si="11"/>
        <v>4356.3620154281252</v>
      </c>
      <c r="J102" s="24">
        <f t="shared" si="8"/>
        <v>20171.850201873705</v>
      </c>
      <c r="K102" s="24">
        <f t="shared" si="14"/>
        <v>93138.736609971253</v>
      </c>
      <c r="L102" s="25">
        <f t="shared" si="12"/>
        <v>4.1672754608958389</v>
      </c>
    </row>
    <row r="103" spans="1:12" x14ac:dyDescent="0.2">
      <c r="A103" s="17">
        <v>94</v>
      </c>
      <c r="B103" s="46">
        <v>13</v>
      </c>
      <c r="C103" s="9">
        <v>96</v>
      </c>
      <c r="D103" s="47">
        <v>88</v>
      </c>
      <c r="E103" s="18">
        <v>0.5</v>
      </c>
      <c r="F103" s="23">
        <f t="shared" si="10"/>
        <v>0.14130434782608695</v>
      </c>
      <c r="G103" s="23">
        <f t="shared" si="7"/>
        <v>0.13197969543147206</v>
      </c>
      <c r="H103" s="24">
        <f t="shared" si="13"/>
        <v>17993.669194159644</v>
      </c>
      <c r="I103" s="24">
        <f t="shared" si="11"/>
        <v>2374.7989799398511</v>
      </c>
      <c r="J103" s="24">
        <f t="shared" si="8"/>
        <v>16806.269704189719</v>
      </c>
      <c r="K103" s="24">
        <f t="shared" si="14"/>
        <v>72966.886408097547</v>
      </c>
      <c r="L103" s="25">
        <f t="shared" si="12"/>
        <v>4.055142151428516</v>
      </c>
    </row>
    <row r="104" spans="1:12" x14ac:dyDescent="0.2">
      <c r="A104" s="17">
        <v>95</v>
      </c>
      <c r="B104" s="46">
        <v>16</v>
      </c>
      <c r="C104" s="9">
        <v>51</v>
      </c>
      <c r="D104" s="47">
        <v>78</v>
      </c>
      <c r="E104" s="18">
        <v>0.5</v>
      </c>
      <c r="F104" s="23">
        <f t="shared" si="10"/>
        <v>0.24806201550387597</v>
      </c>
      <c r="G104" s="23">
        <f t="shared" si="7"/>
        <v>0.22068965517241379</v>
      </c>
      <c r="H104" s="24">
        <f t="shared" si="13"/>
        <v>15618.870214219793</v>
      </c>
      <c r="I104" s="24">
        <f t="shared" si="11"/>
        <v>3446.9230817588509</v>
      </c>
      <c r="J104" s="24">
        <f t="shared" si="8"/>
        <v>13895.408673340367</v>
      </c>
      <c r="K104" s="24">
        <f t="shared" si="14"/>
        <v>56160.616703907835</v>
      </c>
      <c r="L104" s="25">
        <f t="shared" si="12"/>
        <v>3.5956900808854835</v>
      </c>
    </row>
    <row r="105" spans="1:12" x14ac:dyDescent="0.2">
      <c r="A105" s="17">
        <v>96</v>
      </c>
      <c r="B105" s="46">
        <v>8</v>
      </c>
      <c r="C105" s="9">
        <v>33</v>
      </c>
      <c r="D105" s="47">
        <v>40</v>
      </c>
      <c r="E105" s="18">
        <v>0.5</v>
      </c>
      <c r="F105" s="23">
        <f t="shared" si="10"/>
        <v>0.21917808219178081</v>
      </c>
      <c r="G105" s="23">
        <f t="shared" si="7"/>
        <v>0.19753086419753085</v>
      </c>
      <c r="H105" s="24">
        <f t="shared" si="13"/>
        <v>12171.947132460942</v>
      </c>
      <c r="I105" s="24">
        <f t="shared" si="11"/>
        <v>2404.3352360416675</v>
      </c>
      <c r="J105" s="24">
        <f t="shared" si="8"/>
        <v>10969.77951444011</v>
      </c>
      <c r="K105" s="24">
        <f t="shared" si="14"/>
        <v>42265.208030567468</v>
      </c>
      <c r="L105" s="25">
        <f t="shared" si="12"/>
        <v>3.4723456790123461</v>
      </c>
    </row>
    <row r="106" spans="1:12" x14ac:dyDescent="0.2">
      <c r="A106" s="17">
        <v>97</v>
      </c>
      <c r="B106" s="46">
        <v>12</v>
      </c>
      <c r="C106" s="9">
        <v>38</v>
      </c>
      <c r="D106" s="47">
        <v>22</v>
      </c>
      <c r="E106" s="18">
        <v>0.5</v>
      </c>
      <c r="F106" s="23">
        <f t="shared" si="10"/>
        <v>0.4</v>
      </c>
      <c r="G106" s="23">
        <f t="shared" si="7"/>
        <v>0.33333333333333337</v>
      </c>
      <c r="H106" s="24">
        <f t="shared" si="13"/>
        <v>9767.6118964192756</v>
      </c>
      <c r="I106" s="24">
        <f t="shared" si="11"/>
        <v>3255.870632139759</v>
      </c>
      <c r="J106" s="24">
        <f t="shared" si="8"/>
        <v>8139.6765803493963</v>
      </c>
      <c r="K106" s="24">
        <f t="shared" si="14"/>
        <v>31295.428516127358</v>
      </c>
      <c r="L106" s="25">
        <f t="shared" si="12"/>
        <v>3.2039999999999997</v>
      </c>
    </row>
    <row r="107" spans="1:12" x14ac:dyDescent="0.2">
      <c r="A107" s="17">
        <v>98</v>
      </c>
      <c r="B107" s="46">
        <v>3</v>
      </c>
      <c r="C107" s="9">
        <v>22</v>
      </c>
      <c r="D107" s="47">
        <v>25</v>
      </c>
      <c r="E107" s="18">
        <v>0.5</v>
      </c>
      <c r="F107" s="23">
        <f t="shared" si="10"/>
        <v>0.1276595744680851</v>
      </c>
      <c r="G107" s="23">
        <f t="shared" si="7"/>
        <v>0.12</v>
      </c>
      <c r="H107" s="24">
        <f t="shared" si="13"/>
        <v>6511.7412642795171</v>
      </c>
      <c r="I107" s="24">
        <f t="shared" si="11"/>
        <v>781.40895171354202</v>
      </c>
      <c r="J107" s="24">
        <f t="shared" si="8"/>
        <v>6121.0367884227462</v>
      </c>
      <c r="K107" s="24">
        <f t="shared" si="14"/>
        <v>23155.751935777964</v>
      </c>
      <c r="L107" s="25">
        <f t="shared" si="12"/>
        <v>3.556</v>
      </c>
    </row>
    <row r="108" spans="1:12" x14ac:dyDescent="0.2">
      <c r="A108" s="17">
        <v>99</v>
      </c>
      <c r="B108" s="46">
        <v>5</v>
      </c>
      <c r="C108" s="9">
        <v>21</v>
      </c>
      <c r="D108" s="47">
        <v>18</v>
      </c>
      <c r="E108" s="18">
        <v>0.5</v>
      </c>
      <c r="F108" s="23">
        <f t="shared" si="10"/>
        <v>0.25641025641025639</v>
      </c>
      <c r="G108" s="23">
        <f t="shared" si="7"/>
        <v>0.22727272727272727</v>
      </c>
      <c r="H108" s="24">
        <f t="shared" si="13"/>
        <v>5730.3323125659754</v>
      </c>
      <c r="I108" s="24">
        <f t="shared" si="11"/>
        <v>1302.3482528559034</v>
      </c>
      <c r="J108" s="24">
        <f t="shared" si="8"/>
        <v>5079.1581861380237</v>
      </c>
      <c r="K108" s="24">
        <f t="shared" si="14"/>
        <v>17034.715147355219</v>
      </c>
      <c r="L108" s="25">
        <f t="shared" si="12"/>
        <v>2.9727272727272727</v>
      </c>
    </row>
    <row r="109" spans="1:12" x14ac:dyDescent="0.2">
      <c r="A109" s="17" t="s">
        <v>22</v>
      </c>
      <c r="B109" s="46">
        <v>15</v>
      </c>
      <c r="C109" s="9">
        <v>39</v>
      </c>
      <c r="D109" s="47">
        <v>42</v>
      </c>
      <c r="E109" s="18"/>
      <c r="F109" s="23">
        <f>B109/((C109+D109)/2)</f>
        <v>0.37037037037037035</v>
      </c>
      <c r="G109" s="23">
        <v>1</v>
      </c>
      <c r="H109" s="24">
        <f>H108-I108</f>
        <v>4427.984059710072</v>
      </c>
      <c r="I109" s="24">
        <f>H109*G109</f>
        <v>4427.984059710072</v>
      </c>
      <c r="J109" s="24">
        <f>H109/F109</f>
        <v>11955.556961217195</v>
      </c>
      <c r="K109" s="24">
        <f>J109</f>
        <v>11955.556961217195</v>
      </c>
      <c r="L109" s="25">
        <f>K109/H109</f>
        <v>2.7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Sudoeste CM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Sudoeste Comunidad 2010-2022 por edad. Mujeres.</dc:title>
  <dc:creator>Dirección General de Economía. Comunidad de Madrid</dc:creator>
  <cp:keywords>Defunciones, Mortalidad, Esperanza de vida, Sudoeste,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2024-01-24T07:54:28Z</dcterms:modified>
</cp:coreProperties>
</file>