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31"/>
  </bookViews>
  <sheets>
    <sheet name="Esperanza Vida Sudoeste CM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51" i="14"/>
  <c r="G51" i="14"/>
  <c r="F28" i="14"/>
  <c r="F68" i="14"/>
  <c r="G68" i="14"/>
  <c r="F72" i="14"/>
  <c r="G72" i="14"/>
  <c r="F80" i="14"/>
  <c r="G80" i="14"/>
  <c r="F82" i="14"/>
  <c r="G82" i="14"/>
  <c r="F88" i="14"/>
  <c r="G88" i="14"/>
  <c r="F90" i="14"/>
  <c r="G90" i="14"/>
  <c r="F94" i="14"/>
  <c r="G94" i="14"/>
  <c r="F30" i="14"/>
  <c r="G30" i="14"/>
  <c r="F36" i="14"/>
  <c r="G36" i="14"/>
  <c r="F10" i="14"/>
  <c r="G10" i="14"/>
  <c r="F12" i="14"/>
  <c r="G12" i="14"/>
  <c r="F14" i="14"/>
  <c r="G14" i="14"/>
  <c r="F18" i="14"/>
  <c r="G18" i="14"/>
  <c r="F75" i="14"/>
  <c r="G75" i="14"/>
  <c r="F91" i="14"/>
  <c r="G91" i="14"/>
  <c r="F93" i="14"/>
  <c r="G93" i="14"/>
  <c r="F46" i="14"/>
  <c r="G46" i="14"/>
  <c r="F48" i="14"/>
  <c r="G48" i="14"/>
  <c r="F50" i="14"/>
  <c r="G50" i="14"/>
  <c r="F52" i="14"/>
  <c r="G52" i="14"/>
  <c r="F56" i="14"/>
  <c r="G56" i="14"/>
  <c r="F64" i="14"/>
  <c r="G64" i="14"/>
  <c r="F70" i="14"/>
  <c r="G70" i="14"/>
  <c r="F100" i="14"/>
  <c r="G100" i="14"/>
  <c r="F25" i="14"/>
  <c r="G25" i="14"/>
  <c r="F29" i="14"/>
  <c r="G29" i="14"/>
  <c r="F31" i="14"/>
  <c r="G31" i="14"/>
  <c r="F33" i="14"/>
  <c r="G33" i="14"/>
  <c r="F37" i="14"/>
  <c r="G37" i="14"/>
  <c r="F39" i="14"/>
  <c r="G39" i="14"/>
  <c r="F41" i="14"/>
  <c r="G41" i="14"/>
  <c r="F53" i="14"/>
  <c r="G53" i="14"/>
  <c r="F67" i="14"/>
  <c r="G67" i="14"/>
  <c r="F69" i="14"/>
  <c r="G69" i="14"/>
  <c r="F95" i="14"/>
  <c r="G95" i="14"/>
  <c r="F97" i="14"/>
  <c r="G97" i="14"/>
  <c r="F101" i="14"/>
  <c r="G101" i="14"/>
  <c r="F103" i="14"/>
  <c r="G103" i="14"/>
  <c r="F105" i="14"/>
  <c r="G105" i="14"/>
  <c r="F109" i="14"/>
  <c r="F76" i="14"/>
  <c r="G76" i="14"/>
  <c r="F44" i="14"/>
  <c r="G44" i="14"/>
  <c r="F57" i="14"/>
  <c r="G57" i="14"/>
  <c r="F78" i="14"/>
  <c r="G78" i="14"/>
  <c r="F108" i="14"/>
  <c r="G108" i="14"/>
  <c r="F22" i="14"/>
  <c r="G22" i="14"/>
  <c r="F86" i="14"/>
  <c r="G86" i="14"/>
  <c r="F54" i="14"/>
  <c r="G54" i="14"/>
  <c r="F60" i="14"/>
  <c r="G60" i="14"/>
  <c r="F62" i="14"/>
  <c r="G62" i="14"/>
  <c r="F73" i="14"/>
  <c r="G73" i="14"/>
  <c r="F77" i="14"/>
  <c r="G77" i="14"/>
  <c r="F79" i="14"/>
  <c r="G79" i="14"/>
  <c r="F81" i="14"/>
  <c r="G81" i="14"/>
  <c r="F92" i="14"/>
  <c r="G92" i="14"/>
  <c r="F96" i="14"/>
  <c r="G96" i="14"/>
  <c r="F98" i="14"/>
  <c r="G98" i="14"/>
  <c r="F104" i="14"/>
  <c r="G104" i="14"/>
  <c r="F107" i="14"/>
  <c r="G107" i="14"/>
  <c r="F42" i="14"/>
  <c r="G42" i="14"/>
  <c r="F59" i="14"/>
  <c r="G59" i="14"/>
  <c r="F35" i="14"/>
  <c r="G35" i="14"/>
  <c r="F99" i="14"/>
  <c r="G99" i="14"/>
  <c r="F20" i="14"/>
  <c r="G20" i="14"/>
  <c r="F84" i="14"/>
  <c r="G84" i="14"/>
  <c r="F9" i="14"/>
  <c r="G9" i="14"/>
  <c r="I9" i="14"/>
  <c r="H10" i="14"/>
  <c r="I10" i="14"/>
  <c r="F32" i="14"/>
  <c r="G32" i="14"/>
  <c r="F34" i="14"/>
  <c r="G34" i="14"/>
  <c r="F38" i="14"/>
  <c r="G38" i="14"/>
  <c r="F43" i="14"/>
  <c r="G43" i="14"/>
  <c r="F45" i="14"/>
  <c r="G45" i="14"/>
  <c r="F47" i="14"/>
  <c r="G47" i="14"/>
  <c r="F49" i="14"/>
  <c r="G49" i="14"/>
  <c r="F102" i="14"/>
  <c r="G102" i="14"/>
  <c r="F106" i="14"/>
  <c r="G106" i="14"/>
  <c r="F13" i="14"/>
  <c r="G13" i="14"/>
  <c r="F17" i="14"/>
  <c r="G17" i="14"/>
  <c r="F21" i="14"/>
  <c r="G21" i="14"/>
  <c r="F15" i="14"/>
  <c r="G15" i="14"/>
  <c r="F85" i="14"/>
  <c r="G85" i="14"/>
  <c r="F89" i="14"/>
  <c r="G89" i="14"/>
  <c r="F11" i="14"/>
  <c r="G11" i="14"/>
  <c r="F19" i="14"/>
  <c r="G19" i="14"/>
  <c r="F27" i="14"/>
  <c r="G27" i="14"/>
  <c r="F40" i="14"/>
  <c r="G40" i="14"/>
  <c r="F55" i="14"/>
  <c r="G55" i="14"/>
  <c r="F61" i="14"/>
  <c r="G61" i="14"/>
  <c r="F63" i="14"/>
  <c r="G63" i="14"/>
  <c r="F83" i="14"/>
  <c r="G83" i="14"/>
  <c r="G28" i="14"/>
  <c r="F66" i="14"/>
  <c r="G66" i="14"/>
  <c r="F58" i="14"/>
  <c r="G58" i="14"/>
  <c r="F65" i="14"/>
  <c r="G65" i="14"/>
  <c r="F87" i="14"/>
  <c r="G87" i="14"/>
  <c r="F23" i="14"/>
  <c r="G23" i="14"/>
  <c r="F24" i="14"/>
  <c r="G24" i="14"/>
  <c r="F26" i="14"/>
  <c r="G26" i="14"/>
  <c r="F74" i="14"/>
  <c r="G74" i="14"/>
  <c r="F71" i="14"/>
  <c r="G71" i="14"/>
  <c r="F16" i="14"/>
  <c r="G16" i="14"/>
  <c r="A125" i="13"/>
  <c r="J9" i="14"/>
  <c r="H11" i="14"/>
  <c r="I11" i="14"/>
  <c r="H12" i="14"/>
  <c r="F99" i="13"/>
  <c r="G99" i="13"/>
  <c r="F10" i="13"/>
  <c r="G10" i="13"/>
  <c r="F14" i="13"/>
  <c r="G14" i="13"/>
  <c r="F16" i="13"/>
  <c r="G16" i="13"/>
  <c r="F20" i="13"/>
  <c r="G20" i="13"/>
  <c r="F22" i="13"/>
  <c r="G22" i="13"/>
  <c r="F36" i="13"/>
  <c r="G36" i="13"/>
  <c r="F40" i="13"/>
  <c r="G40" i="13"/>
  <c r="F42" i="13"/>
  <c r="G42" i="13"/>
  <c r="F44" i="13"/>
  <c r="G44" i="13"/>
  <c r="F78" i="13"/>
  <c r="G78" i="13"/>
  <c r="F48" i="13"/>
  <c r="G48" i="13"/>
  <c r="F23" i="13"/>
  <c r="G23" i="13"/>
  <c r="F27" i="13"/>
  <c r="G27" i="13"/>
  <c r="F29" i="13"/>
  <c r="G29" i="13"/>
  <c r="F35" i="13"/>
  <c r="G35" i="13"/>
  <c r="F39" i="13"/>
  <c r="G39" i="13"/>
  <c r="F86" i="13"/>
  <c r="G86" i="13"/>
  <c r="F88" i="13"/>
  <c r="G88" i="13"/>
  <c r="F96" i="13"/>
  <c r="G96" i="13"/>
  <c r="F102" i="13"/>
  <c r="G102" i="13"/>
  <c r="F104" i="13"/>
  <c r="G104" i="13"/>
  <c r="F47" i="13"/>
  <c r="G47" i="13"/>
  <c r="F51" i="13"/>
  <c r="G51" i="13"/>
  <c r="F59" i="13"/>
  <c r="G59" i="13"/>
  <c r="F67" i="13"/>
  <c r="G67" i="13"/>
  <c r="F75" i="13"/>
  <c r="G75" i="13"/>
  <c r="F83" i="13"/>
  <c r="G83" i="13"/>
  <c r="F85" i="13"/>
  <c r="G85" i="13"/>
  <c r="F93" i="13"/>
  <c r="G93" i="13"/>
  <c r="F107" i="13"/>
  <c r="G107" i="13"/>
  <c r="F15" i="13"/>
  <c r="G15" i="13"/>
  <c r="F9" i="13"/>
  <c r="G9" i="13"/>
  <c r="I9" i="13"/>
  <c r="H10" i="13"/>
  <c r="J9" i="13"/>
  <c r="F94" i="13"/>
  <c r="G94" i="13"/>
  <c r="F37" i="13"/>
  <c r="G37" i="13"/>
  <c r="F24" i="13"/>
  <c r="G24" i="13"/>
  <c r="F52" i="13"/>
  <c r="G52" i="13"/>
  <c r="F54" i="13"/>
  <c r="G54" i="13"/>
  <c r="F56" i="13"/>
  <c r="G56" i="13"/>
  <c r="F64" i="13"/>
  <c r="G64" i="13"/>
  <c r="F101" i="13"/>
  <c r="G101" i="13"/>
  <c r="F19" i="13"/>
  <c r="G19" i="13"/>
  <c r="F46" i="13"/>
  <c r="G46" i="13"/>
  <c r="F62" i="13"/>
  <c r="G62" i="13"/>
  <c r="F70" i="13"/>
  <c r="G70" i="13"/>
  <c r="F72" i="13"/>
  <c r="G72" i="13"/>
  <c r="F80" i="13"/>
  <c r="G80" i="13"/>
  <c r="F32" i="13"/>
  <c r="G32" i="13"/>
  <c r="F69" i="13"/>
  <c r="G69" i="13"/>
  <c r="F77" i="13"/>
  <c r="G77" i="13"/>
  <c r="F91" i="13"/>
  <c r="G91" i="13"/>
  <c r="F34" i="13"/>
  <c r="G34" i="13"/>
  <c r="F68" i="13"/>
  <c r="G68" i="13"/>
  <c r="F84" i="13"/>
  <c r="G84" i="13"/>
  <c r="F100" i="13"/>
  <c r="G100" i="13"/>
  <c r="F109" i="13"/>
  <c r="F12" i="13"/>
  <c r="G12" i="13"/>
  <c r="F33" i="13"/>
  <c r="G33" i="13"/>
  <c r="F58" i="13"/>
  <c r="G58" i="13"/>
  <c r="F74" i="13"/>
  <c r="G74" i="13"/>
  <c r="F90" i="13"/>
  <c r="G90" i="13"/>
  <c r="F106" i="13"/>
  <c r="G106" i="13"/>
  <c r="F43" i="13"/>
  <c r="G43" i="13"/>
  <c r="F11" i="13"/>
  <c r="G11" i="13"/>
  <c r="F53" i="13"/>
  <c r="G53" i="13"/>
  <c r="F21" i="13"/>
  <c r="G21" i="13"/>
  <c r="F30" i="13"/>
  <c r="G30" i="13"/>
  <c r="F61" i="13"/>
  <c r="G61" i="13"/>
  <c r="F28" i="13"/>
  <c r="G28" i="13"/>
  <c r="F55" i="13"/>
  <c r="G55" i="13"/>
  <c r="F60" i="13"/>
  <c r="G60" i="13"/>
  <c r="F71" i="13"/>
  <c r="G71" i="13"/>
  <c r="F76" i="13"/>
  <c r="G76" i="13"/>
  <c r="F87" i="13"/>
  <c r="G87" i="13"/>
  <c r="F92" i="13"/>
  <c r="G92" i="13"/>
  <c r="F103" i="13"/>
  <c r="G103" i="13"/>
  <c r="F108" i="13"/>
  <c r="G108" i="13"/>
  <c r="F26" i="13"/>
  <c r="G26" i="13"/>
  <c r="F31" i="13"/>
  <c r="G31" i="13"/>
  <c r="F38" i="13"/>
  <c r="G38" i="13"/>
  <c r="F45" i="13"/>
  <c r="G45" i="13"/>
  <c r="F25" i="13"/>
  <c r="G25" i="13"/>
  <c r="F63" i="13"/>
  <c r="G63" i="13"/>
  <c r="F65" i="13"/>
  <c r="G65" i="13"/>
  <c r="F79" i="13"/>
  <c r="G79" i="13"/>
  <c r="F81" i="13"/>
  <c r="G81" i="13"/>
  <c r="F95" i="13"/>
  <c r="G95" i="13"/>
  <c r="F97" i="13"/>
  <c r="G97" i="13"/>
  <c r="F13" i="13"/>
  <c r="G13" i="13"/>
  <c r="F17" i="13"/>
  <c r="G17" i="13"/>
  <c r="F49" i="13"/>
  <c r="G49" i="13"/>
  <c r="F18" i="13"/>
  <c r="G18" i="13"/>
  <c r="F50" i="13"/>
  <c r="G50" i="13"/>
  <c r="F66" i="13"/>
  <c r="G66" i="13"/>
  <c r="F82" i="13"/>
  <c r="G82" i="13"/>
  <c r="F98" i="13"/>
  <c r="G98" i="13"/>
  <c r="F41" i="13"/>
  <c r="G41" i="13"/>
  <c r="F57" i="13"/>
  <c r="G57" i="13"/>
  <c r="F73" i="13"/>
  <c r="G73" i="13"/>
  <c r="F89" i="13"/>
  <c r="G89" i="13"/>
  <c r="F105" i="13"/>
  <c r="G105" i="13"/>
  <c r="A125" i="12"/>
  <c r="J10" i="14"/>
  <c r="I12" i="14"/>
  <c r="H13" i="14"/>
  <c r="J11" i="14"/>
  <c r="I10" i="13"/>
  <c r="H11" i="13"/>
  <c r="J10" i="13"/>
  <c r="F10" i="12"/>
  <c r="G10" i="12"/>
  <c r="F11" i="12"/>
  <c r="G11" i="12"/>
  <c r="F14" i="12"/>
  <c r="G14" i="12"/>
  <c r="F15" i="12"/>
  <c r="G15" i="12"/>
  <c r="F17" i="12"/>
  <c r="G17" i="12"/>
  <c r="F18" i="12"/>
  <c r="G18" i="12"/>
  <c r="F20" i="12"/>
  <c r="G20" i="12"/>
  <c r="F21" i="12"/>
  <c r="G21" i="12"/>
  <c r="F22" i="12"/>
  <c r="G22" i="12"/>
  <c r="F23" i="12"/>
  <c r="G23" i="12"/>
  <c r="F24" i="12"/>
  <c r="G24" i="12"/>
  <c r="F26" i="12"/>
  <c r="G26" i="12"/>
  <c r="F27" i="12"/>
  <c r="G27" i="12"/>
  <c r="F29" i="12"/>
  <c r="G29" i="12"/>
  <c r="F30" i="12"/>
  <c r="G30" i="12"/>
  <c r="F31" i="12"/>
  <c r="G31" i="12"/>
  <c r="F33" i="12"/>
  <c r="G33" i="12"/>
  <c r="F34" i="12"/>
  <c r="G34" i="12"/>
  <c r="F35" i="12"/>
  <c r="G35" i="12"/>
  <c r="F36" i="12"/>
  <c r="G36" i="12"/>
  <c r="F37" i="12"/>
  <c r="G37" i="12"/>
  <c r="F38" i="12"/>
  <c r="G38" i="12"/>
  <c r="F40" i="12"/>
  <c r="G40" i="12"/>
  <c r="F41" i="12"/>
  <c r="G41" i="12"/>
  <c r="F42" i="12"/>
  <c r="G42" i="12"/>
  <c r="F45" i="12"/>
  <c r="G45" i="12"/>
  <c r="F46" i="12"/>
  <c r="G46" i="12"/>
  <c r="F47" i="12"/>
  <c r="G47" i="12"/>
  <c r="F48" i="12"/>
  <c r="G48" i="12"/>
  <c r="F49" i="12"/>
  <c r="G49" i="12"/>
  <c r="F50" i="12"/>
  <c r="G50" i="12"/>
  <c r="F52" i="12"/>
  <c r="G52" i="12"/>
  <c r="F55" i="12"/>
  <c r="G55" i="12"/>
  <c r="F56" i="12"/>
  <c r="G56" i="12"/>
  <c r="F58" i="12"/>
  <c r="G58" i="12"/>
  <c r="F59" i="12"/>
  <c r="G59" i="12"/>
  <c r="F61" i="12"/>
  <c r="G61" i="12"/>
  <c r="F62" i="12"/>
  <c r="G62" i="12"/>
  <c r="F63" i="12"/>
  <c r="G63" i="12"/>
  <c r="F65" i="12"/>
  <c r="G65" i="12"/>
  <c r="F66" i="12"/>
  <c r="G66" i="12"/>
  <c r="F67" i="12"/>
  <c r="G67" i="12"/>
  <c r="F69" i="12"/>
  <c r="G69" i="12"/>
  <c r="F70" i="12"/>
  <c r="G70" i="12"/>
  <c r="F71" i="12"/>
  <c r="G71" i="12"/>
  <c r="F75" i="12"/>
  <c r="G75" i="12"/>
  <c r="F78" i="12"/>
  <c r="G78" i="12"/>
  <c r="F79" i="12"/>
  <c r="G79" i="12"/>
  <c r="F82" i="12"/>
  <c r="G82" i="12"/>
  <c r="F87" i="12"/>
  <c r="G87" i="12"/>
  <c r="F88" i="12"/>
  <c r="G88" i="12"/>
  <c r="F90" i="12"/>
  <c r="G90" i="12"/>
  <c r="F91" i="12"/>
  <c r="G91" i="12"/>
  <c r="F94" i="12"/>
  <c r="G94" i="12"/>
  <c r="F95" i="12"/>
  <c r="G95" i="12"/>
  <c r="F97" i="12"/>
  <c r="G97" i="12"/>
  <c r="F98" i="12"/>
  <c r="G98" i="12"/>
  <c r="F99" i="12"/>
  <c r="G99" i="12"/>
  <c r="F100" i="12"/>
  <c r="G100" i="12"/>
  <c r="F103" i="12"/>
  <c r="G103" i="12"/>
  <c r="F104" i="12"/>
  <c r="G104" i="12"/>
  <c r="F106" i="12"/>
  <c r="G106" i="12"/>
  <c r="F107" i="12"/>
  <c r="G107" i="12"/>
  <c r="F108" i="12"/>
  <c r="G108" i="12"/>
  <c r="F109" i="12"/>
  <c r="F13" i="12"/>
  <c r="G13" i="12"/>
  <c r="F19" i="12"/>
  <c r="G19" i="12"/>
  <c r="F25" i="12"/>
  <c r="G25" i="12"/>
  <c r="F39" i="12"/>
  <c r="G39" i="12"/>
  <c r="F12" i="12"/>
  <c r="G12" i="12"/>
  <c r="F28" i="12"/>
  <c r="G28" i="12"/>
  <c r="F84" i="12"/>
  <c r="G84" i="12"/>
  <c r="F92" i="12"/>
  <c r="G92" i="12"/>
  <c r="F9" i="12"/>
  <c r="G9" i="12"/>
  <c r="I9" i="12"/>
  <c r="H10" i="12"/>
  <c r="F16" i="12"/>
  <c r="G16" i="12"/>
  <c r="F32" i="12"/>
  <c r="G32" i="12"/>
  <c r="F43" i="12"/>
  <c r="G43" i="12"/>
  <c r="F44" i="12"/>
  <c r="G44" i="12"/>
  <c r="F51" i="12"/>
  <c r="G51" i="12"/>
  <c r="F54" i="12"/>
  <c r="G54" i="12"/>
  <c r="F60" i="12"/>
  <c r="G60" i="12"/>
  <c r="F64" i="12"/>
  <c r="G64" i="12"/>
  <c r="F68" i="12"/>
  <c r="G68" i="12"/>
  <c r="F72" i="12"/>
  <c r="G72" i="12"/>
  <c r="F74" i="12"/>
  <c r="G74" i="12"/>
  <c r="F76" i="12"/>
  <c r="G76" i="12"/>
  <c r="F53" i="12"/>
  <c r="G53" i="12"/>
  <c r="F93" i="12"/>
  <c r="G93" i="12"/>
  <c r="F96" i="12"/>
  <c r="G96" i="12"/>
  <c r="F101" i="12"/>
  <c r="G101" i="12"/>
  <c r="F102" i="12"/>
  <c r="G102" i="12"/>
  <c r="F57" i="12"/>
  <c r="G57" i="12"/>
  <c r="F77" i="12"/>
  <c r="G77" i="12"/>
  <c r="F80" i="12"/>
  <c r="G80" i="12"/>
  <c r="F81" i="12"/>
  <c r="G81" i="12"/>
  <c r="F83" i="12"/>
  <c r="G83" i="12"/>
  <c r="F85" i="12"/>
  <c r="G85" i="12"/>
  <c r="F86" i="12"/>
  <c r="G86" i="12"/>
  <c r="F73" i="12"/>
  <c r="G73" i="12"/>
  <c r="F89" i="12"/>
  <c r="G89" i="12"/>
  <c r="F105" i="12"/>
  <c r="G105" i="12"/>
  <c r="I13" i="14"/>
  <c r="H14" i="14"/>
  <c r="J12" i="14"/>
  <c r="I11" i="13"/>
  <c r="H12" i="13"/>
  <c r="J11" i="13"/>
  <c r="I10" i="12"/>
  <c r="H11" i="12"/>
  <c r="J9" i="12"/>
  <c r="I12" i="13"/>
  <c r="H13" i="13"/>
  <c r="I14" i="14"/>
  <c r="H15" i="14"/>
  <c r="J13" i="14"/>
  <c r="J12" i="13"/>
  <c r="I13" i="13"/>
  <c r="H14" i="13"/>
  <c r="I11" i="12"/>
  <c r="H12" i="12"/>
  <c r="J10" i="12"/>
  <c r="I15" i="14"/>
  <c r="H16" i="14"/>
  <c r="J14" i="14"/>
  <c r="J13" i="13"/>
  <c r="I14" i="13"/>
  <c r="H15" i="13"/>
  <c r="J11" i="12"/>
  <c r="I12" i="12"/>
  <c r="H13" i="12"/>
  <c r="A125" i="8"/>
  <c r="A125" i="7"/>
  <c r="A125" i="6"/>
  <c r="A125" i="4"/>
  <c r="A125" i="2"/>
  <c r="A125" i="9"/>
  <c r="I16" i="14"/>
  <c r="H17" i="14"/>
  <c r="J15" i="14"/>
  <c r="J14" i="13"/>
  <c r="I15" i="13"/>
  <c r="H16" i="13"/>
  <c r="J12" i="12"/>
  <c r="I13" i="12"/>
  <c r="H14" i="12"/>
  <c r="I17" i="14"/>
  <c r="H18" i="14"/>
  <c r="J16" i="14"/>
  <c r="I16" i="13"/>
  <c r="H17" i="13"/>
  <c r="J15" i="13"/>
  <c r="I14" i="12"/>
  <c r="H15" i="12"/>
  <c r="J13" i="12"/>
  <c r="A125" i="10"/>
  <c r="I18" i="14"/>
  <c r="H19" i="14"/>
  <c r="J17" i="14"/>
  <c r="I17" i="13"/>
  <c r="H18" i="13"/>
  <c r="J16" i="13"/>
  <c r="I15" i="12"/>
  <c r="H16" i="12"/>
  <c r="J14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9" i="14"/>
  <c r="H20" i="14"/>
  <c r="J18" i="14"/>
  <c r="J17" i="13"/>
  <c r="I18" i="13"/>
  <c r="H19" i="13"/>
  <c r="J15" i="12"/>
  <c r="I16" i="12"/>
  <c r="H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19" i="14"/>
  <c r="I20" i="14"/>
  <c r="H21" i="14"/>
  <c r="I19" i="13"/>
  <c r="H20" i="13"/>
  <c r="J18" i="13"/>
  <c r="J16" i="12"/>
  <c r="I17" i="12"/>
  <c r="H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0" i="14"/>
  <c r="I21" i="14"/>
  <c r="H22" i="14"/>
  <c r="I20" i="13"/>
  <c r="H21" i="13"/>
  <c r="J19" i="13"/>
  <c r="I18" i="12"/>
  <c r="H19" i="12"/>
  <c r="J17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4"/>
  <c r="H23" i="14"/>
  <c r="J21" i="14"/>
  <c r="I21" i="13"/>
  <c r="H22" i="13"/>
  <c r="J20" i="13"/>
  <c r="I19" i="12"/>
  <c r="H20" i="12"/>
  <c r="J18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3" i="14"/>
  <c r="H24" i="14"/>
  <c r="J22" i="14"/>
  <c r="J21" i="13"/>
  <c r="I22" i="13"/>
  <c r="H23" i="13"/>
  <c r="I20" i="12"/>
  <c r="H21" i="12"/>
  <c r="J19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4" i="14"/>
  <c r="H25" i="14"/>
  <c r="J23" i="14"/>
  <c r="J22" i="13"/>
  <c r="I23" i="13"/>
  <c r="H24" i="13"/>
  <c r="J20" i="12"/>
  <c r="I21" i="12"/>
  <c r="H22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5" i="14"/>
  <c r="H26" i="14"/>
  <c r="J24" i="14"/>
  <c r="I24" i="13"/>
  <c r="H25" i="13"/>
  <c r="J23" i="13"/>
  <c r="I22" i="12"/>
  <c r="H23" i="12"/>
  <c r="J21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6" i="14"/>
  <c r="H27" i="14"/>
  <c r="J25" i="14"/>
  <c r="I25" i="13"/>
  <c r="H26" i="13"/>
  <c r="J24" i="13"/>
  <c r="I23" i="12"/>
  <c r="H24" i="12"/>
  <c r="J22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7" i="14"/>
  <c r="H28" i="14"/>
  <c r="J26" i="14"/>
  <c r="I26" i="13"/>
  <c r="H27" i="13"/>
  <c r="J25" i="13"/>
  <c r="I24" i="12"/>
  <c r="H25" i="12"/>
  <c r="J23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7" i="14"/>
  <c r="I28" i="14"/>
  <c r="H29" i="14"/>
  <c r="J26" i="13"/>
  <c r="I27" i="13"/>
  <c r="H28" i="13"/>
  <c r="J24" i="12"/>
  <c r="I25" i="12"/>
  <c r="H26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8" i="14"/>
  <c r="I29" i="14"/>
  <c r="H30" i="14"/>
  <c r="J27" i="13"/>
  <c r="I28" i="13"/>
  <c r="H29" i="13"/>
  <c r="J25" i="12"/>
  <c r="I26" i="12"/>
  <c r="H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0" i="14"/>
  <c r="H31" i="14"/>
  <c r="J29" i="14"/>
  <c r="I29" i="13"/>
  <c r="H30" i="13"/>
  <c r="J28" i="13"/>
  <c r="I27" i="12"/>
  <c r="H28" i="12"/>
  <c r="J26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1" i="14"/>
  <c r="H32" i="14"/>
  <c r="J30" i="14"/>
  <c r="J29" i="13"/>
  <c r="I30" i="13"/>
  <c r="H31" i="13"/>
  <c r="J27" i="12"/>
  <c r="I28" i="12"/>
  <c r="H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J30" i="13"/>
  <c r="I31" i="13"/>
  <c r="H32" i="13"/>
  <c r="J28" i="12"/>
  <c r="I29" i="12"/>
  <c r="H30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2" i="14"/>
  <c r="I33" i="14"/>
  <c r="H34" i="14"/>
  <c r="I32" i="13"/>
  <c r="H33" i="13"/>
  <c r="J31" i="13"/>
  <c r="I30" i="12"/>
  <c r="H31" i="12"/>
  <c r="J29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4" i="14"/>
  <c r="H35" i="14"/>
  <c r="J33" i="14"/>
  <c r="I33" i="13"/>
  <c r="H34" i="13"/>
  <c r="J32" i="13"/>
  <c r="I31" i="12"/>
  <c r="H32" i="12"/>
  <c r="J30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5" i="14"/>
  <c r="H36" i="14"/>
  <c r="J34" i="14"/>
  <c r="I34" i="13"/>
  <c r="H35" i="13"/>
  <c r="J33" i="13"/>
  <c r="J31" i="12"/>
  <c r="I32" i="12"/>
  <c r="H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5" i="14"/>
  <c r="I36" i="14"/>
  <c r="H37" i="14"/>
  <c r="I35" i="13"/>
  <c r="H36" i="13"/>
  <c r="J34" i="13"/>
  <c r="J32" i="12"/>
  <c r="I33" i="12"/>
  <c r="H34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6" i="14"/>
  <c r="I37" i="14"/>
  <c r="H38" i="14"/>
  <c r="J35" i="13"/>
  <c r="I36" i="13"/>
  <c r="H37" i="13"/>
  <c r="I34" i="12"/>
  <c r="H35" i="12"/>
  <c r="J33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8" i="14"/>
  <c r="H39" i="14"/>
  <c r="J37" i="14"/>
  <c r="J36" i="13"/>
  <c r="I37" i="13"/>
  <c r="H38" i="13"/>
  <c r="I35" i="12"/>
  <c r="H36" i="12"/>
  <c r="J34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39" i="14"/>
  <c r="H40" i="14"/>
  <c r="J38" i="14"/>
  <c r="J37" i="13"/>
  <c r="I38" i="13"/>
  <c r="H39" i="13"/>
  <c r="I36" i="12"/>
  <c r="H37" i="12"/>
  <c r="J35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39" i="14"/>
  <c r="I40" i="14"/>
  <c r="H41" i="14"/>
  <c r="J38" i="13"/>
  <c r="I39" i="13"/>
  <c r="H40" i="13"/>
  <c r="J36" i="12"/>
  <c r="I37" i="12"/>
  <c r="H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4"/>
  <c r="H42" i="14"/>
  <c r="J40" i="14"/>
  <c r="I40" i="13"/>
  <c r="H41" i="13"/>
  <c r="J39" i="13"/>
  <c r="I38" i="12"/>
  <c r="H39" i="12"/>
  <c r="J37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I41" i="13"/>
  <c r="H42" i="13"/>
  <c r="J40" i="13"/>
  <c r="I39" i="12"/>
  <c r="H40" i="12"/>
  <c r="J38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4"/>
  <c r="I43" i="14"/>
  <c r="H44" i="14"/>
  <c r="I42" i="13"/>
  <c r="H43" i="13"/>
  <c r="J41" i="13"/>
  <c r="I40" i="12"/>
  <c r="H41" i="12"/>
  <c r="J39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3" i="14"/>
  <c r="I44" i="14"/>
  <c r="H45" i="14"/>
  <c r="I43" i="13"/>
  <c r="H44" i="13"/>
  <c r="J42" i="13"/>
  <c r="J40" i="12"/>
  <c r="I41" i="12"/>
  <c r="H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4" i="14"/>
  <c r="I45" i="14"/>
  <c r="H46" i="14"/>
  <c r="J43" i="13"/>
  <c r="I44" i="13"/>
  <c r="H45" i="13"/>
  <c r="I42" i="12"/>
  <c r="H43" i="12"/>
  <c r="J41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6" i="14"/>
  <c r="H47" i="14"/>
  <c r="J45" i="14"/>
  <c r="J44" i="13"/>
  <c r="I45" i="13"/>
  <c r="H46" i="13"/>
  <c r="I43" i="12"/>
  <c r="H44" i="12"/>
  <c r="J42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7" i="14"/>
  <c r="H48" i="14"/>
  <c r="J46" i="14"/>
  <c r="J45" i="13"/>
  <c r="I46" i="13"/>
  <c r="H47" i="13"/>
  <c r="J43" i="12"/>
  <c r="I44" i="12"/>
  <c r="H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4"/>
  <c r="H49" i="14"/>
  <c r="J47" i="14"/>
  <c r="J46" i="13"/>
  <c r="I47" i="13"/>
  <c r="H48" i="13"/>
  <c r="J44" i="12"/>
  <c r="I45" i="12"/>
  <c r="H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I48" i="13"/>
  <c r="H49" i="13"/>
  <c r="J47" i="13"/>
  <c r="I46" i="12"/>
  <c r="H47" i="12"/>
  <c r="J45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I49" i="13"/>
  <c r="H50" i="13"/>
  <c r="J48" i="13"/>
  <c r="I47" i="12"/>
  <c r="H48" i="12"/>
  <c r="J46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0" i="14"/>
  <c r="I51" i="14"/>
  <c r="H52" i="14"/>
  <c r="I50" i="13"/>
  <c r="H51" i="13"/>
  <c r="J49" i="13"/>
  <c r="J47" i="12"/>
  <c r="I48" i="12"/>
  <c r="H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1" i="14"/>
  <c r="I52" i="14"/>
  <c r="H53" i="14"/>
  <c r="J50" i="13"/>
  <c r="I51" i="13"/>
  <c r="H52" i="13"/>
  <c r="J48" i="12"/>
  <c r="I49" i="12"/>
  <c r="H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2" i="14"/>
  <c r="I53" i="14"/>
  <c r="H54" i="14"/>
  <c r="I52" i="13"/>
  <c r="H53" i="13"/>
  <c r="J51" i="13"/>
  <c r="I50" i="12"/>
  <c r="H51" i="12"/>
  <c r="J49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4"/>
  <c r="H55" i="14"/>
  <c r="J53" i="14"/>
  <c r="I53" i="13"/>
  <c r="H54" i="13"/>
  <c r="J52" i="13"/>
  <c r="I51" i="12"/>
  <c r="H52" i="12"/>
  <c r="J50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5" i="14"/>
  <c r="H56" i="14"/>
  <c r="J54" i="14"/>
  <c r="I54" i="13"/>
  <c r="H55" i="13"/>
  <c r="J53" i="13"/>
  <c r="I52" i="12"/>
  <c r="H53" i="12"/>
  <c r="J51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4"/>
  <c r="H57" i="14"/>
  <c r="J55" i="14"/>
  <c r="J54" i="13"/>
  <c r="I55" i="13"/>
  <c r="H56" i="13"/>
  <c r="J52" i="12"/>
  <c r="I53" i="12"/>
  <c r="H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I56" i="13"/>
  <c r="H57" i="13"/>
  <c r="J55" i="13"/>
  <c r="J53" i="12"/>
  <c r="I54" i="12"/>
  <c r="H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I57" i="13"/>
  <c r="H58" i="13"/>
  <c r="J56" i="13"/>
  <c r="I55" i="12"/>
  <c r="H56" i="12"/>
  <c r="J54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8" i="14"/>
  <c r="I59" i="14"/>
  <c r="H60" i="14"/>
  <c r="J57" i="13"/>
  <c r="I58" i="13"/>
  <c r="H59" i="13"/>
  <c r="I56" i="12"/>
  <c r="H57" i="12"/>
  <c r="J55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59" i="14"/>
  <c r="I60" i="14"/>
  <c r="H61" i="14"/>
  <c r="I59" i="13"/>
  <c r="H60" i="13"/>
  <c r="J58" i="13"/>
  <c r="I57" i="12"/>
  <c r="H58" i="12"/>
  <c r="J56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0" i="14"/>
  <c r="I61" i="14"/>
  <c r="H62" i="14"/>
  <c r="I60" i="13"/>
  <c r="H61" i="13"/>
  <c r="J59" i="13"/>
  <c r="J57" i="12"/>
  <c r="I58" i="12"/>
  <c r="H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2" i="14"/>
  <c r="H63" i="14"/>
  <c r="J61" i="14"/>
  <c r="J60" i="13"/>
  <c r="I61" i="13"/>
  <c r="H62" i="13"/>
  <c r="I59" i="12"/>
  <c r="H60" i="12"/>
  <c r="J58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3" i="14"/>
  <c r="H64" i="14"/>
  <c r="J62" i="14"/>
  <c r="I62" i="13"/>
  <c r="H63" i="13"/>
  <c r="J61" i="13"/>
  <c r="I60" i="12"/>
  <c r="H61" i="12"/>
  <c r="J59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3" i="14"/>
  <c r="I64" i="14"/>
  <c r="H65" i="14"/>
  <c r="J62" i="13"/>
  <c r="I63" i="13"/>
  <c r="H64" i="13"/>
  <c r="I61" i="12"/>
  <c r="H62" i="12"/>
  <c r="J60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1" i="12"/>
  <c r="I62" i="12"/>
  <c r="H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6" i="14"/>
  <c r="H67" i="14"/>
  <c r="J65" i="14"/>
  <c r="I65" i="13"/>
  <c r="H66" i="13"/>
  <c r="J64" i="13"/>
  <c r="J62" i="12"/>
  <c r="I63" i="12"/>
  <c r="H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6" i="14"/>
  <c r="I67" i="14"/>
  <c r="H68" i="14"/>
  <c r="J65" i="13"/>
  <c r="I66" i="13"/>
  <c r="H67" i="13"/>
  <c r="I64" i="12"/>
  <c r="H65" i="12"/>
  <c r="J63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7" i="14"/>
  <c r="I68" i="14"/>
  <c r="H69" i="14"/>
  <c r="I67" i="13"/>
  <c r="H68" i="13"/>
  <c r="J66" i="13"/>
  <c r="I65" i="12"/>
  <c r="H66" i="12"/>
  <c r="J64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8" i="14"/>
  <c r="I69" i="14"/>
  <c r="H70" i="14"/>
  <c r="I68" i="13"/>
  <c r="H69" i="13"/>
  <c r="J67" i="13"/>
  <c r="J65" i="12"/>
  <c r="I66" i="12"/>
  <c r="H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0" i="14"/>
  <c r="H71" i="14"/>
  <c r="J69" i="14"/>
  <c r="I69" i="13"/>
  <c r="H70" i="13"/>
  <c r="J68" i="13"/>
  <c r="J66" i="12"/>
  <c r="I67" i="12"/>
  <c r="H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1" i="14"/>
  <c r="H72" i="14"/>
  <c r="J70" i="14"/>
  <c r="I70" i="13"/>
  <c r="H71" i="13"/>
  <c r="J69" i="13"/>
  <c r="I68" i="12"/>
  <c r="H69" i="12"/>
  <c r="J67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1" i="14"/>
  <c r="I72" i="14"/>
  <c r="H73" i="14"/>
  <c r="J70" i="13"/>
  <c r="I71" i="13"/>
  <c r="H72" i="13"/>
  <c r="J68" i="12"/>
  <c r="I69" i="12"/>
  <c r="H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69" i="12"/>
  <c r="I70" i="12"/>
  <c r="H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4" i="14"/>
  <c r="H75" i="14"/>
  <c r="J73" i="14"/>
  <c r="I73" i="13"/>
  <c r="H74" i="13"/>
  <c r="J72" i="13"/>
  <c r="J70" i="12"/>
  <c r="I71" i="12"/>
  <c r="H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5" i="14"/>
  <c r="H76" i="14"/>
  <c r="J74" i="14"/>
  <c r="J73" i="13"/>
  <c r="I74" i="13"/>
  <c r="H75" i="13"/>
  <c r="I72" i="12"/>
  <c r="H73" i="12"/>
  <c r="J71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5" i="14"/>
  <c r="I76" i="14"/>
  <c r="H77" i="14"/>
  <c r="I75" i="13"/>
  <c r="H76" i="13"/>
  <c r="J74" i="13"/>
  <c r="I73" i="12"/>
  <c r="H74" i="12"/>
  <c r="J72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6" i="14"/>
  <c r="I77" i="14"/>
  <c r="H78" i="14"/>
  <c r="I76" i="13"/>
  <c r="H77" i="13"/>
  <c r="J75" i="13"/>
  <c r="J73" i="12"/>
  <c r="I74" i="12"/>
  <c r="H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8" i="14"/>
  <c r="H79" i="14"/>
  <c r="J77" i="14"/>
  <c r="J76" i="13"/>
  <c r="I77" i="13"/>
  <c r="H78" i="13"/>
  <c r="I75" i="12"/>
  <c r="H76" i="12"/>
  <c r="J74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79" i="14"/>
  <c r="H80" i="14"/>
  <c r="J78" i="14"/>
  <c r="I78" i="13"/>
  <c r="H79" i="13"/>
  <c r="J77" i="13"/>
  <c r="I76" i="12"/>
  <c r="H77" i="12"/>
  <c r="J75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79" i="14"/>
  <c r="I80" i="14"/>
  <c r="H81" i="14"/>
  <c r="J78" i="13"/>
  <c r="I79" i="13"/>
  <c r="H80" i="13"/>
  <c r="I77" i="12"/>
  <c r="H78" i="12"/>
  <c r="J76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I80" i="13"/>
  <c r="H81" i="13"/>
  <c r="J79" i="13"/>
  <c r="J77" i="12"/>
  <c r="I78" i="12"/>
  <c r="H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2" i="14"/>
  <c r="H83" i="14"/>
  <c r="J81" i="14"/>
  <c r="I81" i="13"/>
  <c r="H82" i="13"/>
  <c r="J80" i="13"/>
  <c r="J78" i="12"/>
  <c r="I79" i="12"/>
  <c r="H80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3" i="14"/>
  <c r="H84" i="14"/>
  <c r="J82" i="14"/>
  <c r="J81" i="13"/>
  <c r="I82" i="13"/>
  <c r="H83" i="13"/>
  <c r="I80" i="12"/>
  <c r="H81" i="12"/>
  <c r="J79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3" i="14"/>
  <c r="I84" i="14"/>
  <c r="H85" i="14"/>
  <c r="I83" i="13"/>
  <c r="H84" i="13"/>
  <c r="J82" i="13"/>
  <c r="I81" i="12"/>
  <c r="H82" i="12"/>
  <c r="J80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4" i="14"/>
  <c r="I85" i="14"/>
  <c r="H86" i="14"/>
  <c r="I84" i="13"/>
  <c r="H85" i="13"/>
  <c r="J83" i="13"/>
  <c r="J81" i="12"/>
  <c r="I82" i="12"/>
  <c r="H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6" i="14"/>
  <c r="H87" i="14"/>
  <c r="J85" i="14"/>
  <c r="I85" i="13"/>
  <c r="H86" i="13"/>
  <c r="J84" i="13"/>
  <c r="J82" i="12"/>
  <c r="I83" i="12"/>
  <c r="H84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7" i="14"/>
  <c r="H88" i="14"/>
  <c r="J86" i="14"/>
  <c r="I86" i="13"/>
  <c r="H87" i="13"/>
  <c r="J85" i="13"/>
  <c r="I84" i="12"/>
  <c r="H85" i="12"/>
  <c r="J83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7" i="14"/>
  <c r="I88" i="14"/>
  <c r="H89" i="14"/>
  <c r="J86" i="13"/>
  <c r="I87" i="13"/>
  <c r="H88" i="13"/>
  <c r="J84" i="12"/>
  <c r="I85" i="12"/>
  <c r="H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I88" i="13"/>
  <c r="H89" i="13"/>
  <c r="J87" i="13"/>
  <c r="J85" i="12"/>
  <c r="I86" i="12"/>
  <c r="H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0" i="14"/>
  <c r="H91" i="14"/>
  <c r="J89" i="14"/>
  <c r="I89" i="13"/>
  <c r="H90" i="13"/>
  <c r="J88" i="13"/>
  <c r="J86" i="12"/>
  <c r="I87" i="12"/>
  <c r="H88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1" i="14"/>
  <c r="H92" i="14"/>
  <c r="J90" i="14"/>
  <c r="J89" i="13"/>
  <c r="I90" i="13"/>
  <c r="H91" i="13"/>
  <c r="I88" i="12"/>
  <c r="H89" i="12"/>
  <c r="J87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1" i="14"/>
  <c r="I92" i="14"/>
  <c r="H93" i="14"/>
  <c r="I91" i="13"/>
  <c r="H92" i="13"/>
  <c r="J90" i="13"/>
  <c r="I89" i="12"/>
  <c r="H90" i="12"/>
  <c r="J88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2" i="14"/>
  <c r="I93" i="14"/>
  <c r="H94" i="14"/>
  <c r="I92" i="13"/>
  <c r="H93" i="13"/>
  <c r="J91" i="13"/>
  <c r="J89" i="12"/>
  <c r="I90" i="12"/>
  <c r="H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4" i="14"/>
  <c r="H95" i="14"/>
  <c r="J93" i="14"/>
  <c r="J92" i="13"/>
  <c r="I93" i="13"/>
  <c r="H94" i="13"/>
  <c r="I91" i="12"/>
  <c r="H92" i="12"/>
  <c r="J90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5" i="14"/>
  <c r="H96" i="14"/>
  <c r="J94" i="14"/>
  <c r="I94" i="13"/>
  <c r="H95" i="13"/>
  <c r="J93" i="13"/>
  <c r="I92" i="12"/>
  <c r="H93" i="12"/>
  <c r="J91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5" i="14"/>
  <c r="I96" i="14"/>
  <c r="H97" i="14"/>
  <c r="J94" i="13"/>
  <c r="I95" i="13"/>
  <c r="H96" i="13"/>
  <c r="I93" i="12"/>
  <c r="H94" i="12"/>
  <c r="J92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J93" i="12"/>
  <c r="I94" i="12"/>
  <c r="H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98" i="14"/>
  <c r="H99" i="14"/>
  <c r="J97" i="14"/>
  <c r="I97" i="13"/>
  <c r="H98" i="13"/>
  <c r="J96" i="13"/>
  <c r="I95" i="12"/>
  <c r="H96" i="12"/>
  <c r="J94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99" i="14"/>
  <c r="H100" i="14"/>
  <c r="J98" i="14"/>
  <c r="J97" i="13"/>
  <c r="I98" i="13"/>
  <c r="H99" i="13"/>
  <c r="I96" i="12"/>
  <c r="H97" i="12"/>
  <c r="J95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99" i="14"/>
  <c r="I100" i="14"/>
  <c r="H101" i="14"/>
  <c r="J98" i="13"/>
  <c r="I99" i="13"/>
  <c r="H100" i="13"/>
  <c r="I97" i="12"/>
  <c r="H98" i="12"/>
  <c r="J96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I100" i="13"/>
  <c r="H101" i="13"/>
  <c r="J99" i="13"/>
  <c r="J97" i="12"/>
  <c r="I98" i="12"/>
  <c r="H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4"/>
  <c r="H103" i="14"/>
  <c r="J101" i="14"/>
  <c r="I101" i="13"/>
  <c r="H102" i="13"/>
  <c r="J100" i="13"/>
  <c r="I99" i="12"/>
  <c r="H100" i="12"/>
  <c r="J98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3" i="14"/>
  <c r="H104" i="14"/>
  <c r="J102" i="14"/>
  <c r="I102" i="13"/>
  <c r="H103" i="13"/>
  <c r="J101" i="13"/>
  <c r="I100" i="12"/>
  <c r="H101" i="12"/>
  <c r="J99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J103" i="14"/>
  <c r="I104" i="14"/>
  <c r="H105" i="14"/>
  <c r="J102" i="13"/>
  <c r="I103" i="13"/>
  <c r="H104" i="13"/>
  <c r="J100" i="12"/>
  <c r="I101" i="12"/>
  <c r="H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I104" i="13"/>
  <c r="H105" i="13"/>
  <c r="J103" i="13"/>
  <c r="J101" i="12"/>
  <c r="I102" i="12"/>
  <c r="H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6"/>
  <c r="I106" i="14"/>
  <c r="H107" i="14"/>
  <c r="J105" i="14"/>
  <c r="I105" i="13"/>
  <c r="H106" i="13"/>
  <c r="J104" i="13"/>
  <c r="I103" i="12"/>
  <c r="H104" i="12"/>
  <c r="J102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7" i="14"/>
  <c r="H108" i="14"/>
  <c r="J106" i="14"/>
  <c r="J105" i="13"/>
  <c r="I106" i="13"/>
  <c r="H107" i="13"/>
  <c r="I104" i="12"/>
  <c r="H105" i="12"/>
  <c r="J103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5"/>
  <c r="J107" i="14"/>
  <c r="I108" i="14"/>
  <c r="H109" i="14"/>
  <c r="I107" i="13"/>
  <c r="H108" i="13"/>
  <c r="J106" i="13"/>
  <c r="I105" i="12"/>
  <c r="H106" i="12"/>
  <c r="J104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9" i="14"/>
  <c r="J108" i="14"/>
  <c r="J109" i="14"/>
  <c r="K109" i="14"/>
  <c r="I108" i="13"/>
  <c r="H109" i="13"/>
  <c r="J107" i="13"/>
  <c r="J105" i="12"/>
  <c r="I106" i="12"/>
  <c r="H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8" i="14"/>
  <c r="L109" i="14"/>
  <c r="E108" i="3"/>
  <c r="J108" i="13"/>
  <c r="I109" i="13"/>
  <c r="J109" i="13"/>
  <c r="K109" i="13"/>
  <c r="I107" i="12"/>
  <c r="H108" i="12"/>
  <c r="J106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7" i="14"/>
  <c r="L108" i="14"/>
  <c r="E107" i="3"/>
  <c r="L109" i="13"/>
  <c r="F108" i="3"/>
  <c r="K108" i="13"/>
  <c r="I108" i="12"/>
  <c r="H109" i="12"/>
  <c r="J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7" i="14"/>
  <c r="E106" i="3"/>
  <c r="K106" i="14"/>
  <c r="K107" i="13"/>
  <c r="L108" i="13"/>
  <c r="F107" i="3"/>
  <c r="J108" i="12"/>
  <c r="J109" i="12"/>
  <c r="K109" i="12"/>
  <c r="I109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5" i="14"/>
  <c r="L106" i="14"/>
  <c r="E105" i="3"/>
  <c r="L107" i="13"/>
  <c r="F106" i="3"/>
  <c r="K106" i="13"/>
  <c r="L109" i="12"/>
  <c r="G108" i="3"/>
  <c r="K108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K104" i="14"/>
  <c r="L105" i="14"/>
  <c r="E104" i="3"/>
  <c r="L106" i="13"/>
  <c r="F105" i="3"/>
  <c r="K105" i="13"/>
  <c r="L108" i="12"/>
  <c r="G107" i="3"/>
  <c r="K107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4" i="14"/>
  <c r="E103" i="3"/>
  <c r="K103" i="14"/>
  <c r="K104" i="13"/>
  <c r="L105" i="13"/>
  <c r="F104" i="3"/>
  <c r="L107" i="12"/>
  <c r="G106" i="3"/>
  <c r="K106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2" i="14"/>
  <c r="L103" i="14"/>
  <c r="E102" i="3"/>
  <c r="L104" i="13"/>
  <c r="F103" i="3"/>
  <c r="K103" i="13"/>
  <c r="K105" i="12"/>
  <c r="L106" i="12"/>
  <c r="G105" i="3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2" i="14"/>
  <c r="E101" i="3"/>
  <c r="K101" i="14"/>
  <c r="K102" i="13"/>
  <c r="L103" i="13"/>
  <c r="F102" i="3"/>
  <c r="L105" i="12"/>
  <c r="G104" i="3"/>
  <c r="K104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1" i="14"/>
  <c r="E100" i="3"/>
  <c r="K100" i="14"/>
  <c r="L102" i="13"/>
  <c r="F101" i="3"/>
  <c r="K101" i="13"/>
  <c r="L104" i="12"/>
  <c r="G103" i="3"/>
  <c r="K103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9" i="14"/>
  <c r="L100" i="14"/>
  <c r="E99" i="3"/>
  <c r="L101" i="13"/>
  <c r="F100" i="3"/>
  <c r="K100" i="13"/>
  <c r="L103" i="12"/>
  <c r="G102" i="3"/>
  <c r="K102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K98" i="14"/>
  <c r="L99" i="14"/>
  <c r="E98" i="3"/>
  <c r="K99" i="13"/>
  <c r="L100" i="13"/>
  <c r="F99" i="3"/>
  <c r="L102" i="12"/>
  <c r="G101" i="3"/>
  <c r="K101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7" i="14"/>
  <c r="L98" i="14"/>
  <c r="E97" i="3"/>
  <c r="L99" i="13"/>
  <c r="F98" i="3"/>
  <c r="K98" i="13"/>
  <c r="L101" i="12"/>
  <c r="G100" i="3"/>
  <c r="K100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K96" i="14"/>
  <c r="L97" i="14"/>
  <c r="E96" i="3"/>
  <c r="L98" i="13"/>
  <c r="F97" i="3"/>
  <c r="K97" i="13"/>
  <c r="K99" i="12"/>
  <c r="L100" i="12"/>
  <c r="G99" i="3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6" i="14"/>
  <c r="E95" i="3"/>
  <c r="K95" i="14"/>
  <c r="K96" i="13"/>
  <c r="L97" i="13"/>
  <c r="F96" i="3"/>
  <c r="L99" i="12"/>
  <c r="G98" i="3"/>
  <c r="K98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4" i="14"/>
  <c r="L95" i="14"/>
  <c r="E94" i="3"/>
  <c r="L96" i="13"/>
  <c r="F95" i="3"/>
  <c r="K95" i="13"/>
  <c r="L98" i="12"/>
  <c r="G97" i="3"/>
  <c r="K97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4" i="14"/>
  <c r="E93" i="3"/>
  <c r="K93" i="14"/>
  <c r="K94" i="13"/>
  <c r="L95" i="13"/>
  <c r="F94" i="3"/>
  <c r="K96" i="12"/>
  <c r="L97" i="12"/>
  <c r="G96" i="3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L93" i="14"/>
  <c r="E92" i="3"/>
  <c r="K92" i="14"/>
  <c r="K93" i="13"/>
  <c r="L94" i="13"/>
  <c r="F93" i="3"/>
  <c r="L96" i="12"/>
  <c r="G95" i="3"/>
  <c r="K95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91" i="14"/>
  <c r="L92" i="14"/>
  <c r="E91" i="3"/>
  <c r="L93" i="13"/>
  <c r="F92" i="3"/>
  <c r="K92" i="13"/>
  <c r="L95" i="12"/>
  <c r="G94" i="3"/>
  <c r="K94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K90" i="14"/>
  <c r="L91" i="14"/>
  <c r="E90" i="3"/>
  <c r="K91" i="13"/>
  <c r="L92" i="13"/>
  <c r="F91" i="3"/>
  <c r="K93" i="12"/>
  <c r="L94" i="12"/>
  <c r="G93" i="3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9" i="14"/>
  <c r="L90" i="14"/>
  <c r="E89" i="3"/>
  <c r="L91" i="13"/>
  <c r="F90" i="3"/>
  <c r="K90" i="13"/>
  <c r="L93" i="12"/>
  <c r="G92" i="3"/>
  <c r="K92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K88" i="14"/>
  <c r="L89" i="14"/>
  <c r="E88" i="3"/>
  <c r="L90" i="13"/>
  <c r="F89" i="3"/>
  <c r="K89" i="13"/>
  <c r="L92" i="12"/>
  <c r="G91" i="3"/>
  <c r="K91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8" i="14"/>
  <c r="E87" i="3"/>
  <c r="K87" i="14"/>
  <c r="K88" i="13"/>
  <c r="L89" i="13"/>
  <c r="F88" i="3"/>
  <c r="L91" i="12"/>
  <c r="G90" i="3"/>
  <c r="K90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6" i="14"/>
  <c r="L87" i="14"/>
  <c r="E86" i="3"/>
  <c r="L88" i="13"/>
  <c r="F87" i="3"/>
  <c r="K87" i="13"/>
  <c r="L90" i="12"/>
  <c r="G89" i="3"/>
  <c r="K89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6" i="14"/>
  <c r="E85" i="3"/>
  <c r="K85" i="14"/>
  <c r="K86" i="13"/>
  <c r="L87" i="13"/>
  <c r="F86" i="3"/>
  <c r="L89" i="12"/>
  <c r="G88" i="3"/>
  <c r="K88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L85" i="14"/>
  <c r="E84" i="3"/>
  <c r="K84" i="14"/>
  <c r="L86" i="13"/>
  <c r="F85" i="3"/>
  <c r="K85" i="13"/>
  <c r="L88" i="12"/>
  <c r="G87" i="3"/>
  <c r="K87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3" i="14"/>
  <c r="L84" i="14"/>
  <c r="E83" i="3"/>
  <c r="L85" i="13"/>
  <c r="F84" i="3"/>
  <c r="K84" i="13"/>
  <c r="L87" i="12"/>
  <c r="G86" i="3"/>
  <c r="K86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82" i="14"/>
  <c r="L83" i="14"/>
  <c r="E82" i="3"/>
  <c r="K83" i="13"/>
  <c r="L84" i="13"/>
  <c r="F83" i="3"/>
  <c r="L86" i="12"/>
  <c r="G85" i="3"/>
  <c r="K85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81" i="14"/>
  <c r="L82" i="14"/>
  <c r="E81" i="3"/>
  <c r="L83" i="13"/>
  <c r="F82" i="3"/>
  <c r="K82" i="13"/>
  <c r="L85" i="12"/>
  <c r="G84" i="3"/>
  <c r="K84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K80" i="14"/>
  <c r="L81" i="14"/>
  <c r="E80" i="3"/>
  <c r="K81" i="13"/>
  <c r="L82" i="13"/>
  <c r="F81" i="3"/>
  <c r="K83" i="12"/>
  <c r="L84" i="12"/>
  <c r="G83" i="3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80" i="14"/>
  <c r="E79" i="3"/>
  <c r="K79" i="14"/>
  <c r="K80" i="13"/>
  <c r="L81" i="13"/>
  <c r="F80" i="3"/>
  <c r="L83" i="12"/>
  <c r="G82" i="3"/>
  <c r="K82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L79" i="14"/>
  <c r="E78" i="3"/>
  <c r="K78" i="14"/>
  <c r="L80" i="13"/>
  <c r="F79" i="3"/>
  <c r="K79" i="13"/>
  <c r="L82" i="12"/>
  <c r="G81" i="3"/>
  <c r="K81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8" i="14"/>
  <c r="E77" i="3"/>
  <c r="K77" i="14"/>
  <c r="K78" i="13"/>
  <c r="L79" i="13"/>
  <c r="F78" i="3"/>
  <c r="K80" i="12"/>
  <c r="L81" i="12"/>
  <c r="G80" i="3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L77" i="14"/>
  <c r="E76" i="3"/>
  <c r="K76" i="14"/>
  <c r="K77" i="13"/>
  <c r="L78" i="13"/>
  <c r="F77" i="3"/>
  <c r="L80" i="12"/>
  <c r="G79" i="3"/>
  <c r="K79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5" i="14"/>
  <c r="L76" i="14"/>
  <c r="E75" i="3"/>
  <c r="L77" i="13"/>
  <c r="F76" i="3"/>
  <c r="K76" i="13"/>
  <c r="L79" i="12"/>
  <c r="G78" i="3"/>
  <c r="K78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K74" i="14"/>
  <c r="L75" i="14"/>
  <c r="E74" i="3"/>
  <c r="K75" i="13"/>
  <c r="L76" i="13"/>
  <c r="F75" i="3"/>
  <c r="K77" i="12"/>
  <c r="L78" i="12"/>
  <c r="G77" i="3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73" i="14"/>
  <c r="L74" i="14"/>
  <c r="E73" i="3"/>
  <c r="L75" i="13"/>
  <c r="F74" i="3"/>
  <c r="K74" i="13"/>
  <c r="L77" i="12"/>
  <c r="G76" i="3"/>
  <c r="K76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K72" i="14"/>
  <c r="L73" i="14"/>
  <c r="E72" i="3"/>
  <c r="L74" i="13"/>
  <c r="F73" i="3"/>
  <c r="K73" i="13"/>
  <c r="L76" i="12"/>
  <c r="G75" i="3"/>
  <c r="K75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2" i="14"/>
  <c r="E71" i="3"/>
  <c r="K71" i="14"/>
  <c r="K72" i="13"/>
  <c r="L73" i="13"/>
  <c r="F72" i="3"/>
  <c r="L75" i="12"/>
  <c r="G74" i="3"/>
  <c r="K74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70" i="14"/>
  <c r="L71" i="14"/>
  <c r="E70" i="3"/>
  <c r="L72" i="13"/>
  <c r="F71" i="3"/>
  <c r="K71" i="13"/>
  <c r="L74" i="12"/>
  <c r="G73" i="3"/>
  <c r="K73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70" i="14"/>
  <c r="E69" i="3"/>
  <c r="K69" i="14"/>
  <c r="K70" i="13"/>
  <c r="L71" i="13"/>
  <c r="F70" i="3"/>
  <c r="L73" i="12"/>
  <c r="G72" i="3"/>
  <c r="K72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9" i="14"/>
  <c r="E68" i="3"/>
  <c r="K68" i="14"/>
  <c r="L70" i="13"/>
  <c r="F69" i="3"/>
  <c r="K69" i="13"/>
  <c r="L72" i="12"/>
  <c r="G71" i="3"/>
  <c r="K71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7" i="14"/>
  <c r="L68" i="14"/>
  <c r="E67" i="3"/>
  <c r="L69" i="13"/>
  <c r="F68" i="3"/>
  <c r="K68" i="13"/>
  <c r="L71" i="12"/>
  <c r="G70" i="3"/>
  <c r="K70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7" i="14"/>
  <c r="E66" i="3"/>
  <c r="K66" i="14"/>
  <c r="K67" i="13"/>
  <c r="L68" i="13"/>
  <c r="F67" i="3"/>
  <c r="L70" i="12"/>
  <c r="G69" i="3"/>
  <c r="K69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5" i="14"/>
  <c r="L66" i="14"/>
  <c r="E65" i="3"/>
  <c r="L67" i="13"/>
  <c r="F66" i="3"/>
  <c r="K66" i="13"/>
  <c r="L69" i="12"/>
  <c r="G68" i="3"/>
  <c r="K68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K64" i="14"/>
  <c r="L65" i="14"/>
  <c r="E64" i="3"/>
  <c r="K65" i="13"/>
  <c r="L66" i="13"/>
  <c r="F65" i="3"/>
  <c r="K67" i="12"/>
  <c r="L68" i="12"/>
  <c r="G67" i="3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4" i="14"/>
  <c r="E63" i="3"/>
  <c r="K63" i="14"/>
  <c r="K64" i="13"/>
  <c r="L65" i="13"/>
  <c r="F64" i="3"/>
  <c r="L67" i="12"/>
  <c r="G66" i="3"/>
  <c r="K66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L63" i="14"/>
  <c r="E62" i="3"/>
  <c r="K62" i="14"/>
  <c r="L64" i="13"/>
  <c r="F63" i="3"/>
  <c r="K63" i="13"/>
  <c r="L66" i="12"/>
  <c r="G65" i="3"/>
  <c r="K65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62" i="14"/>
  <c r="E61" i="3"/>
  <c r="K61" i="14"/>
  <c r="K62" i="13"/>
  <c r="L63" i="13"/>
  <c r="F62" i="3"/>
  <c r="K64" i="12"/>
  <c r="L65" i="12"/>
  <c r="G64" i="3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L61" i="14"/>
  <c r="E60" i="3"/>
  <c r="K60" i="14"/>
  <c r="K61" i="13"/>
  <c r="L62" i="13"/>
  <c r="F61" i="3"/>
  <c r="L64" i="12"/>
  <c r="G63" i="3"/>
  <c r="K63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9" i="14"/>
  <c r="L60" i="14"/>
  <c r="E59" i="3"/>
  <c r="L61" i="13"/>
  <c r="F60" i="3"/>
  <c r="K60" i="13"/>
  <c r="L63" i="12"/>
  <c r="G62" i="3"/>
  <c r="K62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K58" i="14"/>
  <c r="L59" i="14"/>
  <c r="E58" i="3"/>
  <c r="K59" i="13"/>
  <c r="L60" i="13"/>
  <c r="F59" i="3"/>
  <c r="K61" i="12"/>
  <c r="L62" i="12"/>
  <c r="G61" i="3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7" i="14"/>
  <c r="L58" i="14"/>
  <c r="E57" i="3"/>
  <c r="L59" i="13"/>
  <c r="F58" i="3"/>
  <c r="K58" i="13"/>
  <c r="L61" i="12"/>
  <c r="G60" i="3"/>
  <c r="K60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K56" i="14"/>
  <c r="L57" i="14"/>
  <c r="E56" i="3"/>
  <c r="L58" i="13"/>
  <c r="F57" i="3"/>
  <c r="K57" i="13"/>
  <c r="L60" i="12"/>
  <c r="G59" i="3"/>
  <c r="K59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6" i="14"/>
  <c r="E55" i="3"/>
  <c r="K55" i="14"/>
  <c r="K56" i="13"/>
  <c r="L57" i="13"/>
  <c r="F56" i="3"/>
  <c r="L59" i="12"/>
  <c r="G58" i="3"/>
  <c r="K58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L55" i="14"/>
  <c r="E54" i="3"/>
  <c r="K54" i="14"/>
  <c r="L56" i="13"/>
  <c r="F55" i="3"/>
  <c r="K55" i="13"/>
  <c r="K57" i="12"/>
  <c r="L58" i="12"/>
  <c r="G57" i="3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54" i="14"/>
  <c r="E53" i="3"/>
  <c r="K53" i="14"/>
  <c r="K54" i="13"/>
  <c r="L55" i="13"/>
  <c r="F54" i="3"/>
  <c r="L57" i="12"/>
  <c r="G56" i="3"/>
  <c r="K56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3" i="14"/>
  <c r="E52" i="3"/>
  <c r="K52" i="14"/>
  <c r="L54" i="13"/>
  <c r="F53" i="3"/>
  <c r="K53" i="13"/>
  <c r="L56" i="12"/>
  <c r="G55" i="3"/>
  <c r="K55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K51" i="14"/>
  <c r="L52" i="14"/>
  <c r="E51" i="3"/>
  <c r="L53" i="13"/>
  <c r="F52" i="3"/>
  <c r="K52" i="13"/>
  <c r="L55" i="12"/>
  <c r="G54" i="3"/>
  <c r="K54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51" i="14"/>
  <c r="E50" i="3"/>
  <c r="K50" i="14"/>
  <c r="K51" i="13"/>
  <c r="L52" i="13"/>
  <c r="F51" i="3"/>
  <c r="L54" i="12"/>
  <c r="G53" i="3"/>
  <c r="K53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9" i="14"/>
  <c r="L50" i="14"/>
  <c r="E49" i="3"/>
  <c r="L51" i="13"/>
  <c r="F50" i="3"/>
  <c r="K50" i="13"/>
  <c r="L53" i="12"/>
  <c r="G52" i="3"/>
  <c r="K52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K48" i="14"/>
  <c r="L49" i="14"/>
  <c r="E48" i="3"/>
  <c r="L50" i="13"/>
  <c r="F49" i="3"/>
  <c r="K49" i="13"/>
  <c r="K51" i="12"/>
  <c r="L52" i="12"/>
  <c r="G51" i="3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8" i="14"/>
  <c r="E47" i="3"/>
  <c r="K47" i="14"/>
  <c r="K48" i="13"/>
  <c r="L49" i="13"/>
  <c r="F48" i="3"/>
  <c r="L51" i="12"/>
  <c r="G50" i="3"/>
  <c r="K50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7" i="14"/>
  <c r="E46" i="3"/>
  <c r="K46" i="14"/>
  <c r="L48" i="13"/>
  <c r="F47" i="3"/>
  <c r="K47" i="13"/>
  <c r="L50" i="12"/>
  <c r="G49" i="3"/>
  <c r="K49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6" i="14"/>
  <c r="E45" i="3"/>
  <c r="K45" i="14"/>
  <c r="L47" i="13"/>
  <c r="F46" i="3"/>
  <c r="K46" i="13"/>
  <c r="L49" i="12"/>
  <c r="G48" i="3"/>
  <c r="K48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5" i="14"/>
  <c r="E44" i="3"/>
  <c r="K44" i="14"/>
  <c r="K45" i="13"/>
  <c r="L46" i="13"/>
  <c r="F45" i="3"/>
  <c r="L48" i="12"/>
  <c r="G47" i="3"/>
  <c r="K47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4" i="14"/>
  <c r="E43" i="3"/>
  <c r="K43" i="14"/>
  <c r="K44" i="13"/>
  <c r="L45" i="13"/>
  <c r="F44" i="3"/>
  <c r="L47" i="12"/>
  <c r="G46" i="3"/>
  <c r="K46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42" i="14"/>
  <c r="L43" i="14"/>
  <c r="E42" i="3"/>
  <c r="K43" i="13"/>
  <c r="L44" i="13"/>
  <c r="F43" i="3"/>
  <c r="L46" i="12"/>
  <c r="G45" i="3"/>
  <c r="K45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41" i="14"/>
  <c r="L42" i="14"/>
  <c r="E41" i="3"/>
  <c r="K42" i="13"/>
  <c r="L43" i="13"/>
  <c r="F42" i="3"/>
  <c r="L45" i="12"/>
  <c r="G44" i="3"/>
  <c r="K44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K40" i="14"/>
  <c r="L41" i="14"/>
  <c r="E40" i="3"/>
  <c r="L42" i="13"/>
  <c r="F41" i="3"/>
  <c r="K41" i="13"/>
  <c r="L44" i="12"/>
  <c r="G43" i="3"/>
  <c r="K43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40" i="14"/>
  <c r="E39" i="3"/>
  <c r="K39" i="14"/>
  <c r="L41" i="13"/>
  <c r="F40" i="3"/>
  <c r="K40" i="13"/>
  <c r="L43" i="12"/>
  <c r="G42" i="3"/>
  <c r="K42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9" i="14"/>
  <c r="E38" i="3"/>
  <c r="K38" i="14"/>
  <c r="L40" i="13"/>
  <c r="F39" i="3"/>
  <c r="K39" i="13"/>
  <c r="L42" i="12"/>
  <c r="G41" i="3"/>
  <c r="K41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8" i="14"/>
  <c r="E37" i="3"/>
  <c r="K37" i="14"/>
  <c r="L39" i="13"/>
  <c r="F38" i="3"/>
  <c r="K38" i="13"/>
  <c r="L41" i="12"/>
  <c r="G40" i="3"/>
  <c r="K40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7" i="14"/>
  <c r="E36" i="3"/>
  <c r="K36" i="14"/>
  <c r="K37" i="13"/>
  <c r="L38" i="13"/>
  <c r="F37" i="3"/>
  <c r="K39" i="12"/>
  <c r="L40" i="12"/>
  <c r="G39" i="3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35" i="14"/>
  <c r="L36" i="14"/>
  <c r="E35" i="3"/>
  <c r="K36" i="13"/>
  <c r="L37" i="13"/>
  <c r="F36" i="3"/>
  <c r="K38" i="12"/>
  <c r="L39" i="12"/>
  <c r="G38" i="3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5" i="14"/>
  <c r="E34" i="3"/>
  <c r="K34" i="14"/>
  <c r="K35" i="13"/>
  <c r="L36" i="13"/>
  <c r="F35" i="3"/>
  <c r="L38" i="12"/>
  <c r="G37" i="3"/>
  <c r="K37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3" i="14"/>
  <c r="L34" i="14"/>
  <c r="E33" i="3"/>
  <c r="K34" i="13"/>
  <c r="L35" i="13"/>
  <c r="F34" i="3"/>
  <c r="K36" i="12"/>
  <c r="L37" i="12"/>
  <c r="G36" i="3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K32" i="14"/>
  <c r="L33" i="14"/>
  <c r="E32" i="3"/>
  <c r="L34" i="13"/>
  <c r="F33" i="3"/>
  <c r="K33" i="13"/>
  <c r="K35" i="12"/>
  <c r="L36" i="12"/>
  <c r="G35" i="3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31" i="14"/>
  <c r="L32" i="14"/>
  <c r="E31" i="3"/>
  <c r="K32" i="13"/>
  <c r="L33" i="13"/>
  <c r="F32" i="3"/>
  <c r="L35" i="12"/>
  <c r="G34" i="3"/>
  <c r="K34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30" i="14"/>
  <c r="L31" i="14"/>
  <c r="E30" i="3"/>
  <c r="L32" i="13"/>
  <c r="F31" i="3"/>
  <c r="K31" i="13"/>
  <c r="L34" i="12"/>
  <c r="G33" i="3"/>
  <c r="K33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30" i="14"/>
  <c r="E29" i="3"/>
  <c r="K29" i="14"/>
  <c r="L31" i="13"/>
  <c r="F30" i="3"/>
  <c r="K30" i="13"/>
  <c r="K32" i="12"/>
  <c r="L33" i="12"/>
  <c r="G32" i="3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9" i="14"/>
  <c r="E28" i="3"/>
  <c r="K28" i="14"/>
  <c r="L30" i="13"/>
  <c r="F29" i="3"/>
  <c r="K29" i="13"/>
  <c r="L32" i="12"/>
  <c r="G31" i="3"/>
  <c r="K31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8" i="14"/>
  <c r="E27" i="3"/>
  <c r="K27" i="14"/>
  <c r="L29" i="13"/>
  <c r="F28" i="3"/>
  <c r="K28" i="13"/>
  <c r="L31" i="12"/>
  <c r="G30" i="3"/>
  <c r="K30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7" i="14"/>
  <c r="E26" i="3"/>
  <c r="K26" i="14"/>
  <c r="K27" i="13"/>
  <c r="L28" i="13"/>
  <c r="F27" i="3"/>
  <c r="L30" i="12"/>
  <c r="G29" i="3"/>
  <c r="K29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K25" i="14"/>
  <c r="L26" i="14"/>
  <c r="E25" i="3"/>
  <c r="K26" i="13"/>
  <c r="L27" i="13"/>
  <c r="F26" i="3"/>
  <c r="L29" i="12"/>
  <c r="G28" i="3"/>
  <c r="K28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K24" i="14"/>
  <c r="L25" i="14"/>
  <c r="E24" i="3"/>
  <c r="K25" i="13"/>
  <c r="L26" i="13"/>
  <c r="F25" i="3"/>
  <c r="L28" i="12"/>
  <c r="G27" i="3"/>
  <c r="K27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3" i="14"/>
  <c r="L24" i="14"/>
  <c r="E23" i="3"/>
  <c r="K24" i="13"/>
  <c r="L25" i="13"/>
  <c r="F24" i="3"/>
  <c r="K26" i="12"/>
  <c r="L27" i="12"/>
  <c r="G26" i="3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22" i="14"/>
  <c r="L23" i="14"/>
  <c r="E22" i="3"/>
  <c r="L24" i="13"/>
  <c r="F23" i="3"/>
  <c r="K23" i="13"/>
  <c r="L26" i="12"/>
  <c r="G25" i="3"/>
  <c r="K25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22" i="14"/>
  <c r="E21" i="3"/>
  <c r="K21" i="14"/>
  <c r="L23" i="13"/>
  <c r="F22" i="3"/>
  <c r="K22" i="13"/>
  <c r="L25" i="12"/>
  <c r="G24" i="3"/>
  <c r="K24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L21" i="14"/>
  <c r="E20" i="3"/>
  <c r="K20" i="14"/>
  <c r="L22" i="13"/>
  <c r="F21" i="3"/>
  <c r="K21" i="13"/>
  <c r="K23" i="12"/>
  <c r="L24" i="12"/>
  <c r="G23" i="3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20" i="14"/>
  <c r="E19" i="3"/>
  <c r="K19" i="14"/>
  <c r="L21" i="13"/>
  <c r="F20" i="3"/>
  <c r="K20" i="13"/>
  <c r="K22" i="12"/>
  <c r="L23" i="12"/>
  <c r="G22" i="3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9" i="14"/>
  <c r="E18" i="3"/>
  <c r="K18" i="14"/>
  <c r="K19" i="13"/>
  <c r="L20" i="13"/>
  <c r="F19" i="3"/>
  <c r="L22" i="12"/>
  <c r="G21" i="3"/>
  <c r="K21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7" i="14"/>
  <c r="L18" i="14"/>
  <c r="E17" i="3"/>
  <c r="K18" i="13"/>
  <c r="L19" i="13"/>
  <c r="F18" i="3"/>
  <c r="K20" i="12"/>
  <c r="L21" i="12"/>
  <c r="G20" i="3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K16" i="14"/>
  <c r="L17" i="14"/>
  <c r="E16" i="3"/>
  <c r="L18" i="13"/>
  <c r="F17" i="3"/>
  <c r="K17" i="13"/>
  <c r="K19" i="12"/>
  <c r="L20" i="12"/>
  <c r="G19" i="3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6" i="14"/>
  <c r="E15" i="3"/>
  <c r="K15" i="14"/>
  <c r="K16" i="13"/>
  <c r="L17" i="13"/>
  <c r="F16" i="3"/>
  <c r="L19" i="12"/>
  <c r="G18" i="3"/>
  <c r="K18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14" i="14"/>
  <c r="L15" i="14"/>
  <c r="E14" i="3"/>
  <c r="L16" i="13"/>
  <c r="F15" i="3"/>
  <c r="K15" i="13"/>
  <c r="L18" i="12"/>
  <c r="G17" i="3"/>
  <c r="K17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4" i="14"/>
  <c r="E13" i="3"/>
  <c r="K13" i="14"/>
  <c r="L15" i="13"/>
  <c r="F14" i="3"/>
  <c r="K14" i="13"/>
  <c r="K16" i="12"/>
  <c r="L17" i="12"/>
  <c r="G16" i="3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3" i="14"/>
  <c r="E12" i="3"/>
  <c r="K12" i="14"/>
  <c r="L14" i="13"/>
  <c r="F13" i="3"/>
  <c r="K13" i="13"/>
  <c r="L16" i="12"/>
  <c r="G15" i="3"/>
  <c r="K15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11" i="14"/>
  <c r="L12" i="14"/>
  <c r="E11" i="3"/>
  <c r="K12" i="13"/>
  <c r="L13" i="13"/>
  <c r="F12" i="3"/>
  <c r="L15" i="12"/>
  <c r="G14" i="3"/>
  <c r="K14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1" i="14"/>
  <c r="E10" i="3"/>
  <c r="K10" i="14"/>
  <c r="K11" i="13"/>
  <c r="L12" i="13"/>
  <c r="F11" i="3"/>
  <c r="L14" i="12"/>
  <c r="G13" i="3"/>
  <c r="K13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K9" i="14"/>
  <c r="L9" i="14"/>
  <c r="E8" i="3"/>
  <c r="L10" i="14"/>
  <c r="E9" i="3"/>
  <c r="L11" i="13"/>
  <c r="F10" i="3"/>
  <c r="K10" i="13"/>
  <c r="L13" i="12"/>
  <c r="G12" i="3"/>
  <c r="K12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K9" i="13"/>
  <c r="L9" i="13"/>
  <c r="F8" i="3"/>
  <c r="L10" i="13"/>
  <c r="F9" i="3"/>
  <c r="L12" i="12"/>
  <c r="G11" i="3"/>
  <c r="K11" i="1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K10" i="12"/>
  <c r="L11" i="12"/>
  <c r="G10" i="3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0" i="12"/>
  <c r="G9" i="3"/>
  <c r="K9" i="12"/>
  <c r="L9" i="12"/>
  <c r="G8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<sst xmlns="http://schemas.openxmlformats.org/spreadsheetml/2006/main" count="433" uniqueCount="49">
  <si>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</si>
  <si>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</si>
  <si>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</si>
  <si>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</si>
  <si>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</si>
  <si>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</si>
  <si>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</si>
  <si>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</si>
  <si>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</si>
  <si>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</si>
  <si>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</si>
  <si>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</si>
  <si>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</si>
  <si>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</si>
  <si>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</si>
  <si>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</si>
  <si>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</si>
  <si>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</si>
  <si>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</si>
  <si>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</si>
  <si>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</si>
  <si>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</si>
  <si>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</si>
  <si>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</si>
  <si>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Sudoeste Comunidad desde 2010 por edad. Total de la población.</t>
  </si>
  <si>
    <t>Tabla de mortalidad para el total de la población. Sudoeste Comunidad 2016.</t>
  </si>
  <si>
    <t>Tabla de mortalidad para el total de la población. Sudoeste Comunidad 2015.</t>
  </si>
  <si>
    <t>Tabla de mortalidad para el total de la población. Sudoeste Comunidad 2014.</t>
  </si>
  <si>
    <t>Tabla de mortalidad para el total de la población. Sudoeste Comunidad 2013.</t>
  </si>
  <si>
    <t>Tabla de mortalidad para el total de la población. Sudoeste Comunidad 2012.</t>
  </si>
  <si>
    <t>Tabla de mortalidad para el total de la población. Sudoeste Comunidad 2011.</t>
  </si>
  <si>
    <t>Tabla de mortalidad para el total de la población. Sudoeste Comunidad 2010.</t>
  </si>
  <si>
    <t>Tabla de mortalidad para el total de la población. Sudoeste Comunidad 2017.</t>
  </si>
  <si>
    <t>Tabla de mortalidad para el total de la población. Sudoeste Comunidad 2018.</t>
  </si>
  <si>
    <t>Tabla de mortalidad para el total de la población. Sudoeste Comunidad 2019.</t>
  </si>
  <si>
    <t>Tabla de mortalidad para el total de la población. Sudoeste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</si>
  <si>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</si>
  <si>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</si>
  <si>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</si>
  <si>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</si>
  <si>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</si>
  <si>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</si>
  <si>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</si>
  <si>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</si>
  <si>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</si>
  <si>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</si>
  <si>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</si>
  <si>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Sudoeste Comunidad 2021</t>
  </si>
  <si>
    <t>Tabla de mortalidad para el total de la población. Sudoeste Comunidad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</si>
</sst>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414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83.927175307306314</v>
      </c>
      <c r="C8" s="44">
        <f>'2021'!L9</f>
        <v>84.460555829493117</v>
      </c>
      <c r="D8" s="44">
        <f>'2020'!L9</f>
        <v>82.106060013690268</v>
      </c>
      <c r="E8" s="44">
        <f>'2019'!L9</f>
        <v>83.864420529179412</v>
      </c>
      <c r="F8" s="44">
        <f>'2018'!L9</f>
        <v>85.062216252292316</v>
      </c>
      <c r="G8" s="44">
        <f>'2017'!L9</f>
        <v>83.918348268702687</v>
      </c>
      <c r="H8" s="44">
        <f>'2016'!L9</f>
        <v>84.398731745822602</v>
      </c>
      <c r="I8" s="44">
        <f>'2015'!L9</f>
        <v>83.790260964420938</v>
      </c>
      <c r="J8" s="45">
        <f>'2014'!L9</f>
        <v>82.917451119769183</v>
      </c>
      <c r="K8" s="45">
        <f>'2013'!L9</f>
        <v>83.300005324244168</v>
      </c>
      <c r="L8" s="45">
        <f>'2012'!L9</f>
        <v>83.720092977592429</v>
      </c>
      <c r="M8" s="45">
        <f>'2011'!L9</f>
        <v>83.752998727546441</v>
      </c>
      <c r="N8" s="45">
        <f>'2010'!L9</f>
        <v>83.462810553918317</v>
      </c>
    </row>
    <row r="9" spans="1:14" x14ac:dyDescent="0.2">
      <c r="A9" s="17">
        <v>1</v>
      </c>
      <c r="B9" s="50">
        <f>'2022'!L10</f>
        <v>83.049972388006807</v>
      </c>
      <c r="C9" s="50">
        <f>'2021'!L10</f>
        <v>83.594391896855967</v>
      </c>
      <c r="D9" s="50">
        <f>'2020'!L10</f>
        <v>81.349770081176885</v>
      </c>
      <c r="E9" s="50">
        <f>'2019'!L10</f>
        <v>82.922172119431693</v>
      </c>
      <c r="F9" s="50">
        <f>'2018'!L10</f>
        <v>84.285261992489595</v>
      </c>
      <c r="G9" s="50">
        <f>'2017'!L10</f>
        <v>83.170443609496573</v>
      </c>
      <c r="H9" s="50">
        <f>'2016'!L10</f>
        <v>83.446991010559927</v>
      </c>
      <c r="I9" s="50">
        <f>'2015'!L10</f>
        <v>82.837251238589872</v>
      </c>
      <c r="J9" s="6">
        <f>'2014'!L10</f>
        <v>82.054167931137329</v>
      </c>
      <c r="K9" s="6">
        <f>'2013'!L10</f>
        <v>82.523970715978663</v>
      </c>
      <c r="L9" s="6">
        <f>'2012'!L10</f>
        <v>82.938920463728607</v>
      </c>
      <c r="M9" s="6">
        <f>'2011'!L10</f>
        <v>82.796966511400441</v>
      </c>
      <c r="N9" s="6">
        <f>'2010'!L10</f>
        <v>82.601815542280093</v>
      </c>
    </row>
    <row r="10" spans="1:14" x14ac:dyDescent="0.2">
      <c r="A10" s="17">
        <v>2</v>
      </c>
      <c r="B10" s="50">
        <f>'2022'!L11</f>
        <v>82.049972388006807</v>
      </c>
      <c r="C10" s="50">
        <f>'2021'!L11</f>
        <v>82.594391896855967</v>
      </c>
      <c r="D10" s="50">
        <f>'2020'!L11</f>
        <v>80.401440314578011</v>
      </c>
      <c r="E10" s="50">
        <f>'2019'!L11</f>
        <v>81.922172119431693</v>
      </c>
      <c r="F10" s="50">
        <f>'2018'!L11</f>
        <v>83.285261992489595</v>
      </c>
      <c r="G10" s="50">
        <f>'2017'!L11</f>
        <v>82.170443609496573</v>
      </c>
      <c r="H10" s="50">
        <f>'2016'!L11</f>
        <v>82.491514355171063</v>
      </c>
      <c r="I10" s="50">
        <f>'2015'!L11</f>
        <v>81.837251238589872</v>
      </c>
      <c r="J10" s="6">
        <f>'2014'!L11</f>
        <v>81.096249545136899</v>
      </c>
      <c r="K10" s="6">
        <f>'2013'!L11</f>
        <v>81.523970715978663</v>
      </c>
      <c r="L10" s="6">
        <f>'2012'!L11</f>
        <v>81.938920463728607</v>
      </c>
      <c r="M10" s="6">
        <f>'2011'!L11</f>
        <v>81.796966511400441</v>
      </c>
      <c r="N10" s="6">
        <f>'2010'!L11</f>
        <v>81.601815542280093</v>
      </c>
    </row>
    <row r="11" spans="1:14" x14ac:dyDescent="0.2">
      <c r="A11" s="17">
        <v>3</v>
      </c>
      <c r="B11" s="50">
        <f>'2022'!L12</f>
        <v>81.102883680371846</v>
      </c>
      <c r="C11" s="50">
        <f>'2021'!L12</f>
        <v>81.594391896855967</v>
      </c>
      <c r="D11" s="50">
        <f>'2020'!L12</f>
        <v>79.447669569895211</v>
      </c>
      <c r="E11" s="50">
        <f>'2019'!L12</f>
        <v>80.922172119431693</v>
      </c>
      <c r="F11" s="50">
        <f>'2018'!L12</f>
        <v>82.285261992489595</v>
      </c>
      <c r="G11" s="50">
        <f>'2017'!L12</f>
        <v>81.21360980590751</v>
      </c>
      <c r="H11" s="50">
        <f>'2016'!L12</f>
        <v>81.491514355171063</v>
      </c>
      <c r="I11" s="50">
        <f>'2015'!L12</f>
        <v>80.837251238589872</v>
      </c>
      <c r="J11" s="6">
        <f>'2014'!L12</f>
        <v>80.096249545136885</v>
      </c>
      <c r="K11" s="6">
        <f>'2013'!L12</f>
        <v>80.56331228952368</v>
      </c>
      <c r="L11" s="6">
        <f>'2012'!L12</f>
        <v>80.938920463728607</v>
      </c>
      <c r="M11" s="6">
        <f>'2011'!L12</f>
        <v>80.796966511400456</v>
      </c>
      <c r="N11" s="6">
        <f>'2010'!L12</f>
        <v>80.601815542280079</v>
      </c>
    </row>
    <row r="12" spans="1:14" x14ac:dyDescent="0.2">
      <c r="A12" s="17">
        <v>4</v>
      </c>
      <c r="B12" s="50">
        <f>'2022'!L13</f>
        <v>80.102883680371846</v>
      </c>
      <c r="C12" s="50">
        <f>'2021'!L13</f>
        <v>80.594391896855967</v>
      </c>
      <c r="D12" s="50">
        <f>'2020'!L13</f>
        <v>78.447669569895211</v>
      </c>
      <c r="E12" s="50">
        <f>'2019'!L13</f>
        <v>79.922172119431693</v>
      </c>
      <c r="F12" s="50">
        <f>'2018'!L13</f>
        <v>81.327042458386146</v>
      </c>
      <c r="G12" s="50">
        <f>'2017'!L13</f>
        <v>80.21360980590751</v>
      </c>
      <c r="H12" s="50">
        <f>'2016'!L13</f>
        <v>80.491514355171063</v>
      </c>
      <c r="I12" s="50">
        <f>'2015'!L13</f>
        <v>79.837251238589872</v>
      </c>
      <c r="J12" s="6">
        <f>'2014'!L13</f>
        <v>79.096249545136885</v>
      </c>
      <c r="K12" s="6">
        <f>'2013'!L13</f>
        <v>79.56331228952368</v>
      </c>
      <c r="L12" s="6">
        <f>'2012'!L13</f>
        <v>79.938920463728607</v>
      </c>
      <c r="M12" s="6">
        <f>'2011'!L13</f>
        <v>79.796966511400456</v>
      </c>
      <c r="N12" s="6">
        <f>'2010'!L13</f>
        <v>79.601815542280079</v>
      </c>
    </row>
    <row r="13" spans="1:14" x14ac:dyDescent="0.2">
      <c r="A13" s="17">
        <v>5</v>
      </c>
      <c r="B13" s="44">
        <f>'2022'!L14</f>
        <v>79.102883680371846</v>
      </c>
      <c r="C13" s="44">
        <f>'2021'!L14</f>
        <v>79.635014070191076</v>
      </c>
      <c r="D13" s="44">
        <f>'2020'!L14</f>
        <v>77.447669569895211</v>
      </c>
      <c r="E13" s="44">
        <f>'2019'!L14</f>
        <v>78.922172119431693</v>
      </c>
      <c r="F13" s="44">
        <f>'2018'!L14</f>
        <v>80.327042458386146</v>
      </c>
      <c r="G13" s="44">
        <f>'2017'!L14</f>
        <v>79.21360980590751</v>
      </c>
      <c r="H13" s="44">
        <f>'2016'!L14</f>
        <v>79.529916426392944</v>
      </c>
      <c r="I13" s="44">
        <f>'2015'!L14</f>
        <v>78.837251238589886</v>
      </c>
      <c r="J13" s="45">
        <f>'2014'!L14</f>
        <v>78.134209578725461</v>
      </c>
      <c r="K13" s="45">
        <f>'2013'!L14</f>
        <v>78.56331228952368</v>
      </c>
      <c r="L13" s="45">
        <f>'2012'!L14</f>
        <v>78.938920463728607</v>
      </c>
      <c r="M13" s="45">
        <f>'2011'!L14</f>
        <v>78.796966511400456</v>
      </c>
      <c r="N13" s="45">
        <f>'2010'!L14</f>
        <v>78.601815542280079</v>
      </c>
    </row>
    <row r="14" spans="1:14" x14ac:dyDescent="0.2">
      <c r="A14" s="17">
        <v>6</v>
      </c>
      <c r="B14" s="50">
        <f>'2022'!L15</f>
        <v>78.102883680371846</v>
      </c>
      <c r="C14" s="50">
        <f>'2021'!L15</f>
        <v>78.635014070191076</v>
      </c>
      <c r="D14" s="50">
        <f>'2020'!L15</f>
        <v>76.447669569895211</v>
      </c>
      <c r="E14" s="50">
        <f>'2019'!L15</f>
        <v>77.922172119431707</v>
      </c>
      <c r="F14" s="50">
        <f>'2018'!L15</f>
        <v>79.327042458386146</v>
      </c>
      <c r="G14" s="50">
        <f>'2017'!L15</f>
        <v>78.21360980590751</v>
      </c>
      <c r="H14" s="50">
        <f>'2016'!L15</f>
        <v>78.529916426392944</v>
      </c>
      <c r="I14" s="50">
        <f>'2015'!L15</f>
        <v>77.837251238589886</v>
      </c>
      <c r="J14" s="6">
        <f>'2014'!L15</f>
        <v>77.134209578725461</v>
      </c>
      <c r="K14" s="6">
        <f>'2013'!L15</f>
        <v>77.56331228952368</v>
      </c>
      <c r="L14" s="6">
        <f>'2012'!L15</f>
        <v>77.938920463728607</v>
      </c>
      <c r="M14" s="6">
        <f>'2011'!L15</f>
        <v>77.796966511400456</v>
      </c>
      <c r="N14" s="6">
        <f>'2010'!L15</f>
        <v>77.601815542280079</v>
      </c>
    </row>
    <row r="15" spans="1:14" x14ac:dyDescent="0.2">
      <c r="A15" s="17">
        <v>7</v>
      </c>
      <c r="B15" s="50">
        <f>'2022'!L16</f>
        <v>77.102883680371846</v>
      </c>
      <c r="C15" s="50">
        <f>'2021'!L16</f>
        <v>77.635014070191076</v>
      </c>
      <c r="D15" s="50">
        <f>'2020'!L16</f>
        <v>75.447669569895211</v>
      </c>
      <c r="E15" s="50">
        <f>'2019'!L16</f>
        <v>76.922172119431707</v>
      </c>
      <c r="F15" s="50">
        <f>'2018'!L16</f>
        <v>78.327042458386146</v>
      </c>
      <c r="G15" s="50">
        <f>'2017'!L16</f>
        <v>77.21360980590751</v>
      </c>
      <c r="H15" s="50">
        <f>'2016'!L16</f>
        <v>77.529916426392944</v>
      </c>
      <c r="I15" s="50">
        <f>'2015'!L16</f>
        <v>76.837251238589886</v>
      </c>
      <c r="J15" s="6">
        <f>'2014'!L16</f>
        <v>76.134209578725446</v>
      </c>
      <c r="K15" s="6">
        <f>'2013'!L16</f>
        <v>76.56331228952368</v>
      </c>
      <c r="L15" s="6">
        <f>'2012'!L16</f>
        <v>76.938920463728607</v>
      </c>
      <c r="M15" s="6">
        <f>'2011'!L16</f>
        <v>76.796966511400456</v>
      </c>
      <c r="N15" s="6">
        <f>'2010'!L16</f>
        <v>76.601815542280065</v>
      </c>
    </row>
    <row r="16" spans="1:14" x14ac:dyDescent="0.2">
      <c r="A16" s="17">
        <v>8</v>
      </c>
      <c r="B16" s="50">
        <f>'2022'!L17</f>
        <v>76.102883680371846</v>
      </c>
      <c r="C16" s="50">
        <f>'2021'!L17</f>
        <v>76.635014070191076</v>
      </c>
      <c r="D16" s="50">
        <f>'2020'!L17</f>
        <v>74.447669569895211</v>
      </c>
      <c r="E16" s="50">
        <f>'2019'!L17</f>
        <v>75.922172119431707</v>
      </c>
      <c r="F16" s="50">
        <f>'2018'!L17</f>
        <v>77.327042458386146</v>
      </c>
      <c r="G16" s="50">
        <f>'2017'!L17</f>
        <v>76.21360980590751</v>
      </c>
      <c r="H16" s="50">
        <f>'2016'!L17</f>
        <v>76.529916426392944</v>
      </c>
      <c r="I16" s="50">
        <f>'2015'!L17</f>
        <v>75.837251238589886</v>
      </c>
      <c r="J16" s="6">
        <f>'2014'!L17</f>
        <v>75.134209578725446</v>
      </c>
      <c r="K16" s="6">
        <f>'2013'!L17</f>
        <v>75.603032034844574</v>
      </c>
      <c r="L16" s="6">
        <f>'2012'!L17</f>
        <v>75.938920463728607</v>
      </c>
      <c r="M16" s="6">
        <f>'2011'!L17</f>
        <v>75.796966511400456</v>
      </c>
      <c r="N16" s="6">
        <f>'2010'!L17</f>
        <v>75.601815542280065</v>
      </c>
    </row>
    <row r="17" spans="1:14" x14ac:dyDescent="0.2">
      <c r="A17" s="17">
        <v>9</v>
      </c>
      <c r="B17" s="50">
        <f>'2022'!L18</f>
        <v>75.102883680371846</v>
      </c>
      <c r="C17" s="50">
        <f>'2021'!L18</f>
        <v>75.635014070191076</v>
      </c>
      <c r="D17" s="50">
        <f>'2020'!L18</f>
        <v>73.447669569895211</v>
      </c>
      <c r="E17" s="50">
        <f>'2019'!L18</f>
        <v>74.922172119431707</v>
      </c>
      <c r="F17" s="50">
        <f>'2018'!L18</f>
        <v>76.362809237929156</v>
      </c>
      <c r="G17" s="50">
        <f>'2017'!L18</f>
        <v>75.213609805907495</v>
      </c>
      <c r="H17" s="50">
        <f>'2016'!L18</f>
        <v>75.529916426392944</v>
      </c>
      <c r="I17" s="50">
        <f>'2015'!L18</f>
        <v>74.875033210123789</v>
      </c>
      <c r="J17" s="6">
        <f>'2014'!L18</f>
        <v>74.134209578725446</v>
      </c>
      <c r="K17" s="6">
        <f>'2013'!L18</f>
        <v>74.686758937893458</v>
      </c>
      <c r="L17" s="6">
        <f>'2012'!L18</f>
        <v>74.938920463728607</v>
      </c>
      <c r="M17" s="6">
        <f>'2011'!L18</f>
        <v>74.796966511400456</v>
      </c>
      <c r="N17" s="6">
        <f>'2010'!L18</f>
        <v>74.601815542280065</v>
      </c>
    </row>
    <row r="18" spans="1:14" x14ac:dyDescent="0.2">
      <c r="A18" s="17">
        <v>10</v>
      </c>
      <c r="B18" s="44">
        <f>'2022'!L19</f>
        <v>74.201891382708894</v>
      </c>
      <c r="C18" s="44">
        <f>'2021'!L19</f>
        <v>74.635014070191076</v>
      </c>
      <c r="D18" s="44">
        <f>'2020'!L19</f>
        <v>72.447669569895211</v>
      </c>
      <c r="E18" s="44">
        <f>'2019'!L19</f>
        <v>73.922172119431707</v>
      </c>
      <c r="F18" s="44">
        <f>'2018'!L19</f>
        <v>75.362809237929156</v>
      </c>
      <c r="G18" s="44">
        <f>'2017'!L19</f>
        <v>74.213609805907495</v>
      </c>
      <c r="H18" s="44">
        <f>'2016'!L19</f>
        <v>74.529916426392944</v>
      </c>
      <c r="I18" s="44">
        <f>'2015'!L19</f>
        <v>73.875033210123789</v>
      </c>
      <c r="J18" s="45">
        <f>'2014'!L19</f>
        <v>73.134209578725432</v>
      </c>
      <c r="K18" s="45">
        <f>'2013'!L19</f>
        <v>73.686758937893458</v>
      </c>
      <c r="L18" s="45">
        <f>'2012'!L19</f>
        <v>73.983508017166002</v>
      </c>
      <c r="M18" s="45">
        <f>'2011'!L19</f>
        <v>73.79696651140047</v>
      </c>
      <c r="N18" s="45">
        <f>'2010'!L19</f>
        <v>73.601815542280065</v>
      </c>
    </row>
    <row r="19" spans="1:14" x14ac:dyDescent="0.2">
      <c r="A19" s="17">
        <v>11</v>
      </c>
      <c r="B19" s="50">
        <f>'2022'!L20</f>
        <v>73.233501845652299</v>
      </c>
      <c r="C19" s="50">
        <f>'2021'!L20</f>
        <v>73.635014070191076</v>
      </c>
      <c r="D19" s="50">
        <f>'2020'!L20</f>
        <v>71.447669569895211</v>
      </c>
      <c r="E19" s="50">
        <f>'2019'!L20</f>
        <v>72.922172119431707</v>
      </c>
      <c r="F19" s="50">
        <f>'2018'!L20</f>
        <v>74.362809237929156</v>
      </c>
      <c r="G19" s="50">
        <f>'2017'!L20</f>
        <v>73.213609805907495</v>
      </c>
      <c r="H19" s="50">
        <f>'2016'!L20</f>
        <v>73.529916426392944</v>
      </c>
      <c r="I19" s="50">
        <f>'2015'!L20</f>
        <v>72.875033210123775</v>
      </c>
      <c r="J19" s="6">
        <f>'2014'!L20</f>
        <v>72.17516487028378</v>
      </c>
      <c r="K19" s="6">
        <f>'2013'!L20</f>
        <v>72.686758937893472</v>
      </c>
      <c r="L19" s="6">
        <f>'2012'!L20</f>
        <v>72.983508017166002</v>
      </c>
      <c r="M19" s="6">
        <f>'2011'!L20</f>
        <v>72.847603448541335</v>
      </c>
      <c r="N19" s="6">
        <f>'2010'!L20</f>
        <v>72.601815542280065</v>
      </c>
    </row>
    <row r="20" spans="1:14" x14ac:dyDescent="0.2">
      <c r="A20" s="17">
        <v>12</v>
      </c>
      <c r="B20" s="50">
        <f>'2022'!L21</f>
        <v>72.233501845652299</v>
      </c>
      <c r="C20" s="50">
        <f>'2021'!L21</f>
        <v>72.635014070191076</v>
      </c>
      <c r="D20" s="50">
        <f>'2020'!L21</f>
        <v>70.447669569895211</v>
      </c>
      <c r="E20" s="50">
        <f>'2019'!L21</f>
        <v>71.922172119431707</v>
      </c>
      <c r="F20" s="50">
        <f>'2018'!L21</f>
        <v>73.362809237929156</v>
      </c>
      <c r="G20" s="50">
        <f>'2017'!L21</f>
        <v>72.213609805907495</v>
      </c>
      <c r="H20" s="50">
        <f>'2016'!L21</f>
        <v>72.529916426392944</v>
      </c>
      <c r="I20" s="50">
        <f>'2015'!L21</f>
        <v>71.875033210123775</v>
      </c>
      <c r="J20" s="6">
        <f>'2014'!L21</f>
        <v>71.175164870283766</v>
      </c>
      <c r="K20" s="6">
        <f>'2013'!L21</f>
        <v>71.686758937893472</v>
      </c>
      <c r="L20" s="6">
        <f>'2012'!L21</f>
        <v>71.983508017166002</v>
      </c>
      <c r="M20" s="6">
        <f>'2011'!L21</f>
        <v>71.847603448541335</v>
      </c>
      <c r="N20" s="6">
        <f>'2010'!L21</f>
        <v>71.60181554228005</v>
      </c>
    </row>
    <row r="21" spans="1:14" x14ac:dyDescent="0.2">
      <c r="A21" s="17">
        <v>13</v>
      </c>
      <c r="B21" s="50">
        <f>'2022'!L22</f>
        <v>71.233501845652285</v>
      </c>
      <c r="C21" s="50">
        <f>'2021'!L22</f>
        <v>71.63501407019109</v>
      </c>
      <c r="D21" s="50">
        <f>'2020'!L22</f>
        <v>69.447669569895211</v>
      </c>
      <c r="E21" s="50">
        <f>'2019'!L22</f>
        <v>70.922172119431707</v>
      </c>
      <c r="F21" s="50">
        <f>'2018'!L22</f>
        <v>72.399277110420613</v>
      </c>
      <c r="G21" s="50">
        <f>'2017'!L22</f>
        <v>71.213609805907495</v>
      </c>
      <c r="H21" s="50">
        <f>'2016'!L22</f>
        <v>71.529916426392944</v>
      </c>
      <c r="I21" s="50">
        <f>'2015'!L22</f>
        <v>70.875033210123775</v>
      </c>
      <c r="J21" s="6">
        <f>'2014'!L22</f>
        <v>70.175164870283766</v>
      </c>
      <c r="K21" s="6">
        <f>'2013'!L22</f>
        <v>70.686758937893472</v>
      </c>
      <c r="L21" s="6">
        <f>'2012'!L22</f>
        <v>70.983508017165988</v>
      </c>
      <c r="M21" s="6">
        <f>'2011'!L22</f>
        <v>70.847603448541335</v>
      </c>
      <c r="N21" s="6">
        <f>'2010'!L22</f>
        <v>70.60181554228005</v>
      </c>
    </row>
    <row r="22" spans="1:14" x14ac:dyDescent="0.2">
      <c r="A22" s="17">
        <v>14</v>
      </c>
      <c r="B22" s="50">
        <f>'2022'!L23</f>
        <v>70.233501845652285</v>
      </c>
      <c r="C22" s="50">
        <f>'2021'!L23</f>
        <v>70.66789679411589</v>
      </c>
      <c r="D22" s="50">
        <f>'2020'!L23</f>
        <v>68.447669569895211</v>
      </c>
      <c r="E22" s="50">
        <f>'2019'!L23</f>
        <v>69.922172119431707</v>
      </c>
      <c r="F22" s="50">
        <f>'2018'!L23</f>
        <v>71.399277110420627</v>
      </c>
      <c r="G22" s="50">
        <f>'2017'!L23</f>
        <v>70.213609805907495</v>
      </c>
      <c r="H22" s="50">
        <f>'2016'!L23</f>
        <v>70.52991642639293</v>
      </c>
      <c r="I22" s="50">
        <f>'2015'!L23</f>
        <v>69.920880137296493</v>
      </c>
      <c r="J22" s="6">
        <f>'2014'!L23</f>
        <v>69.175164870283766</v>
      </c>
      <c r="K22" s="6">
        <f>'2013'!L23</f>
        <v>69.686758937893472</v>
      </c>
      <c r="L22" s="6">
        <f>'2012'!L23</f>
        <v>69.983508017165988</v>
      </c>
      <c r="M22" s="6">
        <f>'2011'!L23</f>
        <v>69.847603448541349</v>
      </c>
      <c r="N22" s="6">
        <f>'2010'!L23</f>
        <v>69.60181554228005</v>
      </c>
    </row>
    <row r="23" spans="1:14" x14ac:dyDescent="0.2">
      <c r="A23" s="17">
        <v>15</v>
      </c>
      <c r="B23" s="44">
        <f>'2022'!L24</f>
        <v>69.233501845652285</v>
      </c>
      <c r="C23" s="44">
        <f>'2021'!L24</f>
        <v>69.701050862515658</v>
      </c>
      <c r="D23" s="44">
        <f>'2020'!L24</f>
        <v>67.447669569895211</v>
      </c>
      <c r="E23" s="44">
        <f>'2019'!L24</f>
        <v>68.922172119431707</v>
      </c>
      <c r="F23" s="44">
        <f>'2018'!L24</f>
        <v>70.399277110420627</v>
      </c>
      <c r="G23" s="44">
        <f>'2017'!L24</f>
        <v>69.213609805907481</v>
      </c>
      <c r="H23" s="44">
        <f>'2016'!L24</f>
        <v>69.52991642639293</v>
      </c>
      <c r="I23" s="44">
        <f>'2015'!L24</f>
        <v>68.920880137296493</v>
      </c>
      <c r="J23" s="45">
        <f>'2014'!L24</f>
        <v>68.175164870283766</v>
      </c>
      <c r="K23" s="45">
        <f>'2013'!L24</f>
        <v>68.686758937893487</v>
      </c>
      <c r="L23" s="45">
        <f>'2012'!L24</f>
        <v>68.983508017165988</v>
      </c>
      <c r="M23" s="45">
        <f>'2011'!L24</f>
        <v>68.847603448541349</v>
      </c>
      <c r="N23" s="45">
        <f>'2010'!L24</f>
        <v>68.60181554228005</v>
      </c>
    </row>
    <row r="24" spans="1:14" x14ac:dyDescent="0.2">
      <c r="A24" s="17">
        <v>16</v>
      </c>
      <c r="B24" s="50">
        <f>'2022'!L25</f>
        <v>68.23350184565227</v>
      </c>
      <c r="C24" s="50">
        <f>'2021'!L25</f>
        <v>68.734853505998942</v>
      </c>
      <c r="D24" s="50">
        <f>'2020'!L25</f>
        <v>66.447669569895226</v>
      </c>
      <c r="E24" s="50">
        <f>'2019'!L25</f>
        <v>67.922172119431707</v>
      </c>
      <c r="F24" s="50">
        <f>'2018'!L25</f>
        <v>69.399277110420627</v>
      </c>
      <c r="G24" s="50">
        <f>'2017'!L25</f>
        <v>68.213609805907481</v>
      </c>
      <c r="H24" s="50">
        <f>'2016'!L25</f>
        <v>68.52991642639293</v>
      </c>
      <c r="I24" s="50">
        <f>'2015'!L25</f>
        <v>67.920880137296493</v>
      </c>
      <c r="J24" s="6">
        <f>'2014'!L25</f>
        <v>67.175164870283751</v>
      </c>
      <c r="K24" s="6">
        <f>'2013'!L25</f>
        <v>67.740385960259118</v>
      </c>
      <c r="L24" s="6">
        <f>'2012'!L25</f>
        <v>68.036761133820079</v>
      </c>
      <c r="M24" s="6">
        <f>'2011'!L25</f>
        <v>67.847603448541349</v>
      </c>
      <c r="N24" s="6">
        <f>'2010'!L25</f>
        <v>67.601815542280036</v>
      </c>
    </row>
    <row r="25" spans="1:14" x14ac:dyDescent="0.2">
      <c r="A25" s="17">
        <v>17</v>
      </c>
      <c r="B25" s="50">
        <f>'2022'!L26</f>
        <v>67.265676804370756</v>
      </c>
      <c r="C25" s="50">
        <f>'2021'!L26</f>
        <v>67.734853505998942</v>
      </c>
      <c r="D25" s="50">
        <f>'2020'!L26</f>
        <v>65.447669569895226</v>
      </c>
      <c r="E25" s="50">
        <f>'2019'!L26</f>
        <v>66.922172119431721</v>
      </c>
      <c r="F25" s="50">
        <f>'2018'!L26</f>
        <v>68.399277110420627</v>
      </c>
      <c r="G25" s="50">
        <f>'2017'!L26</f>
        <v>67.213609805907481</v>
      </c>
      <c r="H25" s="50">
        <f>'2016'!L26</f>
        <v>67.578631010300114</v>
      </c>
      <c r="I25" s="50">
        <f>'2015'!L26</f>
        <v>66.920880137296493</v>
      </c>
      <c r="J25" s="6">
        <f>'2014'!L26</f>
        <v>66.175164870283751</v>
      </c>
      <c r="K25" s="6">
        <f>'2013'!L26</f>
        <v>66.84415198797555</v>
      </c>
      <c r="L25" s="6">
        <f>'2012'!L26</f>
        <v>67.036761133820079</v>
      </c>
      <c r="M25" s="6">
        <f>'2011'!L26</f>
        <v>66.847603448541349</v>
      </c>
      <c r="N25" s="6">
        <f>'2010'!L26</f>
        <v>66.601815542280036</v>
      </c>
    </row>
    <row r="26" spans="1:14" x14ac:dyDescent="0.2">
      <c r="A26" s="17">
        <v>18</v>
      </c>
      <c r="B26" s="50">
        <f>'2022'!L27</f>
        <v>66.26567680437077</v>
      </c>
      <c r="C26" s="50">
        <f>'2021'!L27</f>
        <v>66.734853505998942</v>
      </c>
      <c r="D26" s="50">
        <f>'2020'!L27</f>
        <v>64.447669569895226</v>
      </c>
      <c r="E26" s="50">
        <f>'2019'!L27</f>
        <v>65.922172119431721</v>
      </c>
      <c r="F26" s="50">
        <f>'2018'!L27</f>
        <v>67.399277110420627</v>
      </c>
      <c r="G26" s="50">
        <f>'2017'!L27</f>
        <v>66.26114354998009</v>
      </c>
      <c r="H26" s="50">
        <f>'2016'!L27</f>
        <v>66.578631010300114</v>
      </c>
      <c r="I26" s="50">
        <f>'2015'!L27</f>
        <v>65.920880137296493</v>
      </c>
      <c r="J26" s="6">
        <f>'2014'!L27</f>
        <v>65.175164870283751</v>
      </c>
      <c r="K26" s="6">
        <f>'2013'!L27</f>
        <v>65.84415198797555</v>
      </c>
      <c r="L26" s="6">
        <f>'2012'!L27</f>
        <v>66.036761133820079</v>
      </c>
      <c r="M26" s="6">
        <f>'2011'!L27</f>
        <v>65.847603448541363</v>
      </c>
      <c r="N26" s="6">
        <f>'2010'!L27</f>
        <v>65.601815542280036</v>
      </c>
    </row>
    <row r="27" spans="1:14" x14ac:dyDescent="0.2">
      <c r="A27" s="17">
        <v>19</v>
      </c>
      <c r="B27" s="50">
        <f>'2022'!L28</f>
        <v>65.26567680437077</v>
      </c>
      <c r="C27" s="50">
        <f>'2021'!L28</f>
        <v>65.771856474397055</v>
      </c>
      <c r="D27" s="50">
        <f>'2020'!L28</f>
        <v>63.447669569895218</v>
      </c>
      <c r="E27" s="50">
        <f>'2019'!L28</f>
        <v>64.96443450452179</v>
      </c>
      <c r="F27" s="50">
        <f>'2018'!L28</f>
        <v>66.399277110420627</v>
      </c>
      <c r="G27" s="50">
        <f>'2017'!L28</f>
        <v>65.31103819607263</v>
      </c>
      <c r="H27" s="50">
        <f>'2016'!L28</f>
        <v>65.578631010300128</v>
      </c>
      <c r="I27" s="50">
        <f>'2015'!L28</f>
        <v>64.920880137296479</v>
      </c>
      <c r="J27" s="6">
        <f>'2014'!L28</f>
        <v>64.175164870283737</v>
      </c>
      <c r="K27" s="6">
        <f>'2013'!L28</f>
        <v>64.84415198797555</v>
      </c>
      <c r="L27" s="6">
        <f>'2012'!L28</f>
        <v>65.036761133820079</v>
      </c>
      <c r="M27" s="6">
        <f>'2011'!L28</f>
        <v>64.847603448541363</v>
      </c>
      <c r="N27" s="6">
        <f>'2010'!L28</f>
        <v>64.601815542280036</v>
      </c>
    </row>
    <row r="28" spans="1:14" x14ac:dyDescent="0.2">
      <c r="A28" s="17">
        <v>20</v>
      </c>
      <c r="B28" s="44">
        <f>'2022'!L29</f>
        <v>64.26567680437077</v>
      </c>
      <c r="C28" s="44">
        <f>'2021'!L29</f>
        <v>64.771856474397055</v>
      </c>
      <c r="D28" s="44">
        <f>'2020'!L29</f>
        <v>62.447669569895218</v>
      </c>
      <c r="E28" s="44">
        <f>'2019'!L29</f>
        <v>63.96443450452179</v>
      </c>
      <c r="F28" s="44">
        <f>'2018'!L29</f>
        <v>65.44812757529121</v>
      </c>
      <c r="G28" s="44">
        <f>'2017'!L29</f>
        <v>64.31103819607263</v>
      </c>
      <c r="H28" s="44">
        <f>'2016'!L29</f>
        <v>64.629813574995595</v>
      </c>
      <c r="I28" s="44">
        <f>'2015'!L29</f>
        <v>63.920880137296486</v>
      </c>
      <c r="J28" s="45">
        <f>'2014'!L29</f>
        <v>63.175164870283737</v>
      </c>
      <c r="K28" s="45">
        <f>'2013'!L29</f>
        <v>63.844151987975543</v>
      </c>
      <c r="L28" s="45">
        <f>'2012'!L29</f>
        <v>64.036761133820065</v>
      </c>
      <c r="M28" s="45">
        <f>'2011'!L29</f>
        <v>63.904073482282953</v>
      </c>
      <c r="N28" s="45">
        <f>'2010'!L29</f>
        <v>63.601815542280029</v>
      </c>
    </row>
    <row r="29" spans="1:14" x14ac:dyDescent="0.2">
      <c r="A29" s="17">
        <v>21</v>
      </c>
      <c r="B29" s="50">
        <f>'2022'!L30</f>
        <v>63.26567680437077</v>
      </c>
      <c r="C29" s="50">
        <f>'2021'!L30</f>
        <v>63.771856474397055</v>
      </c>
      <c r="D29" s="50">
        <f>'2020'!L30</f>
        <v>61.447669569895218</v>
      </c>
      <c r="E29" s="50">
        <f>'2019'!L30</f>
        <v>63.010075953284478</v>
      </c>
      <c r="F29" s="50">
        <f>'2018'!L30</f>
        <v>64.44812757529121</v>
      </c>
      <c r="G29" s="50">
        <f>'2017'!L30</f>
        <v>63.311038196072637</v>
      </c>
      <c r="H29" s="50">
        <f>'2016'!L30</f>
        <v>63.629813574995595</v>
      </c>
      <c r="I29" s="50">
        <f>'2015'!L30</f>
        <v>62.973996452319341</v>
      </c>
      <c r="J29" s="6">
        <f>'2014'!L30</f>
        <v>62.17516487028373</v>
      </c>
      <c r="K29" s="6">
        <f>'2013'!L30</f>
        <v>62.844151987975543</v>
      </c>
      <c r="L29" s="6">
        <f>'2012'!L30</f>
        <v>63.09088103257119</v>
      </c>
      <c r="M29" s="6">
        <f>'2011'!L30</f>
        <v>62.904073482282953</v>
      </c>
      <c r="N29" s="6">
        <f>'2010'!L30</f>
        <v>62.601815542280029</v>
      </c>
    </row>
    <row r="30" spans="1:14" x14ac:dyDescent="0.2">
      <c r="A30" s="17">
        <v>22</v>
      </c>
      <c r="B30" s="50">
        <f>'2022'!L31</f>
        <v>62.26567680437077</v>
      </c>
      <c r="C30" s="50">
        <f>'2021'!L31</f>
        <v>62.771856474397062</v>
      </c>
      <c r="D30" s="50">
        <f>'2020'!L31</f>
        <v>60.447669569895218</v>
      </c>
      <c r="E30" s="50">
        <f>'2019'!L31</f>
        <v>62.010075953284471</v>
      </c>
      <c r="F30" s="50">
        <f>'2018'!L31</f>
        <v>63.448127575291217</v>
      </c>
      <c r="G30" s="50">
        <f>'2017'!L31</f>
        <v>62.311038196072637</v>
      </c>
      <c r="H30" s="50">
        <f>'2016'!L31</f>
        <v>62.629813574995595</v>
      </c>
      <c r="I30" s="50">
        <f>'2015'!L31</f>
        <v>61.973996452319341</v>
      </c>
      <c r="J30" s="6">
        <f>'2014'!L31</f>
        <v>61.17516487028373</v>
      </c>
      <c r="K30" s="6">
        <f>'2013'!L31</f>
        <v>61.844151987975536</v>
      </c>
      <c r="L30" s="6">
        <f>'2012'!L31</f>
        <v>62.090881032571197</v>
      </c>
      <c r="M30" s="6">
        <f>'2011'!L31</f>
        <v>61.904073482282961</v>
      </c>
      <c r="N30" s="6">
        <f>'2010'!L31</f>
        <v>61.601815542280022</v>
      </c>
    </row>
    <row r="31" spans="1:14" x14ac:dyDescent="0.2">
      <c r="A31" s="17">
        <v>23</v>
      </c>
      <c r="B31" s="50">
        <f>'2022'!L32</f>
        <v>61.26567680437077</v>
      </c>
      <c r="C31" s="50">
        <f>'2021'!L32</f>
        <v>61.771856474397062</v>
      </c>
      <c r="D31" s="50">
        <f>'2020'!L32</f>
        <v>59.491708083033309</v>
      </c>
      <c r="E31" s="50">
        <f>'2019'!L32</f>
        <v>61.010075953284471</v>
      </c>
      <c r="F31" s="50">
        <f>'2018'!L32</f>
        <v>62.448127575291217</v>
      </c>
      <c r="G31" s="50">
        <f>'2017'!L32</f>
        <v>61.311038196072637</v>
      </c>
      <c r="H31" s="50">
        <f>'2016'!L32</f>
        <v>61.629813574995595</v>
      </c>
      <c r="I31" s="50">
        <f>'2015'!L32</f>
        <v>60.973996452319334</v>
      </c>
      <c r="J31" s="6">
        <f>'2014'!L32</f>
        <v>60.280003168115748</v>
      </c>
      <c r="K31" s="6">
        <f>'2013'!L32</f>
        <v>60.844151987975529</v>
      </c>
      <c r="L31" s="6">
        <f>'2012'!L32</f>
        <v>61.090881032571197</v>
      </c>
      <c r="M31" s="6">
        <f>'2011'!L32</f>
        <v>60.95339402323259</v>
      </c>
      <c r="N31" s="6">
        <f>'2010'!L32</f>
        <v>60.601815542280022</v>
      </c>
    </row>
    <row r="32" spans="1:14" x14ac:dyDescent="0.2">
      <c r="A32" s="17">
        <v>24</v>
      </c>
      <c r="B32" s="50">
        <f>'2022'!L33</f>
        <v>60.26567680437077</v>
      </c>
      <c r="C32" s="50">
        <f>'2021'!L33</f>
        <v>60.771856474397069</v>
      </c>
      <c r="D32" s="50">
        <f>'2020'!L33</f>
        <v>58.491708083033309</v>
      </c>
      <c r="E32" s="50">
        <f>'2019'!L33</f>
        <v>60.103061087288744</v>
      </c>
      <c r="F32" s="50">
        <f>'2018'!L33</f>
        <v>61.550436621658335</v>
      </c>
      <c r="G32" s="50">
        <f>'2017'!L33</f>
        <v>60.362464021185602</v>
      </c>
      <c r="H32" s="50">
        <f>'2016'!L33</f>
        <v>60.629813574995595</v>
      </c>
      <c r="I32" s="50">
        <f>'2015'!L33</f>
        <v>59.973996452319341</v>
      </c>
      <c r="J32" s="6">
        <f>'2014'!L33</f>
        <v>59.280003168115748</v>
      </c>
      <c r="K32" s="6">
        <f>'2013'!L33</f>
        <v>59.844151987975529</v>
      </c>
      <c r="L32" s="6">
        <f>'2012'!L33</f>
        <v>60.090881032571204</v>
      </c>
      <c r="M32" s="6">
        <f>'2011'!L33</f>
        <v>59.95339402323259</v>
      </c>
      <c r="N32" s="6">
        <f>'2010'!L33</f>
        <v>59.601815542280015</v>
      </c>
    </row>
    <row r="33" spans="1:14" x14ac:dyDescent="0.2">
      <c r="A33" s="17">
        <v>25</v>
      </c>
      <c r="B33" s="44">
        <f>'2022'!L34</f>
        <v>59.265676804370777</v>
      </c>
      <c r="C33" s="44">
        <f>'2021'!L34</f>
        <v>59.771856474397069</v>
      </c>
      <c r="D33" s="44">
        <f>'2020'!L34</f>
        <v>57.535234450871748</v>
      </c>
      <c r="E33" s="44">
        <f>'2019'!L34</f>
        <v>59.199701640328534</v>
      </c>
      <c r="F33" s="44">
        <f>'2018'!L34</f>
        <v>60.550436621658335</v>
      </c>
      <c r="G33" s="44">
        <f>'2017'!L34</f>
        <v>59.412101221866521</v>
      </c>
      <c r="H33" s="44">
        <f>'2016'!L34</f>
        <v>59.680598890515014</v>
      </c>
      <c r="I33" s="44">
        <f>'2015'!L34</f>
        <v>59.025712970973537</v>
      </c>
      <c r="J33" s="45">
        <f>'2014'!L34</f>
        <v>58.280003168115741</v>
      </c>
      <c r="K33" s="45">
        <f>'2013'!L34</f>
        <v>58.844151987975522</v>
      </c>
      <c r="L33" s="45">
        <f>'2012'!L34</f>
        <v>59.136544542940989</v>
      </c>
      <c r="M33" s="45">
        <f>'2011'!L34</f>
        <v>58.953394023232597</v>
      </c>
      <c r="N33" s="45">
        <f>'2010'!L34</f>
        <v>58.601815542280015</v>
      </c>
    </row>
    <row r="34" spans="1:14" x14ac:dyDescent="0.2">
      <c r="A34" s="17">
        <v>26</v>
      </c>
      <c r="B34" s="50">
        <f>'2022'!L35</f>
        <v>58.308191454128057</v>
      </c>
      <c r="C34" s="50">
        <f>'2021'!L35</f>
        <v>58.815871096248614</v>
      </c>
      <c r="D34" s="50">
        <f>'2020'!L35</f>
        <v>56.535234450871748</v>
      </c>
      <c r="E34" s="50">
        <f>'2019'!L35</f>
        <v>58.246774376206901</v>
      </c>
      <c r="F34" s="50">
        <f>'2018'!L35</f>
        <v>59.550436621658335</v>
      </c>
      <c r="G34" s="50">
        <f>'2017'!L35</f>
        <v>58.412101221866521</v>
      </c>
      <c r="H34" s="50">
        <f>'2016'!L35</f>
        <v>58.680598890515014</v>
      </c>
      <c r="I34" s="50">
        <f>'2015'!L35</f>
        <v>58.025712970973544</v>
      </c>
      <c r="J34" s="6">
        <f>'2014'!L35</f>
        <v>57.280003168115741</v>
      </c>
      <c r="K34" s="6">
        <f>'2013'!L35</f>
        <v>57.844151987975522</v>
      </c>
      <c r="L34" s="6">
        <f>'2012'!L35</f>
        <v>58.136544542940989</v>
      </c>
      <c r="M34" s="6">
        <f>'2011'!L35</f>
        <v>57.995341202294831</v>
      </c>
      <c r="N34" s="6">
        <f>'2010'!L35</f>
        <v>57.601815542280008</v>
      </c>
    </row>
    <row r="35" spans="1:14" x14ac:dyDescent="0.2">
      <c r="A35" s="17">
        <v>27</v>
      </c>
      <c r="B35" s="50">
        <f>'2022'!L36</f>
        <v>57.308191454128057</v>
      </c>
      <c r="C35" s="50">
        <f>'2021'!L36</f>
        <v>57.815871096248621</v>
      </c>
      <c r="D35" s="50">
        <f>'2020'!L36</f>
        <v>55.535234450871748</v>
      </c>
      <c r="E35" s="50">
        <f>'2019'!L36</f>
        <v>57.246774376206901</v>
      </c>
      <c r="F35" s="50">
        <f>'2018'!L36</f>
        <v>58.597283457534303</v>
      </c>
      <c r="G35" s="50">
        <f>'2017'!L36</f>
        <v>57.412101221866521</v>
      </c>
      <c r="H35" s="50">
        <f>'2016'!L36</f>
        <v>57.727424322217644</v>
      </c>
      <c r="I35" s="50">
        <f>'2015'!L36</f>
        <v>57.070375791603176</v>
      </c>
      <c r="J35" s="6">
        <f>'2014'!L36</f>
        <v>56.280003168115741</v>
      </c>
      <c r="K35" s="6">
        <f>'2013'!L36</f>
        <v>56.884252793561515</v>
      </c>
      <c r="L35" s="6">
        <f>'2012'!L36</f>
        <v>57.136544542940989</v>
      </c>
      <c r="M35" s="6">
        <f>'2011'!L36</f>
        <v>56.995341202294831</v>
      </c>
      <c r="N35" s="6">
        <f>'2010'!L36</f>
        <v>56.601815542280008</v>
      </c>
    </row>
    <row r="36" spans="1:14" x14ac:dyDescent="0.2">
      <c r="A36" s="17">
        <v>28</v>
      </c>
      <c r="B36" s="50">
        <f>'2022'!L37</f>
        <v>56.394184606943092</v>
      </c>
      <c r="C36" s="50">
        <f>'2021'!L37</f>
        <v>56.815871096248621</v>
      </c>
      <c r="D36" s="50">
        <f>'2020'!L37</f>
        <v>54.535234450871748</v>
      </c>
      <c r="E36" s="50">
        <f>'2019'!L37</f>
        <v>56.289911414881324</v>
      </c>
      <c r="F36" s="50">
        <f>'2018'!L37</f>
        <v>57.597283457534303</v>
      </c>
      <c r="G36" s="50">
        <f>'2017'!L37</f>
        <v>56.456843439808246</v>
      </c>
      <c r="H36" s="50">
        <f>'2016'!L37</f>
        <v>56.727424322217651</v>
      </c>
      <c r="I36" s="50">
        <f>'2015'!L37</f>
        <v>56.152124889567922</v>
      </c>
      <c r="J36" s="6">
        <f>'2014'!L37</f>
        <v>55.280003168115734</v>
      </c>
      <c r="K36" s="6">
        <f>'2013'!L37</f>
        <v>55.884252793561515</v>
      </c>
      <c r="L36" s="6">
        <f>'2012'!L37</f>
        <v>56.136544542940996</v>
      </c>
      <c r="M36" s="6">
        <f>'2011'!L37</f>
        <v>55.995341202294831</v>
      </c>
      <c r="N36" s="6">
        <f>'2010'!L37</f>
        <v>55.601815542280001</v>
      </c>
    </row>
    <row r="37" spans="1:14" x14ac:dyDescent="0.2">
      <c r="A37" s="17">
        <v>29</v>
      </c>
      <c r="B37" s="50">
        <f>'2022'!L38</f>
        <v>55.394184606943099</v>
      </c>
      <c r="C37" s="50">
        <f>'2021'!L38</f>
        <v>55.815871096248628</v>
      </c>
      <c r="D37" s="50">
        <f>'2020'!L38</f>
        <v>53.535234450871741</v>
      </c>
      <c r="E37" s="50">
        <f>'2019'!L38</f>
        <v>55.332892856649345</v>
      </c>
      <c r="F37" s="50">
        <f>'2018'!L38</f>
        <v>56.59728345753431</v>
      </c>
      <c r="G37" s="50">
        <f>'2017'!L38</f>
        <v>55.456843439808239</v>
      </c>
      <c r="H37" s="50">
        <f>'2016'!L38</f>
        <v>55.727424322217651</v>
      </c>
      <c r="I37" s="50">
        <f>'2015'!L38</f>
        <v>55.152124889567922</v>
      </c>
      <c r="J37" s="6">
        <f>'2014'!L38</f>
        <v>54.280003168115734</v>
      </c>
      <c r="K37" s="6">
        <f>'2013'!L38</f>
        <v>54.917073091513259</v>
      </c>
      <c r="L37" s="6">
        <f>'2012'!L38</f>
        <v>55.136544542940996</v>
      </c>
      <c r="M37" s="6">
        <f>'2011'!L38</f>
        <v>55.024634071760282</v>
      </c>
      <c r="N37" s="6">
        <f>'2010'!L38</f>
        <v>54.601815542280001</v>
      </c>
    </row>
    <row r="38" spans="1:14" x14ac:dyDescent="0.2">
      <c r="A38" s="17">
        <v>30</v>
      </c>
      <c r="B38" s="44">
        <f>'2022'!L39</f>
        <v>54.394184606943099</v>
      </c>
      <c r="C38" s="44">
        <f>'2021'!L39</f>
        <v>54.815871096248635</v>
      </c>
      <c r="D38" s="44">
        <f>'2020'!L39</f>
        <v>52.535234450871741</v>
      </c>
      <c r="E38" s="44">
        <f>'2019'!L39</f>
        <v>54.332892856649345</v>
      </c>
      <c r="F38" s="44">
        <f>'2018'!L39</f>
        <v>55.59728345753431</v>
      </c>
      <c r="G38" s="44">
        <f>'2017'!L39</f>
        <v>54.456843439808239</v>
      </c>
      <c r="H38" s="44">
        <f>'2016'!L39</f>
        <v>54.727424322217658</v>
      </c>
      <c r="I38" s="44">
        <f>'2015'!L39</f>
        <v>54.152124889567922</v>
      </c>
      <c r="J38" s="45">
        <f>'2014'!L39</f>
        <v>53.280003168115734</v>
      </c>
      <c r="K38" s="45">
        <f>'2013'!L39</f>
        <v>53.917073091513259</v>
      </c>
      <c r="L38" s="45">
        <f>'2012'!L39</f>
        <v>54.136544542940996</v>
      </c>
      <c r="M38" s="45">
        <f>'2011'!L39</f>
        <v>54.050310847871295</v>
      </c>
      <c r="N38" s="45">
        <f>'2010'!L39</f>
        <v>53.627652130409075</v>
      </c>
    </row>
    <row r="39" spans="1:14" x14ac:dyDescent="0.2">
      <c r="A39" s="17">
        <v>31</v>
      </c>
      <c r="B39" s="50">
        <f>'2022'!L40</f>
        <v>53.394184606943107</v>
      </c>
      <c r="C39" s="50">
        <f>'2021'!L40</f>
        <v>53.815871096248635</v>
      </c>
      <c r="D39" s="50">
        <f>'2020'!L40</f>
        <v>51.535234450871741</v>
      </c>
      <c r="E39" s="50">
        <f>'2019'!L40</f>
        <v>53.332892856649337</v>
      </c>
      <c r="F39" s="50">
        <f>'2018'!L40</f>
        <v>54.59728345753431</v>
      </c>
      <c r="G39" s="50">
        <f>'2017'!L40</f>
        <v>53.456843439808232</v>
      </c>
      <c r="H39" s="50">
        <f>'2016'!L40</f>
        <v>53.827783528242733</v>
      </c>
      <c r="I39" s="50">
        <f>'2015'!L40</f>
        <v>53.183363390231428</v>
      </c>
      <c r="J39" s="6">
        <f>'2014'!L40</f>
        <v>52.280003168115726</v>
      </c>
      <c r="K39" s="6">
        <f>'2013'!L40</f>
        <v>52.917073091513259</v>
      </c>
      <c r="L39" s="6">
        <f>'2012'!L40</f>
        <v>53.136544542940996</v>
      </c>
      <c r="M39" s="6">
        <f>'2011'!L40</f>
        <v>53.073844273864644</v>
      </c>
      <c r="N39" s="6">
        <f>'2010'!L40</f>
        <v>52.627652130409068</v>
      </c>
    </row>
    <row r="40" spans="1:14" x14ac:dyDescent="0.2">
      <c r="A40" s="17">
        <v>32</v>
      </c>
      <c r="B40" s="50">
        <f>'2022'!L41</f>
        <v>52.394184606943107</v>
      </c>
      <c r="C40" s="50">
        <f>'2021'!L41</f>
        <v>52.850658343240397</v>
      </c>
      <c r="D40" s="50">
        <f>'2020'!L41</f>
        <v>50.535234450871741</v>
      </c>
      <c r="E40" s="50">
        <f>'2019'!L41</f>
        <v>52.332892856649337</v>
      </c>
      <c r="F40" s="50">
        <f>'2018'!L41</f>
        <v>53.597283457534317</v>
      </c>
      <c r="G40" s="50">
        <f>'2017'!L41</f>
        <v>52.456843439808225</v>
      </c>
      <c r="H40" s="50">
        <f>'2016'!L41</f>
        <v>52.827783528242733</v>
      </c>
      <c r="I40" s="50">
        <f>'2015'!L41</f>
        <v>52.210436033289099</v>
      </c>
      <c r="J40" s="6">
        <f>'2014'!L41</f>
        <v>51.303886933414681</v>
      </c>
      <c r="K40" s="6">
        <f>'2013'!L41</f>
        <v>51.917073091513259</v>
      </c>
      <c r="L40" s="6">
        <f>'2012'!L41</f>
        <v>52.15867468569607</v>
      </c>
      <c r="M40" s="6">
        <f>'2011'!L41</f>
        <v>52.095551063407939</v>
      </c>
      <c r="N40" s="6">
        <f>'2010'!L41</f>
        <v>51.627652130409068</v>
      </c>
    </row>
    <row r="41" spans="1:14" x14ac:dyDescent="0.2">
      <c r="A41" s="17">
        <v>33</v>
      </c>
      <c r="B41" s="50">
        <f>'2022'!L42</f>
        <v>51.394184606943114</v>
      </c>
      <c r="C41" s="50">
        <f>'2021'!L42</f>
        <v>51.882904016421136</v>
      </c>
      <c r="D41" s="50">
        <f>'2020'!L42</f>
        <v>49.535234450871741</v>
      </c>
      <c r="E41" s="50">
        <f>'2019'!L42</f>
        <v>51.332892856649337</v>
      </c>
      <c r="F41" s="50">
        <f>'2018'!L42</f>
        <v>52.627264984049013</v>
      </c>
      <c r="G41" s="50">
        <f>'2017'!L42</f>
        <v>51.456843439808225</v>
      </c>
      <c r="H41" s="50">
        <f>'2016'!L42</f>
        <v>51.827783528242726</v>
      </c>
      <c r="I41" s="50">
        <f>'2015'!L42</f>
        <v>51.210436033289106</v>
      </c>
      <c r="J41" s="6">
        <f>'2014'!L42</f>
        <v>50.325551703961978</v>
      </c>
      <c r="K41" s="6">
        <f>'2013'!L42</f>
        <v>50.980058481172115</v>
      </c>
      <c r="L41" s="6">
        <f>'2012'!L42</f>
        <v>51.158674685696063</v>
      </c>
      <c r="M41" s="6">
        <f>'2011'!L42</f>
        <v>51.115259066105956</v>
      </c>
      <c r="N41" s="6">
        <f>'2010'!L42</f>
        <v>50.647430719240951</v>
      </c>
    </row>
    <row r="42" spans="1:14" x14ac:dyDescent="0.2">
      <c r="A42" s="17">
        <v>34</v>
      </c>
      <c r="B42" s="50">
        <f>'2022'!L43</f>
        <v>50.394184606943114</v>
      </c>
      <c r="C42" s="50">
        <f>'2021'!L43</f>
        <v>50.882904016421136</v>
      </c>
      <c r="D42" s="50">
        <f>'2020'!L43</f>
        <v>48.535234450871734</v>
      </c>
      <c r="E42" s="50">
        <f>'2019'!L43</f>
        <v>50.359996505199938</v>
      </c>
      <c r="F42" s="50">
        <f>'2018'!L43</f>
        <v>51.627264984049013</v>
      </c>
      <c r="G42" s="50">
        <f>'2017'!L43</f>
        <v>50.456843439808218</v>
      </c>
      <c r="H42" s="50">
        <f>'2016'!L43</f>
        <v>50.827783528242726</v>
      </c>
      <c r="I42" s="50">
        <f>'2015'!L43</f>
        <v>50.231653788951569</v>
      </c>
      <c r="J42" s="6">
        <f>'2014'!L43</f>
        <v>49.32555170396197</v>
      </c>
      <c r="K42" s="6">
        <f>'2013'!L43</f>
        <v>49.999336716223162</v>
      </c>
      <c r="L42" s="6">
        <f>'2012'!L43</f>
        <v>50.158674685696056</v>
      </c>
      <c r="M42" s="6">
        <f>'2011'!L43</f>
        <v>50.115259066105956</v>
      </c>
      <c r="N42" s="6">
        <f>'2010'!L43</f>
        <v>49.647430719240951</v>
      </c>
    </row>
    <row r="43" spans="1:14" x14ac:dyDescent="0.2">
      <c r="A43" s="17">
        <v>35</v>
      </c>
      <c r="B43" s="44">
        <f>'2022'!L44</f>
        <v>49.394184606943114</v>
      </c>
      <c r="C43" s="44">
        <f>'2021'!L44</f>
        <v>49.882904016421129</v>
      </c>
      <c r="D43" s="44">
        <f>'2020'!L44</f>
        <v>47.560013509275279</v>
      </c>
      <c r="E43" s="44">
        <f>'2019'!L44</f>
        <v>49.359996505199938</v>
      </c>
      <c r="F43" s="44">
        <f>'2018'!L44</f>
        <v>50.652041947937583</v>
      </c>
      <c r="G43" s="44">
        <f>'2017'!L44</f>
        <v>49.456843439808218</v>
      </c>
      <c r="H43" s="44">
        <f>'2016'!L44</f>
        <v>49.827783528242719</v>
      </c>
      <c r="I43" s="44">
        <f>'2015'!L44</f>
        <v>49.231653788951569</v>
      </c>
      <c r="J43" s="45">
        <f>'2014'!L44</f>
        <v>48.343783799445156</v>
      </c>
      <c r="K43" s="45">
        <f>'2013'!L44</f>
        <v>49.016927098851525</v>
      </c>
      <c r="L43" s="45">
        <f>'2012'!L44</f>
        <v>49.158674685696056</v>
      </c>
      <c r="M43" s="45">
        <f>'2011'!L44</f>
        <v>49.132306054275034</v>
      </c>
      <c r="N43" s="45">
        <f>'2010'!L44</f>
        <v>48.647430719240951</v>
      </c>
    </row>
    <row r="44" spans="1:14" x14ac:dyDescent="0.2">
      <c r="A44" s="17">
        <v>36</v>
      </c>
      <c r="B44" s="50">
        <f>'2022'!L45</f>
        <v>48.394184606943121</v>
      </c>
      <c r="C44" s="50">
        <f>'2021'!L45</f>
        <v>48.882904016421129</v>
      </c>
      <c r="D44" s="50">
        <f>'2020'!L45</f>
        <v>46.60596989407032</v>
      </c>
      <c r="E44" s="50">
        <f>'2019'!L45</f>
        <v>48.359996505199938</v>
      </c>
      <c r="F44" s="50">
        <f>'2018'!L45</f>
        <v>49.673506549670059</v>
      </c>
      <c r="G44" s="50">
        <f>'2017'!L45</f>
        <v>48.45684343980821</v>
      </c>
      <c r="H44" s="50">
        <f>'2016'!L45</f>
        <v>48.827783528242719</v>
      </c>
      <c r="I44" s="50">
        <f>'2015'!L45</f>
        <v>48.231653788951562</v>
      </c>
      <c r="J44" s="6">
        <f>'2014'!L45</f>
        <v>47.360642074215924</v>
      </c>
      <c r="K44" s="6">
        <f>'2013'!L45</f>
        <v>48.016927098851525</v>
      </c>
      <c r="L44" s="6">
        <f>'2012'!L45</f>
        <v>48.174765517272014</v>
      </c>
      <c r="M44" s="6">
        <f>'2011'!L45</f>
        <v>48.148816767584925</v>
      </c>
      <c r="N44" s="6">
        <f>'2010'!L45</f>
        <v>47.647430719240951</v>
      </c>
    </row>
    <row r="45" spans="1:14" x14ac:dyDescent="0.2">
      <c r="A45" s="17">
        <v>37</v>
      </c>
      <c r="B45" s="50">
        <f>'2022'!L46</f>
        <v>47.394184606943121</v>
      </c>
      <c r="C45" s="50">
        <f>'2021'!L46</f>
        <v>47.928249381471396</v>
      </c>
      <c r="D45" s="50">
        <f>'2020'!L46</f>
        <v>45.647386887498122</v>
      </c>
      <c r="E45" s="50">
        <f>'2019'!L46</f>
        <v>47.359996505199938</v>
      </c>
      <c r="F45" s="50">
        <f>'2018'!L46</f>
        <v>48.69285477180253</v>
      </c>
      <c r="G45" s="50">
        <f>'2017'!L46</f>
        <v>47.474916491792314</v>
      </c>
      <c r="H45" s="50">
        <f>'2016'!L46</f>
        <v>47.880668208375752</v>
      </c>
      <c r="I45" s="50">
        <f>'2015'!L46</f>
        <v>47.231653788951562</v>
      </c>
      <c r="J45" s="6">
        <f>'2014'!L46</f>
        <v>46.360642074215932</v>
      </c>
      <c r="K45" s="6">
        <f>'2013'!L46</f>
        <v>47.032537127464813</v>
      </c>
      <c r="L45" s="6">
        <f>'2012'!L46</f>
        <v>47.19047643027821</v>
      </c>
      <c r="M45" s="6">
        <f>'2011'!L46</f>
        <v>47.199896435372231</v>
      </c>
      <c r="N45" s="6">
        <f>'2010'!L46</f>
        <v>46.647430719240951</v>
      </c>
    </row>
    <row r="46" spans="1:14" x14ac:dyDescent="0.2">
      <c r="A46" s="17">
        <v>38</v>
      </c>
      <c r="B46" s="50">
        <f>'2022'!L47</f>
        <v>46.394184606943128</v>
      </c>
      <c r="C46" s="50">
        <f>'2021'!L47</f>
        <v>46.928249381471396</v>
      </c>
      <c r="D46" s="50">
        <f>'2020'!L47</f>
        <v>44.701484289370391</v>
      </c>
      <c r="E46" s="50">
        <f>'2019'!L47</f>
        <v>46.37777343862377</v>
      </c>
      <c r="F46" s="50">
        <f>'2018'!L47</f>
        <v>47.69285477180253</v>
      </c>
      <c r="G46" s="50">
        <f>'2017'!L47</f>
        <v>46.474916491792314</v>
      </c>
      <c r="H46" s="50">
        <f>'2016'!L47</f>
        <v>46.896992297336432</v>
      </c>
      <c r="I46" s="50">
        <f>'2015'!L47</f>
        <v>46.247473576964076</v>
      </c>
      <c r="J46" s="6">
        <f>'2014'!L47</f>
        <v>45.390759061294709</v>
      </c>
      <c r="K46" s="6">
        <f>'2013'!L47</f>
        <v>46.032537127464821</v>
      </c>
      <c r="L46" s="6">
        <f>'2012'!L47</f>
        <v>46.19047643027821</v>
      </c>
      <c r="M46" s="6">
        <f>'2011'!L47</f>
        <v>46.199896435372231</v>
      </c>
      <c r="N46" s="6">
        <f>'2010'!L47</f>
        <v>45.666031054073372</v>
      </c>
    </row>
    <row r="47" spans="1:14" x14ac:dyDescent="0.2">
      <c r="A47" s="17">
        <v>39</v>
      </c>
      <c r="B47" s="50">
        <f>'2022'!L48</f>
        <v>45.412944800142292</v>
      </c>
      <c r="C47" s="50">
        <f>'2021'!L48</f>
        <v>45.928249381471396</v>
      </c>
      <c r="D47" s="50">
        <f>'2020'!L48</f>
        <v>43.701484289370391</v>
      </c>
      <c r="E47" s="50">
        <f>'2019'!L48</f>
        <v>45.37777343862377</v>
      </c>
      <c r="F47" s="50">
        <f>'2018'!L48</f>
        <v>46.69285477180253</v>
      </c>
      <c r="G47" s="50">
        <f>'2017'!L48</f>
        <v>45.490522369759653</v>
      </c>
      <c r="H47" s="50">
        <f>'2016'!L48</f>
        <v>45.896992297336432</v>
      </c>
      <c r="I47" s="50">
        <f>'2015'!L48</f>
        <v>45.262317014205138</v>
      </c>
      <c r="J47" s="6">
        <f>'2014'!L48</f>
        <v>44.419828680243263</v>
      </c>
      <c r="K47" s="6">
        <f>'2013'!L48</f>
        <v>45.048058701396123</v>
      </c>
      <c r="L47" s="6">
        <f>'2012'!L48</f>
        <v>45.19047643027821</v>
      </c>
      <c r="M47" s="6">
        <f>'2011'!L48</f>
        <v>45.23534332033276</v>
      </c>
      <c r="N47" s="6">
        <f>'2010'!L48</f>
        <v>44.703850632096461</v>
      </c>
    </row>
    <row r="48" spans="1:14" x14ac:dyDescent="0.2">
      <c r="A48" s="17">
        <v>40</v>
      </c>
      <c r="B48" s="44">
        <f>'2022'!L49</f>
        <v>44.412944800142292</v>
      </c>
      <c r="C48" s="44">
        <f>'2021'!L49</f>
        <v>44.928249381471396</v>
      </c>
      <c r="D48" s="44">
        <f>'2020'!L49</f>
        <v>42.716487416828272</v>
      </c>
      <c r="E48" s="44">
        <f>'2019'!L49</f>
        <v>44.393004313709</v>
      </c>
      <c r="F48" s="44">
        <f>'2018'!L49</f>
        <v>45.708155485539471</v>
      </c>
      <c r="G48" s="44">
        <f>'2017'!L49</f>
        <v>44.520170160448124</v>
      </c>
      <c r="H48" s="44">
        <f>'2016'!L49</f>
        <v>44.911681503709936</v>
      </c>
      <c r="I48" s="44">
        <f>'2015'!L49</f>
        <v>44.276782135230896</v>
      </c>
      <c r="J48" s="45">
        <f>'2014'!L49</f>
        <v>43.419828680243256</v>
      </c>
      <c r="K48" s="45">
        <f>'2013'!L49</f>
        <v>44.079827686028956</v>
      </c>
      <c r="L48" s="45">
        <f>'2012'!L49</f>
        <v>44.207312172011228</v>
      </c>
      <c r="M48" s="45">
        <f>'2011'!L49</f>
        <v>44.271296981831917</v>
      </c>
      <c r="N48" s="45">
        <f>'2010'!L49</f>
        <v>43.780162847257614</v>
      </c>
    </row>
    <row r="49" spans="1:14" x14ac:dyDescent="0.2">
      <c r="A49" s="17">
        <v>41</v>
      </c>
      <c r="B49" s="50">
        <f>'2022'!L50</f>
        <v>43.443224970228364</v>
      </c>
      <c r="C49" s="50">
        <f>'2021'!L50</f>
        <v>43.928249381471389</v>
      </c>
      <c r="D49" s="50">
        <f>'2020'!L50</f>
        <v>41.716487416828272</v>
      </c>
      <c r="E49" s="50">
        <f>'2019'!L50</f>
        <v>43.393004313709</v>
      </c>
      <c r="F49" s="50">
        <f>'2018'!L50</f>
        <v>44.751905313428708</v>
      </c>
      <c r="G49" s="50">
        <f>'2017'!L50</f>
        <v>43.520170160448124</v>
      </c>
      <c r="H49" s="50">
        <f>'2016'!L50</f>
        <v>43.911681503709943</v>
      </c>
      <c r="I49" s="50">
        <f>'2015'!L50</f>
        <v>43.291601628167676</v>
      </c>
      <c r="J49" s="6">
        <f>'2014'!L50</f>
        <v>42.435051176671784</v>
      </c>
      <c r="K49" s="6">
        <f>'2013'!L50</f>
        <v>43.112490101382917</v>
      </c>
      <c r="L49" s="6">
        <f>'2012'!L50</f>
        <v>43.207312172011235</v>
      </c>
      <c r="M49" s="6">
        <f>'2011'!L50</f>
        <v>43.307411913335088</v>
      </c>
      <c r="N49" s="6">
        <f>'2010'!L50</f>
        <v>42.799195460646906</v>
      </c>
    </row>
    <row r="50" spans="1:14" x14ac:dyDescent="0.2">
      <c r="A50" s="17">
        <v>42</v>
      </c>
      <c r="B50" s="50">
        <f>'2022'!L51</f>
        <v>42.457229238053202</v>
      </c>
      <c r="C50" s="50">
        <f>'2021'!L51</f>
        <v>42.94242435707045</v>
      </c>
      <c r="D50" s="50">
        <f>'2020'!L51</f>
        <v>40.716487416828272</v>
      </c>
      <c r="E50" s="50">
        <f>'2019'!L51</f>
        <v>42.393004313709</v>
      </c>
      <c r="F50" s="50">
        <f>'2018'!L51</f>
        <v>43.751905313428708</v>
      </c>
      <c r="G50" s="50">
        <f>'2017'!L51</f>
        <v>42.533803552988282</v>
      </c>
      <c r="H50" s="50">
        <f>'2016'!L51</f>
        <v>42.955333269927841</v>
      </c>
      <c r="I50" s="50">
        <f>'2015'!L51</f>
        <v>42.30657943762801</v>
      </c>
      <c r="J50" s="6">
        <f>'2014'!L51</f>
        <v>41.450643313194071</v>
      </c>
      <c r="K50" s="6">
        <f>'2013'!L51</f>
        <v>42.112490101382917</v>
      </c>
      <c r="L50" s="6">
        <f>'2012'!L51</f>
        <v>42.224564166425296</v>
      </c>
      <c r="M50" s="6">
        <f>'2011'!L51</f>
        <v>42.362106221571885</v>
      </c>
      <c r="N50" s="6">
        <f>'2010'!L51</f>
        <v>41.81839618486871</v>
      </c>
    </row>
    <row r="51" spans="1:14" x14ac:dyDescent="0.2">
      <c r="A51" s="17">
        <v>43</v>
      </c>
      <c r="B51" s="50">
        <f>'2022'!L52</f>
        <v>41.470279106472539</v>
      </c>
      <c r="C51" s="50">
        <f>'2021'!L52</f>
        <v>41.981937936504465</v>
      </c>
      <c r="D51" s="50">
        <f>'2020'!L52</f>
        <v>39.754043940642475</v>
      </c>
      <c r="E51" s="50">
        <f>'2019'!L52</f>
        <v>41.405803887284847</v>
      </c>
      <c r="F51" s="50">
        <f>'2018'!L52</f>
        <v>42.765322997720133</v>
      </c>
      <c r="G51" s="50">
        <f>'2017'!L52</f>
        <v>41.561622086114021</v>
      </c>
      <c r="H51" s="50">
        <f>'2016'!L52</f>
        <v>41.955333269927841</v>
      </c>
      <c r="I51" s="50">
        <f>'2015'!L52</f>
        <v>41.353579526933942</v>
      </c>
      <c r="J51" s="6">
        <f>'2014'!L52</f>
        <v>40.48259855573265</v>
      </c>
      <c r="K51" s="6">
        <f>'2013'!L52</f>
        <v>41.196183766108142</v>
      </c>
      <c r="L51" s="6">
        <f>'2012'!L52</f>
        <v>41.224564166425296</v>
      </c>
      <c r="M51" s="6">
        <f>'2011'!L52</f>
        <v>41.399029799275581</v>
      </c>
      <c r="N51" s="6">
        <f>'2010'!L52</f>
        <v>40.837703846637346</v>
      </c>
    </row>
    <row r="52" spans="1:14" x14ac:dyDescent="0.2">
      <c r="A52" s="17">
        <v>44</v>
      </c>
      <c r="B52" s="50">
        <f>'2022'!L53</f>
        <v>40.495054035255677</v>
      </c>
      <c r="C52" s="50">
        <f>'2021'!L53</f>
        <v>41.031489249711839</v>
      </c>
      <c r="D52" s="50">
        <f>'2020'!L53</f>
        <v>38.777365675304125</v>
      </c>
      <c r="E52" s="50">
        <f>'2019'!L53</f>
        <v>40.40580388728484</v>
      </c>
      <c r="F52" s="50">
        <f>'2018'!L53</f>
        <v>41.779123919515307</v>
      </c>
      <c r="G52" s="50">
        <f>'2017'!L53</f>
        <v>40.575956742104978</v>
      </c>
      <c r="H52" s="50">
        <f>'2016'!L53</f>
        <v>41.001669335430741</v>
      </c>
      <c r="I52" s="50">
        <f>'2015'!L53</f>
        <v>40.385261248164603</v>
      </c>
      <c r="J52" s="6">
        <f>'2014'!L53</f>
        <v>39.530828469551388</v>
      </c>
      <c r="K52" s="6">
        <f>'2013'!L53</f>
        <v>40.213119339876812</v>
      </c>
      <c r="L52" s="6">
        <f>'2012'!L53</f>
        <v>40.242232090141748</v>
      </c>
      <c r="M52" s="6">
        <f>'2011'!L53</f>
        <v>40.436491699710004</v>
      </c>
      <c r="N52" s="6">
        <f>'2010'!L53</f>
        <v>39.857496635570925</v>
      </c>
    </row>
    <row r="53" spans="1:14" x14ac:dyDescent="0.2">
      <c r="A53" s="17">
        <v>45</v>
      </c>
      <c r="B53" s="44">
        <f>'2022'!L54</f>
        <v>39.530434988593449</v>
      </c>
      <c r="C53" s="44">
        <f>'2021'!L54</f>
        <v>40.043362185689112</v>
      </c>
      <c r="D53" s="44">
        <f>'2020'!L54</f>
        <v>37.834594421963665</v>
      </c>
      <c r="E53" s="44">
        <f>'2019'!L54</f>
        <v>39.444187154890436</v>
      </c>
      <c r="F53" s="44">
        <f>'2018'!L54</f>
        <v>40.793328710953546</v>
      </c>
      <c r="G53" s="44">
        <f>'2017'!L54</f>
        <v>39.605604204092856</v>
      </c>
      <c r="H53" s="44">
        <f>'2016'!L54</f>
        <v>40.032884494841475</v>
      </c>
      <c r="I53" s="44">
        <f>'2015'!L54</f>
        <v>39.40118668687419</v>
      </c>
      <c r="J53" s="45">
        <f>'2014'!L54</f>
        <v>38.563219198571765</v>
      </c>
      <c r="K53" s="45">
        <f>'2013'!L54</f>
        <v>39.247473249340374</v>
      </c>
      <c r="L53" s="45">
        <f>'2012'!L54</f>
        <v>39.278206049942732</v>
      </c>
      <c r="M53" s="45">
        <f>'2011'!L54</f>
        <v>39.455650486805084</v>
      </c>
      <c r="N53" s="45">
        <f>'2010'!L54</f>
        <v>38.857496635570925</v>
      </c>
    </row>
    <row r="54" spans="1:14" x14ac:dyDescent="0.2">
      <c r="A54" s="17">
        <v>46</v>
      </c>
      <c r="B54" s="50">
        <f>'2022'!L55</f>
        <v>38.541779802286811</v>
      </c>
      <c r="C54" s="50">
        <f>'2021'!L55</f>
        <v>39.113488441252855</v>
      </c>
      <c r="D54" s="50">
        <f>'2020'!L55</f>
        <v>36.870111531458697</v>
      </c>
      <c r="E54" s="50">
        <f>'2019'!L55</f>
        <v>38.457465091186002</v>
      </c>
      <c r="F54" s="50">
        <f>'2018'!L55</f>
        <v>39.822697026340535</v>
      </c>
      <c r="G54" s="50">
        <f>'2017'!L55</f>
        <v>38.635455810355516</v>
      </c>
      <c r="H54" s="50">
        <f>'2016'!L55</f>
        <v>39.048612716243845</v>
      </c>
      <c r="I54" s="50">
        <f>'2015'!L55</f>
        <v>38.40118668687419</v>
      </c>
      <c r="J54" s="6">
        <f>'2014'!L55</f>
        <v>37.612673359505379</v>
      </c>
      <c r="K54" s="6">
        <f>'2013'!L55</f>
        <v>38.247473249340374</v>
      </c>
      <c r="L54" s="6">
        <f>'2012'!L55</f>
        <v>38.315041201735603</v>
      </c>
      <c r="M54" s="6">
        <f>'2011'!L55</f>
        <v>38.475475245322542</v>
      </c>
      <c r="N54" s="6">
        <f>'2010'!L55</f>
        <v>37.96002937183281</v>
      </c>
    </row>
    <row r="55" spans="1:14" x14ac:dyDescent="0.2">
      <c r="A55" s="17">
        <v>47</v>
      </c>
      <c r="B55" s="50">
        <f>'2022'!L56</f>
        <v>37.564178361147206</v>
      </c>
      <c r="C55" s="50">
        <f>'2021'!L56</f>
        <v>38.162460828433758</v>
      </c>
      <c r="D55" s="50">
        <f>'2020'!L56</f>
        <v>35.89469847947813</v>
      </c>
      <c r="E55" s="50">
        <f>'2019'!L56</f>
        <v>37.512158844919703</v>
      </c>
      <c r="F55" s="50">
        <f>'2018'!L56</f>
        <v>38.852430634678036</v>
      </c>
      <c r="G55" s="50">
        <f>'2017'!L56</f>
        <v>37.650541038128608</v>
      </c>
      <c r="H55" s="50">
        <f>'2016'!L56</f>
        <v>38.080729869100537</v>
      </c>
      <c r="I55" s="50">
        <f>'2015'!L56</f>
        <v>37.43413707738658</v>
      </c>
      <c r="J55" s="6">
        <f>'2014'!L56</f>
        <v>36.612673359505379</v>
      </c>
      <c r="K55" s="6">
        <f>'2013'!L56</f>
        <v>37.265363047088883</v>
      </c>
      <c r="L55" s="6">
        <f>'2012'!L56</f>
        <v>37.334062852239498</v>
      </c>
      <c r="M55" s="6">
        <f>'2011'!L56</f>
        <v>37.535547180854302</v>
      </c>
      <c r="N55" s="6">
        <f>'2010'!L56</f>
        <v>37.045093304553404</v>
      </c>
    </row>
    <row r="56" spans="1:14" x14ac:dyDescent="0.2">
      <c r="A56" s="17">
        <v>48</v>
      </c>
      <c r="B56" s="50">
        <f>'2022'!L57</f>
        <v>36.564178361147206</v>
      </c>
      <c r="C56" s="50">
        <f>'2021'!L57</f>
        <v>37.199972868601471</v>
      </c>
      <c r="D56" s="50">
        <f>'2020'!L57</f>
        <v>34.932566676088634</v>
      </c>
      <c r="E56" s="50">
        <f>'2019'!L57</f>
        <v>36.525995165983218</v>
      </c>
      <c r="F56" s="50">
        <f>'2018'!L57</f>
        <v>37.897524615436033</v>
      </c>
      <c r="G56" s="50">
        <f>'2017'!L57</f>
        <v>36.696633520806188</v>
      </c>
      <c r="H56" s="50">
        <f>'2016'!L57</f>
        <v>37.1132110530842</v>
      </c>
      <c r="I56" s="50">
        <f>'2015'!L57</f>
        <v>36.467705936352615</v>
      </c>
      <c r="J56" s="6">
        <f>'2014'!L57</f>
        <v>35.646984688112987</v>
      </c>
      <c r="K56" s="6">
        <f>'2013'!L57</f>
        <v>36.283842747037149</v>
      </c>
      <c r="L56" s="6">
        <f>'2012'!L57</f>
        <v>36.391407008210813</v>
      </c>
      <c r="M56" s="6">
        <f>'2011'!L57</f>
        <v>36.596611562026361</v>
      </c>
      <c r="N56" s="6">
        <f>'2010'!L57</f>
        <v>36.089457605985338</v>
      </c>
    </row>
    <row r="57" spans="1:14" x14ac:dyDescent="0.2">
      <c r="A57" s="17">
        <v>49</v>
      </c>
      <c r="B57" s="50">
        <f>'2022'!L58</f>
        <v>35.599894470967548</v>
      </c>
      <c r="C57" s="50">
        <f>'2021'!L58</f>
        <v>36.226025619718648</v>
      </c>
      <c r="D57" s="50">
        <f>'2020'!L58</f>
        <v>33.94527288046779</v>
      </c>
      <c r="E57" s="50">
        <f>'2019'!L58</f>
        <v>35.567571617415396</v>
      </c>
      <c r="F57" s="50">
        <f>'2018'!L58</f>
        <v>36.943345556357542</v>
      </c>
      <c r="G57" s="50">
        <f>'2017'!L58</f>
        <v>35.759041509635161</v>
      </c>
      <c r="H57" s="50">
        <f>'2016'!L58</f>
        <v>36.163206334449356</v>
      </c>
      <c r="I57" s="50">
        <f>'2015'!L58</f>
        <v>35.484878390845985</v>
      </c>
      <c r="J57" s="6">
        <f>'2014'!L58</f>
        <v>34.735874381304974</v>
      </c>
      <c r="K57" s="6">
        <f>'2013'!L58</f>
        <v>35.32099181814749</v>
      </c>
      <c r="L57" s="6">
        <f>'2012'!L58</f>
        <v>35.489497762537702</v>
      </c>
      <c r="M57" s="6">
        <f>'2011'!L58</f>
        <v>35.618097640337091</v>
      </c>
      <c r="N57" s="6">
        <f>'2010'!L58</f>
        <v>35.178347915335287</v>
      </c>
    </row>
    <row r="58" spans="1:14" x14ac:dyDescent="0.2">
      <c r="A58" s="17">
        <v>50</v>
      </c>
      <c r="B58" s="44">
        <f>'2022'!L59</f>
        <v>34.649355738111304</v>
      </c>
      <c r="C58" s="44">
        <f>'2021'!L59</f>
        <v>35.252019451640031</v>
      </c>
      <c r="D58" s="44">
        <f>'2020'!L59</f>
        <v>32.970562971828755</v>
      </c>
      <c r="E58" s="44">
        <f>'2019'!L59</f>
        <v>34.638372286943792</v>
      </c>
      <c r="F58" s="44">
        <f>'2018'!L59</f>
        <v>36.005775270372716</v>
      </c>
      <c r="G58" s="44">
        <f>'2017'!L59</f>
        <v>34.791095183734832</v>
      </c>
      <c r="H58" s="44">
        <f>'2016'!L59</f>
        <v>35.214311956137131</v>
      </c>
      <c r="I58" s="44">
        <f>'2015'!L59</f>
        <v>34.538181913026044</v>
      </c>
      <c r="J58" s="45">
        <f>'2014'!L59</f>
        <v>33.789354008039638</v>
      </c>
      <c r="K58" s="45">
        <f>'2013'!L59</f>
        <v>34.32099181814749</v>
      </c>
      <c r="L58" s="45">
        <f>'2012'!L59</f>
        <v>34.530625588294434</v>
      </c>
      <c r="M58" s="45">
        <f>'2011'!L59</f>
        <v>34.725623965016631</v>
      </c>
      <c r="N58" s="45">
        <f>'2010'!L59</f>
        <v>34.200599020831177</v>
      </c>
    </row>
    <row r="59" spans="1:14" x14ac:dyDescent="0.2">
      <c r="A59" s="17">
        <v>51</v>
      </c>
      <c r="B59" s="50">
        <f>'2022'!L60</f>
        <v>33.711416030062082</v>
      </c>
      <c r="C59" s="50">
        <f>'2021'!L60</f>
        <v>34.317254842375014</v>
      </c>
      <c r="D59" s="50">
        <f>'2020'!L60</f>
        <v>31.996213775209878</v>
      </c>
      <c r="E59" s="50">
        <f>'2019'!L60</f>
        <v>33.667321510846229</v>
      </c>
      <c r="F59" s="50">
        <f>'2018'!L60</f>
        <v>35.053864356517693</v>
      </c>
      <c r="G59" s="50">
        <f>'2017'!L60</f>
        <v>33.839827199628338</v>
      </c>
      <c r="H59" s="50">
        <f>'2016'!L60</f>
        <v>34.231871041597998</v>
      </c>
      <c r="I59" s="50">
        <f>'2015'!L60</f>
        <v>33.591422030721077</v>
      </c>
      <c r="J59" s="6">
        <f>'2014'!L60</f>
        <v>32.880507770383666</v>
      </c>
      <c r="K59" s="6">
        <f>'2013'!L60</f>
        <v>33.340951093342618</v>
      </c>
      <c r="L59" s="6">
        <f>'2012'!L60</f>
        <v>33.572265998925566</v>
      </c>
      <c r="M59" s="6">
        <f>'2011'!L60</f>
        <v>33.769098876372638</v>
      </c>
      <c r="N59" s="6">
        <f>'2010'!L60</f>
        <v>33.292961059942733</v>
      </c>
    </row>
    <row r="60" spans="1:14" x14ac:dyDescent="0.2">
      <c r="A60" s="17">
        <v>52</v>
      </c>
      <c r="B60" s="50">
        <f>'2022'!L61</f>
        <v>32.748787533495552</v>
      </c>
      <c r="C60" s="50">
        <f>'2021'!L61</f>
        <v>33.371144952912161</v>
      </c>
      <c r="D60" s="50">
        <f>'2020'!L61</f>
        <v>31.049630570919049</v>
      </c>
      <c r="E60" s="50">
        <f>'2019'!L61</f>
        <v>32.696888991577978</v>
      </c>
      <c r="F60" s="50">
        <f>'2018'!L61</f>
        <v>34.070136484776</v>
      </c>
      <c r="G60" s="50">
        <f>'2017'!L61</f>
        <v>32.856610399829513</v>
      </c>
      <c r="H60" s="50">
        <f>'2016'!L61</f>
        <v>33.249416878290639</v>
      </c>
      <c r="I60" s="50">
        <f>'2015'!L61</f>
        <v>32.609669299555215</v>
      </c>
      <c r="J60" s="6">
        <f>'2014'!L61</f>
        <v>31.93815852605794</v>
      </c>
      <c r="K60" s="6">
        <f>'2013'!L61</f>
        <v>32.360988281319038</v>
      </c>
      <c r="L60" s="6">
        <f>'2012'!L61</f>
        <v>32.613787990135769</v>
      </c>
      <c r="M60" s="6">
        <f>'2011'!L61</f>
        <v>32.769098876372638</v>
      </c>
      <c r="N60" s="6">
        <f>'2010'!L61</f>
        <v>32.34053880540511</v>
      </c>
    </row>
    <row r="61" spans="1:14" x14ac:dyDescent="0.2">
      <c r="A61" s="17">
        <v>53</v>
      </c>
      <c r="B61" s="50">
        <f>'2022'!L62</f>
        <v>31.812041841212817</v>
      </c>
      <c r="C61" s="50">
        <f>'2021'!L62</f>
        <v>32.440118054147213</v>
      </c>
      <c r="D61" s="50">
        <f>'2020'!L62</f>
        <v>30.103785057263657</v>
      </c>
      <c r="E61" s="50">
        <f>'2019'!L62</f>
        <v>31.726944430543281</v>
      </c>
      <c r="F61" s="50">
        <f>'2018'!L62</f>
        <v>33.154547187528763</v>
      </c>
      <c r="G61" s="50">
        <f>'2017'!L62</f>
        <v>31.957751146064982</v>
      </c>
      <c r="H61" s="50">
        <f>'2016'!L62</f>
        <v>32.321611790119327</v>
      </c>
      <c r="I61" s="50">
        <f>'2015'!L62</f>
        <v>31.686717096314798</v>
      </c>
      <c r="J61" s="6">
        <f>'2014'!L62</f>
        <v>31.015473394858574</v>
      </c>
      <c r="K61" s="6">
        <f>'2013'!L62</f>
        <v>31.421065569090221</v>
      </c>
      <c r="L61" s="6">
        <f>'2012'!L62</f>
        <v>31.699999501518683</v>
      </c>
      <c r="M61" s="6">
        <f>'2011'!L62</f>
        <v>31.838469923760041</v>
      </c>
      <c r="N61" s="6">
        <f>'2010'!L62</f>
        <v>31.437798946849643</v>
      </c>
    </row>
    <row r="62" spans="1:14" x14ac:dyDescent="0.2">
      <c r="A62" s="17">
        <v>54</v>
      </c>
      <c r="B62" s="50">
        <f>'2022'!L63</f>
        <v>30.903205385512482</v>
      </c>
      <c r="C62" s="50">
        <f>'2021'!L63</f>
        <v>31.578979653088158</v>
      </c>
      <c r="D62" s="50">
        <f>'2020'!L63</f>
        <v>29.117238523025808</v>
      </c>
      <c r="E62" s="50">
        <f>'2019'!L63</f>
        <v>30.82053167658886</v>
      </c>
      <c r="F62" s="50">
        <f>'2018'!L63</f>
        <v>32.239673744326289</v>
      </c>
      <c r="G62" s="50">
        <f>'2017'!L63</f>
        <v>31.027309468112669</v>
      </c>
      <c r="H62" s="50">
        <f>'2016'!L63</f>
        <v>31.378827753781518</v>
      </c>
      <c r="I62" s="50">
        <f>'2015'!L63</f>
        <v>30.80211660453428</v>
      </c>
      <c r="J62" s="6">
        <f>'2014'!L63</f>
        <v>30.130952953590299</v>
      </c>
      <c r="K62" s="6">
        <f>'2013'!L63</f>
        <v>30.46250083283439</v>
      </c>
      <c r="L62" s="6">
        <f>'2012'!L63</f>
        <v>30.788983457316238</v>
      </c>
      <c r="M62" s="6">
        <f>'2011'!L63</f>
        <v>30.862148405002017</v>
      </c>
      <c r="N62" s="6">
        <f>'2010'!L63</f>
        <v>30.513688887029975</v>
      </c>
    </row>
    <row r="63" spans="1:14" x14ac:dyDescent="0.2">
      <c r="A63" s="17">
        <v>55</v>
      </c>
      <c r="B63" s="44">
        <f>'2022'!L64</f>
        <v>29.92999481711124</v>
      </c>
      <c r="C63" s="44">
        <f>'2021'!L64</f>
        <v>30.678589587481561</v>
      </c>
      <c r="D63" s="44">
        <f>'2020'!L64</f>
        <v>28.187777054119138</v>
      </c>
      <c r="E63" s="44">
        <f>'2019'!L64</f>
        <v>29.914282354279937</v>
      </c>
      <c r="F63" s="44">
        <f>'2018'!L64</f>
        <v>31.257008355874252</v>
      </c>
      <c r="G63" s="44">
        <f>'2017'!L64</f>
        <v>30.081871236599017</v>
      </c>
      <c r="H63" s="44">
        <f>'2016'!L64</f>
        <v>30.473606230619399</v>
      </c>
      <c r="I63" s="44">
        <f>'2015'!L64</f>
        <v>29.898130915702001</v>
      </c>
      <c r="J63" s="45">
        <f>'2014'!L64</f>
        <v>29.231192983879851</v>
      </c>
      <c r="K63" s="45">
        <f>'2013'!L64</f>
        <v>29.46250083283439</v>
      </c>
      <c r="L63" s="45">
        <f>'2012'!L64</f>
        <v>29.85699764172638</v>
      </c>
      <c r="M63" s="45">
        <f>'2011'!L64</f>
        <v>30.008472011773112</v>
      </c>
      <c r="N63" s="45">
        <f>'2010'!L64</f>
        <v>29.564754287092978</v>
      </c>
    </row>
    <row r="64" spans="1:14" x14ac:dyDescent="0.2">
      <c r="A64" s="17">
        <v>56</v>
      </c>
      <c r="B64" s="50">
        <f>'2022'!L65</f>
        <v>28.998146768444148</v>
      </c>
      <c r="C64" s="50">
        <f>'2021'!L65</f>
        <v>29.7236801893132</v>
      </c>
      <c r="D64" s="50">
        <f>'2020'!L65</f>
        <v>27.330717734788752</v>
      </c>
      <c r="E64" s="50">
        <f>'2019'!L65</f>
        <v>28.962305672409371</v>
      </c>
      <c r="F64" s="50">
        <f>'2018'!L65</f>
        <v>30.34822131066629</v>
      </c>
      <c r="G64" s="50">
        <f>'2017'!L65</f>
        <v>29.136467123224545</v>
      </c>
      <c r="H64" s="50">
        <f>'2016'!L65</f>
        <v>29.569002813148426</v>
      </c>
      <c r="I64" s="50">
        <f>'2015'!L65</f>
        <v>29.037176129492483</v>
      </c>
      <c r="J64" s="6">
        <f>'2014'!L65</f>
        <v>28.272503110384349</v>
      </c>
      <c r="K64" s="6">
        <f>'2013'!L65</f>
        <v>28.528125834721475</v>
      </c>
      <c r="L64" s="6">
        <f>'2012'!L65</f>
        <v>28.927117859023497</v>
      </c>
      <c r="M64" s="6">
        <f>'2011'!L65</f>
        <v>29.057755472335568</v>
      </c>
      <c r="N64" s="6">
        <f>'2010'!L65</f>
        <v>28.668742674524434</v>
      </c>
    </row>
    <row r="65" spans="1:14" x14ac:dyDescent="0.2">
      <c r="A65" s="17">
        <v>57</v>
      </c>
      <c r="B65" s="50">
        <f>'2022'!L66</f>
        <v>28.053666102197621</v>
      </c>
      <c r="C65" s="50">
        <f>'2021'!L66</f>
        <v>28.76824077977151</v>
      </c>
      <c r="D65" s="50">
        <f>'2020'!L66</f>
        <v>26.490237134207888</v>
      </c>
      <c r="E65" s="50">
        <f>'2019'!L66</f>
        <v>28.029672076367735</v>
      </c>
      <c r="F65" s="50">
        <f>'2018'!L66</f>
        <v>29.440231857246641</v>
      </c>
      <c r="G65" s="50">
        <f>'2017'!L66</f>
        <v>28.209287128623721</v>
      </c>
      <c r="H65" s="50">
        <f>'2016'!L66</f>
        <v>28.687169491250657</v>
      </c>
      <c r="I65" s="50">
        <f>'2015'!L66</f>
        <v>28.119713153728181</v>
      </c>
      <c r="J65" s="6">
        <f>'2014'!L66</f>
        <v>27.39883746873333</v>
      </c>
      <c r="K65" s="6">
        <f>'2013'!L66</f>
        <v>27.572456599189206</v>
      </c>
      <c r="L65" s="6">
        <f>'2012'!L66</f>
        <v>27.950437890080938</v>
      </c>
      <c r="M65" s="6">
        <f>'2011'!L66</f>
        <v>28.10809968647807</v>
      </c>
      <c r="N65" s="6">
        <f>'2010'!L66</f>
        <v>27.749920607304045</v>
      </c>
    </row>
    <row r="66" spans="1:14" x14ac:dyDescent="0.2">
      <c r="A66" s="17">
        <v>58</v>
      </c>
      <c r="B66" s="50">
        <f>'2022'!L67</f>
        <v>27.151722739222645</v>
      </c>
      <c r="C66" s="50">
        <f>'2021'!L67</f>
        <v>27.876796708459985</v>
      </c>
      <c r="D66" s="50">
        <f>'2020'!L67</f>
        <v>25.537077713715071</v>
      </c>
      <c r="E66" s="50">
        <f>'2019'!L67</f>
        <v>27.131132784265894</v>
      </c>
      <c r="F66" s="50">
        <f>'2018'!L67</f>
        <v>28.532398200741056</v>
      </c>
      <c r="G66" s="50">
        <f>'2017'!L67</f>
        <v>27.380979785530855</v>
      </c>
      <c r="H66" s="50">
        <f>'2016'!L67</f>
        <v>27.955127958077906</v>
      </c>
      <c r="I66" s="50">
        <f>'2015'!L67</f>
        <v>27.203536258898826</v>
      </c>
      <c r="J66" s="6">
        <f>'2014'!L67</f>
        <v>26.48402776950525</v>
      </c>
      <c r="K66" s="6">
        <f>'2013'!L67</f>
        <v>26.616566508108452</v>
      </c>
      <c r="L66" s="6">
        <f>'2012'!L67</f>
        <v>27.093595323666761</v>
      </c>
      <c r="M66" s="6">
        <f>'2011'!L67</f>
        <v>27.186606131084172</v>
      </c>
      <c r="N66" s="6">
        <f>'2010'!L67</f>
        <v>26.860636384276333</v>
      </c>
    </row>
    <row r="67" spans="1:14" x14ac:dyDescent="0.2">
      <c r="A67" s="17">
        <v>59</v>
      </c>
      <c r="B67" s="50">
        <f>'2022'!L68</f>
        <v>26.253100717529225</v>
      </c>
      <c r="C67" s="50">
        <f>'2021'!L68</f>
        <v>26.957621204428182</v>
      </c>
      <c r="D67" s="50">
        <f>'2020'!L68</f>
        <v>24.674219424935156</v>
      </c>
      <c r="E67" s="50">
        <f>'2019'!L68</f>
        <v>26.215729775321375</v>
      </c>
      <c r="F67" s="50">
        <f>'2018'!L68</f>
        <v>27.667215643135552</v>
      </c>
      <c r="G67" s="50">
        <f>'2017'!L68</f>
        <v>26.51842818472641</v>
      </c>
      <c r="H67" s="50">
        <f>'2016'!L68</f>
        <v>27.080637114457691</v>
      </c>
      <c r="I67" s="50">
        <f>'2015'!L68</f>
        <v>26.288208589485901</v>
      </c>
      <c r="J67" s="6">
        <f>'2014'!L68</f>
        <v>25.653996880017139</v>
      </c>
      <c r="K67" s="6">
        <f>'2013'!L68</f>
        <v>25.707170381510387</v>
      </c>
      <c r="L67" s="6">
        <f>'2012'!L68</f>
        <v>26.193010633287944</v>
      </c>
      <c r="M67" s="6">
        <f>'2011'!L68</f>
        <v>26.292874348629553</v>
      </c>
      <c r="N67" s="6">
        <f>'2010'!L68</f>
        <v>25.91702277226409</v>
      </c>
    </row>
    <row r="68" spans="1:14" x14ac:dyDescent="0.2">
      <c r="A68" s="17">
        <v>60</v>
      </c>
      <c r="B68" s="44">
        <f>'2022'!L69</f>
        <v>25.420883551497194</v>
      </c>
      <c r="C68" s="44">
        <f>'2021'!L69</f>
        <v>26.070628439165862</v>
      </c>
      <c r="D68" s="44">
        <f>'2020'!L69</f>
        <v>23.843547774816141</v>
      </c>
      <c r="E68" s="44">
        <f>'2019'!L69</f>
        <v>25.286256288246495</v>
      </c>
      <c r="F68" s="44">
        <f>'2018'!L69</f>
        <v>26.825972199121736</v>
      </c>
      <c r="G68" s="44">
        <f>'2017'!L69</f>
        <v>25.637778772729742</v>
      </c>
      <c r="H68" s="44">
        <f>'2016'!L69</f>
        <v>26.249470061592003</v>
      </c>
      <c r="I68" s="44">
        <f>'2015'!L69</f>
        <v>25.39282606855075</v>
      </c>
      <c r="J68" s="45">
        <f>'2014'!L69</f>
        <v>24.719445267389254</v>
      </c>
      <c r="K68" s="45">
        <f>'2013'!L69</f>
        <v>24.801579259343761</v>
      </c>
      <c r="L68" s="45">
        <f>'2012'!L69</f>
        <v>25.319328286352288</v>
      </c>
      <c r="M68" s="45">
        <f>'2011'!L69</f>
        <v>25.428841003076734</v>
      </c>
      <c r="N68" s="45">
        <f>'2010'!L69</f>
        <v>25.032883844730254</v>
      </c>
    </row>
    <row r="69" spans="1:14" x14ac:dyDescent="0.2">
      <c r="A69" s="17">
        <v>61</v>
      </c>
      <c r="B69" s="50">
        <f>'2022'!L70</f>
        <v>24.572636940126159</v>
      </c>
      <c r="C69" s="50">
        <f>'2021'!L70</f>
        <v>25.152484757476746</v>
      </c>
      <c r="D69" s="50">
        <f>'2020'!L70</f>
        <v>22.940649245177696</v>
      </c>
      <c r="E69" s="50">
        <f>'2019'!L70</f>
        <v>24.376948773750506</v>
      </c>
      <c r="F69" s="50">
        <f>'2018'!L70</f>
        <v>25.885443521860715</v>
      </c>
      <c r="G69" s="50">
        <f>'2017'!L70</f>
        <v>24.796314232076874</v>
      </c>
      <c r="H69" s="50">
        <f>'2016'!L70</f>
        <v>25.354270509543131</v>
      </c>
      <c r="I69" s="50">
        <f>'2015'!L70</f>
        <v>24.457176329822317</v>
      </c>
      <c r="J69" s="6">
        <f>'2014'!L70</f>
        <v>23.83235643413699</v>
      </c>
      <c r="K69" s="6">
        <f>'2013'!L70</f>
        <v>23.897066800637841</v>
      </c>
      <c r="L69" s="6">
        <f>'2012'!L70</f>
        <v>24.449340482718725</v>
      </c>
      <c r="M69" s="6">
        <f>'2011'!L70</f>
        <v>24.598617445776458</v>
      </c>
      <c r="N69" s="6">
        <f>'2010'!L70</f>
        <v>24.088513966827147</v>
      </c>
    </row>
    <row r="70" spans="1:14" x14ac:dyDescent="0.2">
      <c r="A70" s="17">
        <v>62</v>
      </c>
      <c r="B70" s="50">
        <f>'2022'!L71</f>
        <v>23.681735838756818</v>
      </c>
      <c r="C70" s="50">
        <f>'2021'!L71</f>
        <v>24.238646698009173</v>
      </c>
      <c r="D70" s="50">
        <f>'2020'!L71</f>
        <v>22.18616412114552</v>
      </c>
      <c r="E70" s="50">
        <f>'2019'!L71</f>
        <v>23.538522111317238</v>
      </c>
      <c r="F70" s="50">
        <f>'2018'!L71</f>
        <v>25.025805373877326</v>
      </c>
      <c r="G70" s="50">
        <f>'2017'!L71</f>
        <v>23.934642169957751</v>
      </c>
      <c r="H70" s="50">
        <f>'2016'!L71</f>
        <v>24.503609473978155</v>
      </c>
      <c r="I70" s="50">
        <f>'2015'!L71</f>
        <v>23.568969033181265</v>
      </c>
      <c r="J70" s="6">
        <f>'2014'!L71</f>
        <v>22.94786314915747</v>
      </c>
      <c r="K70" s="6">
        <f>'2013'!L71</f>
        <v>23.044295327962256</v>
      </c>
      <c r="L70" s="6">
        <f>'2012'!L71</f>
        <v>23.52975237018169</v>
      </c>
      <c r="M70" s="6">
        <f>'2011'!L71</f>
        <v>23.760624958016972</v>
      </c>
      <c r="N70" s="6">
        <f>'2010'!L71</f>
        <v>23.224002272208114</v>
      </c>
    </row>
    <row r="71" spans="1:14" x14ac:dyDescent="0.2">
      <c r="A71" s="17">
        <v>63</v>
      </c>
      <c r="B71" s="50">
        <f>'2022'!L72</f>
        <v>22.810130139359039</v>
      </c>
      <c r="C71" s="50">
        <f>'2021'!L72</f>
        <v>23.342325684490348</v>
      </c>
      <c r="D71" s="50">
        <f>'2020'!L72</f>
        <v>21.332666739381352</v>
      </c>
      <c r="E71" s="50">
        <f>'2019'!L72</f>
        <v>22.701658774575975</v>
      </c>
      <c r="F71" s="50">
        <f>'2018'!L72</f>
        <v>24.245320312130087</v>
      </c>
      <c r="G71" s="50">
        <f>'2017'!L72</f>
        <v>23.01469218590978</v>
      </c>
      <c r="H71" s="50">
        <f>'2016'!L72</f>
        <v>23.680594612956799</v>
      </c>
      <c r="I71" s="50">
        <f>'2015'!L72</f>
        <v>22.703941060679156</v>
      </c>
      <c r="J71" s="6">
        <f>'2014'!L72</f>
        <v>22.041542285930166</v>
      </c>
      <c r="K71" s="6">
        <f>'2013'!L72</f>
        <v>22.220717985643343</v>
      </c>
      <c r="L71" s="6">
        <f>'2012'!L72</f>
        <v>22.708475503874897</v>
      </c>
      <c r="M71" s="6">
        <f>'2011'!L72</f>
        <v>22.760624958016976</v>
      </c>
      <c r="N71" s="6">
        <f>'2010'!L72</f>
        <v>22.279766694961999</v>
      </c>
    </row>
    <row r="72" spans="1:14" x14ac:dyDescent="0.2">
      <c r="A72" s="17">
        <v>64</v>
      </c>
      <c r="B72" s="50">
        <f>'2022'!L73</f>
        <v>22.037132872840026</v>
      </c>
      <c r="C72" s="50">
        <f>'2021'!L73</f>
        <v>22.49552962369054</v>
      </c>
      <c r="D72" s="50">
        <f>'2020'!L73</f>
        <v>20.494972835361239</v>
      </c>
      <c r="E72" s="50">
        <f>'2019'!L73</f>
        <v>21.845825389995301</v>
      </c>
      <c r="F72" s="50">
        <f>'2018'!L73</f>
        <v>23.387507858909306</v>
      </c>
      <c r="G72" s="50">
        <f>'2017'!L73</f>
        <v>22.035253548636639</v>
      </c>
      <c r="H72" s="50">
        <f>'2016'!L73</f>
        <v>22.861428115544467</v>
      </c>
      <c r="I72" s="50">
        <f>'2015'!L73</f>
        <v>21.86508941467061</v>
      </c>
      <c r="J72" s="6">
        <f>'2014'!L73</f>
        <v>21.11322795077519</v>
      </c>
      <c r="K72" s="6">
        <f>'2013'!L73</f>
        <v>21.342334547713016</v>
      </c>
      <c r="L72" s="6">
        <f>'2012'!L73</f>
        <v>21.885234262859687</v>
      </c>
      <c r="M72" s="6">
        <f>'2011'!L73</f>
        <v>21.787673104989047</v>
      </c>
      <c r="N72" s="6">
        <f>'2010'!L73</f>
        <v>21.369518480792891</v>
      </c>
    </row>
    <row r="73" spans="1:14" x14ac:dyDescent="0.2">
      <c r="A73" s="17">
        <v>65</v>
      </c>
      <c r="B73" s="44">
        <f>'2022'!L74</f>
        <v>21.231046449233922</v>
      </c>
      <c r="C73" s="44">
        <f>'2021'!L74</f>
        <v>21.649571265295062</v>
      </c>
      <c r="D73" s="44">
        <f>'2020'!L74</f>
        <v>19.575896680418662</v>
      </c>
      <c r="E73" s="44">
        <f>'2019'!L74</f>
        <v>21.046084732673297</v>
      </c>
      <c r="F73" s="44">
        <f>'2018'!L74</f>
        <v>22.491306080491665</v>
      </c>
      <c r="G73" s="44">
        <f>'2017'!L74</f>
        <v>21.222879184587974</v>
      </c>
      <c r="H73" s="44">
        <f>'2016'!L74</f>
        <v>22.046520122708827</v>
      </c>
      <c r="I73" s="44">
        <f>'2015'!L74</f>
        <v>21.007365259829346</v>
      </c>
      <c r="J73" s="45">
        <f>'2014'!L74</f>
        <v>20.181900559162003</v>
      </c>
      <c r="K73" s="45">
        <f>'2013'!L74</f>
        <v>20.389356171058111</v>
      </c>
      <c r="L73" s="45">
        <f>'2012'!L74</f>
        <v>21.067236256586153</v>
      </c>
      <c r="M73" s="45">
        <f>'2011'!L74</f>
        <v>21.165217102758294</v>
      </c>
      <c r="N73" s="45">
        <f>'2010'!L74</f>
        <v>20.522185038808932</v>
      </c>
    </row>
    <row r="74" spans="1:14" x14ac:dyDescent="0.2">
      <c r="A74" s="17">
        <v>66</v>
      </c>
      <c r="B74" s="50">
        <f>'2022'!L75</f>
        <v>20.441274138648293</v>
      </c>
      <c r="C74" s="50">
        <f>'2021'!L75</f>
        <v>20.857077802643758</v>
      </c>
      <c r="D74" s="50">
        <f>'2020'!L75</f>
        <v>18.837866089845964</v>
      </c>
      <c r="E74" s="50">
        <f>'2019'!L75</f>
        <v>20.250801156640147</v>
      </c>
      <c r="F74" s="50">
        <f>'2018'!L75</f>
        <v>21.703679871708385</v>
      </c>
      <c r="G74" s="50">
        <f>'2017'!L75</f>
        <v>20.371888074461744</v>
      </c>
      <c r="H74" s="50">
        <f>'2016'!L75</f>
        <v>21.30711574816215</v>
      </c>
      <c r="I74" s="50">
        <f>'2015'!L75</f>
        <v>20.052337552065815</v>
      </c>
      <c r="J74" s="6">
        <f>'2014'!L75</f>
        <v>19.426811086481894</v>
      </c>
      <c r="K74" s="6">
        <f>'2013'!L75</f>
        <v>19.560394860489815</v>
      </c>
      <c r="L74" s="6">
        <f>'2012'!L75</f>
        <v>20.236050781264016</v>
      </c>
      <c r="M74" s="6">
        <f>'2011'!L75</f>
        <v>20.435154626596937</v>
      </c>
      <c r="N74" s="6">
        <f>'2010'!L75</f>
        <v>19.661324615173132</v>
      </c>
    </row>
    <row r="75" spans="1:14" x14ac:dyDescent="0.2">
      <c r="A75" s="17">
        <v>67</v>
      </c>
      <c r="B75" s="50">
        <f>'2022'!L76</f>
        <v>19.572093017545001</v>
      </c>
      <c r="C75" s="50">
        <f>'2021'!L76</f>
        <v>20.031563994735318</v>
      </c>
      <c r="D75" s="50">
        <f>'2020'!L76</f>
        <v>18.004585585649018</v>
      </c>
      <c r="E75" s="50">
        <f>'2019'!L76</f>
        <v>19.384446017052408</v>
      </c>
      <c r="F75" s="50">
        <f>'2018'!L76</f>
        <v>20.834769082661762</v>
      </c>
      <c r="G75" s="50">
        <f>'2017'!L76</f>
        <v>19.524832787514228</v>
      </c>
      <c r="H75" s="50">
        <f>'2016'!L76</f>
        <v>20.420753736956044</v>
      </c>
      <c r="I75" s="50">
        <f>'2015'!L76</f>
        <v>19.228385611060215</v>
      </c>
      <c r="J75" s="6">
        <f>'2014'!L76</f>
        <v>18.706517654262413</v>
      </c>
      <c r="K75" s="6">
        <f>'2013'!L76</f>
        <v>18.690766918359106</v>
      </c>
      <c r="L75" s="6">
        <f>'2012'!L76</f>
        <v>19.522287920948774</v>
      </c>
      <c r="M75" s="6">
        <f>'2011'!L76</f>
        <v>19.518045082424777</v>
      </c>
      <c r="N75" s="6">
        <f>'2010'!L76</f>
        <v>18.911254936240606</v>
      </c>
    </row>
    <row r="76" spans="1:14" x14ac:dyDescent="0.2">
      <c r="A76" s="17">
        <v>68</v>
      </c>
      <c r="B76" s="50">
        <f>'2022'!L77</f>
        <v>18.834300282894112</v>
      </c>
      <c r="C76" s="50">
        <f>'2021'!L77</f>
        <v>19.174599866986604</v>
      </c>
      <c r="D76" s="50">
        <f>'2020'!L77</f>
        <v>17.123508178638986</v>
      </c>
      <c r="E76" s="50">
        <f>'2019'!L77</f>
        <v>18.696424474742482</v>
      </c>
      <c r="F76" s="50">
        <f>'2018'!L77</f>
        <v>19.968550458205588</v>
      </c>
      <c r="G76" s="50">
        <f>'2017'!L77</f>
        <v>18.712167027216228</v>
      </c>
      <c r="H76" s="50">
        <f>'2016'!L77</f>
        <v>19.532605245866524</v>
      </c>
      <c r="I76" s="50">
        <f>'2015'!L77</f>
        <v>18.413815171565762</v>
      </c>
      <c r="J76" s="6">
        <f>'2014'!L77</f>
        <v>17.731630092406224</v>
      </c>
      <c r="K76" s="6">
        <f>'2013'!L77</f>
        <v>17.95613186246354</v>
      </c>
      <c r="L76" s="6">
        <f>'2012'!L77</f>
        <v>18.733940637732626</v>
      </c>
      <c r="M76" s="6">
        <f>'2011'!L77</f>
        <v>18.683539310843269</v>
      </c>
      <c r="N76" s="6">
        <f>'2010'!L77</f>
        <v>18.097383882521051</v>
      </c>
    </row>
    <row r="77" spans="1:14" x14ac:dyDescent="0.2">
      <c r="A77" s="17">
        <v>69</v>
      </c>
      <c r="B77" s="50">
        <f>'2022'!L78</f>
        <v>18.019222919909154</v>
      </c>
      <c r="C77" s="50">
        <f>'2021'!L78</f>
        <v>18.444808636718587</v>
      </c>
      <c r="D77" s="50">
        <f>'2020'!L78</f>
        <v>16.291527264127989</v>
      </c>
      <c r="E77" s="50">
        <f>'2019'!L78</f>
        <v>17.893996944609398</v>
      </c>
      <c r="F77" s="50">
        <f>'2018'!L78</f>
        <v>19.010463376307214</v>
      </c>
      <c r="G77" s="50">
        <f>'2017'!L78</f>
        <v>17.915768670896679</v>
      </c>
      <c r="H77" s="50">
        <f>'2016'!L78</f>
        <v>18.626477528213584</v>
      </c>
      <c r="I77" s="50">
        <f>'2015'!L78</f>
        <v>17.609996583437805</v>
      </c>
      <c r="J77" s="6">
        <f>'2014'!L78</f>
        <v>16.855866790981612</v>
      </c>
      <c r="K77" s="6">
        <f>'2013'!L78</f>
        <v>17.251372993329731</v>
      </c>
      <c r="L77" s="6">
        <f>'2012'!L78</f>
        <v>17.892152704003625</v>
      </c>
      <c r="M77" s="6">
        <f>'2011'!L78</f>
        <v>17.803463725094506</v>
      </c>
      <c r="N77" s="6">
        <f>'2010'!L78</f>
        <v>17.205233017653971</v>
      </c>
    </row>
    <row r="78" spans="1:14" x14ac:dyDescent="0.2">
      <c r="A78" s="17">
        <v>70</v>
      </c>
      <c r="B78" s="44">
        <f>'2022'!L79</f>
        <v>17.104142510916436</v>
      </c>
      <c r="C78" s="44">
        <f>'2021'!L79</f>
        <v>17.571924456350519</v>
      </c>
      <c r="D78" s="44">
        <f>'2020'!L79</f>
        <v>15.495466344487724</v>
      </c>
      <c r="E78" s="44">
        <f>'2019'!L79</f>
        <v>17.061784696486658</v>
      </c>
      <c r="F78" s="44">
        <f>'2018'!L79</f>
        <v>18.153955340464634</v>
      </c>
      <c r="G78" s="44">
        <f>'2017'!L79</f>
        <v>17.193736740536529</v>
      </c>
      <c r="H78" s="44">
        <f>'2016'!L79</f>
        <v>17.850261201401405</v>
      </c>
      <c r="I78" s="44">
        <f>'2015'!L79</f>
        <v>16.733178704268891</v>
      </c>
      <c r="J78" s="45">
        <f>'2014'!L79</f>
        <v>15.992545343552489</v>
      </c>
      <c r="K78" s="45">
        <f>'2013'!L79</f>
        <v>16.396511243091435</v>
      </c>
      <c r="L78" s="45">
        <f>'2012'!L79</f>
        <v>17.064636863051593</v>
      </c>
      <c r="M78" s="45">
        <f>'2011'!L79</f>
        <v>17.051415098842021</v>
      </c>
      <c r="N78" s="45">
        <f>'2010'!L79</f>
        <v>16.336640946996379</v>
      </c>
    </row>
    <row r="79" spans="1:14" x14ac:dyDescent="0.2">
      <c r="A79" s="17">
        <v>71</v>
      </c>
      <c r="B79" s="50">
        <f>'2022'!L80</f>
        <v>16.357061703052683</v>
      </c>
      <c r="C79" s="50">
        <f>'2021'!L80</f>
        <v>16.700449725396016</v>
      </c>
      <c r="D79" s="50">
        <f>'2020'!L80</f>
        <v>14.785948222429923</v>
      </c>
      <c r="E79" s="50">
        <f>'2019'!L80</f>
        <v>16.391372451640617</v>
      </c>
      <c r="F79" s="50">
        <f>'2018'!L80</f>
        <v>17.303293935489712</v>
      </c>
      <c r="G79" s="50">
        <f>'2017'!L80</f>
        <v>16.443405135024499</v>
      </c>
      <c r="H79" s="50">
        <f>'2016'!L80</f>
        <v>17.223652762407177</v>
      </c>
      <c r="I79" s="50">
        <f>'2015'!L80</f>
        <v>15.823050973911903</v>
      </c>
      <c r="J79" s="6">
        <f>'2014'!L80</f>
        <v>15.240606477146491</v>
      </c>
      <c r="K79" s="6">
        <f>'2013'!L80</f>
        <v>15.73922209907848</v>
      </c>
      <c r="L79" s="6">
        <f>'2012'!L80</f>
        <v>16.231787588208523</v>
      </c>
      <c r="M79" s="6">
        <f>'2011'!L80</f>
        <v>16.180094710883555</v>
      </c>
      <c r="N79" s="6">
        <f>'2010'!L80</f>
        <v>15.811401061039099</v>
      </c>
    </row>
    <row r="80" spans="1:14" x14ac:dyDescent="0.2">
      <c r="A80" s="17">
        <v>72</v>
      </c>
      <c r="B80" s="50">
        <f>'2022'!L81</f>
        <v>15.667889714230808</v>
      </c>
      <c r="C80" s="50">
        <f>'2021'!L81</f>
        <v>15.858348859097136</v>
      </c>
      <c r="D80" s="50">
        <f>'2020'!L81</f>
        <v>14.007815388314391</v>
      </c>
      <c r="E80" s="50">
        <f>'2019'!L81</f>
        <v>15.658936148962287</v>
      </c>
      <c r="F80" s="50">
        <f>'2018'!L81</f>
        <v>16.483731991172821</v>
      </c>
      <c r="G80" s="50">
        <f>'2017'!L81</f>
        <v>15.833387706672578</v>
      </c>
      <c r="H80" s="50">
        <f>'2016'!L81</f>
        <v>16.480401095116846</v>
      </c>
      <c r="I80" s="50">
        <f>'2015'!L81</f>
        <v>14.933846714865714</v>
      </c>
      <c r="J80" s="6">
        <f>'2014'!L81</f>
        <v>14.435201942191327</v>
      </c>
      <c r="K80" s="6">
        <f>'2013'!L81</f>
        <v>14.861748507915292</v>
      </c>
      <c r="L80" s="6">
        <f>'2012'!L81</f>
        <v>15.382909467057786</v>
      </c>
      <c r="M80" s="6">
        <f>'2011'!L81</f>
        <v>15.444737659590448</v>
      </c>
      <c r="N80" s="6">
        <f>'2010'!L81</f>
        <v>15.325737530789766</v>
      </c>
    </row>
    <row r="81" spans="1:14" x14ac:dyDescent="0.2">
      <c r="A81" s="17">
        <v>73</v>
      </c>
      <c r="B81" s="50">
        <f>'2022'!L82</f>
        <v>14.899675749437742</v>
      </c>
      <c r="C81" s="50">
        <f>'2021'!L82</f>
        <v>15.078714842073691</v>
      </c>
      <c r="D81" s="50">
        <f>'2020'!L82</f>
        <v>13.187446482367948</v>
      </c>
      <c r="E81" s="50">
        <f>'2019'!L82</f>
        <v>14.929260113209898</v>
      </c>
      <c r="F81" s="50">
        <f>'2018'!L82</f>
        <v>15.691312926123116</v>
      </c>
      <c r="G81" s="50">
        <f>'2017'!L82</f>
        <v>15.201822464288739</v>
      </c>
      <c r="H81" s="50">
        <f>'2016'!L82</f>
        <v>15.76303162295974</v>
      </c>
      <c r="I81" s="50">
        <f>'2015'!L82</f>
        <v>14.245024173063483</v>
      </c>
      <c r="J81" s="6">
        <f>'2014'!L82</f>
        <v>13.631868098633543</v>
      </c>
      <c r="K81" s="6">
        <f>'2013'!L82</f>
        <v>14.227115886785937</v>
      </c>
      <c r="L81" s="6">
        <f>'2012'!L82</f>
        <v>14.697558715832789</v>
      </c>
      <c r="M81" s="6">
        <f>'2011'!L82</f>
        <v>14.677340580362285</v>
      </c>
      <c r="N81" s="6">
        <f>'2010'!L82</f>
        <v>14.538292907575284</v>
      </c>
    </row>
    <row r="82" spans="1:14" x14ac:dyDescent="0.2">
      <c r="A82" s="17">
        <v>74</v>
      </c>
      <c r="B82" s="50">
        <f>'2022'!L83</f>
        <v>14.059090384048728</v>
      </c>
      <c r="C82" s="50">
        <f>'2021'!L83</f>
        <v>14.398998847632614</v>
      </c>
      <c r="D82" s="50">
        <f>'2020'!L83</f>
        <v>12.48254006139814</v>
      </c>
      <c r="E82" s="50">
        <f>'2019'!L83</f>
        <v>14.216001974934439</v>
      </c>
      <c r="F82" s="50">
        <f>'2018'!L83</f>
        <v>14.77576775823499</v>
      </c>
      <c r="G82" s="50">
        <f>'2017'!L83</f>
        <v>14.354172956146654</v>
      </c>
      <c r="H82" s="50">
        <f>'2016'!L83</f>
        <v>14.992935028159133</v>
      </c>
      <c r="I82" s="50">
        <f>'2015'!L83</f>
        <v>13.440384922731392</v>
      </c>
      <c r="J82" s="6">
        <f>'2014'!L83</f>
        <v>12.78605833071143</v>
      </c>
      <c r="K82" s="6">
        <f>'2013'!L83</f>
        <v>13.403292775172494</v>
      </c>
      <c r="L82" s="6">
        <f>'2012'!L83</f>
        <v>14.032056172488538</v>
      </c>
      <c r="M82" s="6">
        <f>'2011'!L83</f>
        <v>13.948029660655598</v>
      </c>
      <c r="N82" s="6">
        <f>'2010'!L83</f>
        <v>13.660497851275613</v>
      </c>
    </row>
    <row r="83" spans="1:14" x14ac:dyDescent="0.2">
      <c r="A83" s="17">
        <v>75</v>
      </c>
      <c r="B83" s="44">
        <f>'2022'!L84</f>
        <v>13.221540942296746</v>
      </c>
      <c r="C83" s="44">
        <f>'2021'!L84</f>
        <v>13.529837811727928</v>
      </c>
      <c r="D83" s="44">
        <f>'2020'!L84</f>
        <v>11.669719461374054</v>
      </c>
      <c r="E83" s="44">
        <f>'2019'!L84</f>
        <v>13.466963305932536</v>
      </c>
      <c r="F83" s="44">
        <f>'2018'!L84</f>
        <v>13.988046832706884</v>
      </c>
      <c r="G83" s="44">
        <f>'2017'!L84</f>
        <v>13.587604682450724</v>
      </c>
      <c r="H83" s="44">
        <f>'2016'!L84</f>
        <v>14.171309613121094</v>
      </c>
      <c r="I83" s="44">
        <f>'2015'!L84</f>
        <v>12.668520993847126</v>
      </c>
      <c r="J83" s="45">
        <f>'2014'!L84</f>
        <v>12.158363128611779</v>
      </c>
      <c r="K83" s="45">
        <f>'2013'!L84</f>
        <v>12.749689896653635</v>
      </c>
      <c r="L83" s="45">
        <f>'2012'!L84</f>
        <v>13.290424786760397</v>
      </c>
      <c r="M83" s="45">
        <f>'2011'!L84</f>
        <v>13.179642658040409</v>
      </c>
      <c r="N83" s="45">
        <f>'2010'!L84</f>
        <v>13.061470582326448</v>
      </c>
    </row>
    <row r="84" spans="1:14" x14ac:dyDescent="0.2">
      <c r="A84" s="17">
        <v>76</v>
      </c>
      <c r="B84" s="50">
        <f>'2022'!L85</f>
        <v>12.532764970787934</v>
      </c>
      <c r="C84" s="50">
        <f>'2021'!L85</f>
        <v>12.867911106125838</v>
      </c>
      <c r="D84" s="50">
        <f>'2020'!L85</f>
        <v>11.019914272331567</v>
      </c>
      <c r="E84" s="50">
        <f>'2019'!L85</f>
        <v>12.834683160876892</v>
      </c>
      <c r="F84" s="50">
        <f>'2018'!L85</f>
        <v>13.283239776857036</v>
      </c>
      <c r="G84" s="50">
        <f>'2017'!L85</f>
        <v>12.749847715704245</v>
      </c>
      <c r="H84" s="50">
        <f>'2016'!L85</f>
        <v>13.500738760425216</v>
      </c>
      <c r="I84" s="50">
        <f>'2015'!L85</f>
        <v>12.069681026611317</v>
      </c>
      <c r="J84" s="6">
        <f>'2014'!L85</f>
        <v>11.535961934396775</v>
      </c>
      <c r="K84" s="6">
        <f>'2013'!L85</f>
        <v>12.139520909276641</v>
      </c>
      <c r="L84" s="6">
        <f>'2012'!L85</f>
        <v>12.57308610801477</v>
      </c>
      <c r="M84" s="6">
        <f>'2011'!L85</f>
        <v>12.709704727353429</v>
      </c>
      <c r="N84" s="6">
        <f>'2010'!L85</f>
        <v>12.490678005412772</v>
      </c>
    </row>
    <row r="85" spans="1:14" x14ac:dyDescent="0.2">
      <c r="A85" s="17">
        <v>77</v>
      </c>
      <c r="B85" s="50">
        <f>'2022'!L86</f>
        <v>11.849364210438427</v>
      </c>
      <c r="C85" s="50">
        <f>'2021'!L86</f>
        <v>12.150037255752533</v>
      </c>
      <c r="D85" s="50">
        <f>'2020'!L86</f>
        <v>10.320389840546246</v>
      </c>
      <c r="E85" s="50">
        <f>'2019'!L86</f>
        <v>11.979189909205157</v>
      </c>
      <c r="F85" s="50">
        <f>'2018'!L86</f>
        <v>12.573468130923967</v>
      </c>
      <c r="G85" s="50">
        <f>'2017'!L86</f>
        <v>12.171828285444818</v>
      </c>
      <c r="H85" s="50">
        <f>'2016'!L86</f>
        <v>12.901642598852426</v>
      </c>
      <c r="I85" s="50">
        <f>'2015'!L86</f>
        <v>11.446441331412769</v>
      </c>
      <c r="J85" s="6">
        <f>'2014'!L86</f>
        <v>10.835334514614694</v>
      </c>
      <c r="K85" s="6">
        <f>'2013'!L86</f>
        <v>11.531423970195045</v>
      </c>
      <c r="L85" s="6">
        <f>'2012'!L86</f>
        <v>11.895752106447237</v>
      </c>
      <c r="M85" s="6">
        <f>'2011'!L86</f>
        <v>11.932967899510748</v>
      </c>
      <c r="N85" s="6">
        <f>'2010'!L86</f>
        <v>11.875699776228778</v>
      </c>
    </row>
    <row r="86" spans="1:14" x14ac:dyDescent="0.2">
      <c r="A86" s="17">
        <v>78</v>
      </c>
      <c r="B86" s="50">
        <f>'2022'!L87</f>
        <v>11.09670146689597</v>
      </c>
      <c r="C86" s="50">
        <f>'2021'!L87</f>
        <v>11.53195155757359</v>
      </c>
      <c r="D86" s="50">
        <f>'2020'!L87</f>
        <v>9.6939552371706572</v>
      </c>
      <c r="E86" s="50">
        <f>'2019'!L87</f>
        <v>11.3338507714875</v>
      </c>
      <c r="F86" s="50">
        <f>'2018'!L87</f>
        <v>11.867345651352135</v>
      </c>
      <c r="G86" s="50">
        <f>'2017'!L87</f>
        <v>11.567931055312854</v>
      </c>
      <c r="H86" s="50">
        <f>'2016'!L87</f>
        <v>12.319675495442956</v>
      </c>
      <c r="I86" s="50">
        <f>'2015'!L87</f>
        <v>10.721477545769874</v>
      </c>
      <c r="J86" s="6">
        <f>'2014'!L87</f>
        <v>10.04530745057752</v>
      </c>
      <c r="K86" s="6">
        <f>'2013'!L87</f>
        <v>10.906217536566338</v>
      </c>
      <c r="L86" s="6">
        <f>'2012'!L87</f>
        <v>11.288709075635071</v>
      </c>
      <c r="M86" s="6">
        <f>'2011'!L87</f>
        <v>11.427225897441817</v>
      </c>
      <c r="N86" s="6">
        <f>'2010'!L87</f>
        <v>11.225307570770088</v>
      </c>
    </row>
    <row r="87" spans="1:14" x14ac:dyDescent="0.2">
      <c r="A87" s="17">
        <v>79</v>
      </c>
      <c r="B87" s="50">
        <f>'2022'!L88</f>
        <v>10.398823805145147</v>
      </c>
      <c r="C87" s="50">
        <f>'2021'!L88</f>
        <v>10.797325168088848</v>
      </c>
      <c r="D87" s="50">
        <f>'2020'!L88</f>
        <v>9.2139385524541684</v>
      </c>
      <c r="E87" s="50">
        <f>'2019'!L88</f>
        <v>10.751382545642191</v>
      </c>
      <c r="F87" s="50">
        <f>'2018'!L88</f>
        <v>11.176310878568954</v>
      </c>
      <c r="G87" s="50">
        <f>'2017'!L88</f>
        <v>10.980203558805881</v>
      </c>
      <c r="H87" s="50">
        <f>'2016'!L88</f>
        <v>11.646760855065276</v>
      </c>
      <c r="I87" s="50">
        <f>'2015'!L88</f>
        <v>9.9741432828563195</v>
      </c>
      <c r="J87" s="6">
        <f>'2014'!L88</f>
        <v>9.369610081967469</v>
      </c>
      <c r="K87" s="6">
        <f>'2013'!L88</f>
        <v>10.170273806236994</v>
      </c>
      <c r="L87" s="6">
        <f>'2012'!L88</f>
        <v>10.532797516260297</v>
      </c>
      <c r="M87" s="6">
        <f>'2011'!L88</f>
        <v>10.762654319323145</v>
      </c>
      <c r="N87" s="6">
        <f>'2010'!L88</f>
        <v>10.466325718427843</v>
      </c>
    </row>
    <row r="88" spans="1:14" x14ac:dyDescent="0.2">
      <c r="A88" s="17">
        <v>80</v>
      </c>
      <c r="B88" s="44">
        <f>'2022'!L89</f>
        <v>9.9028134587837684</v>
      </c>
      <c r="C88" s="44">
        <f>'2021'!L89</f>
        <v>10.101586814378427</v>
      </c>
      <c r="D88" s="44">
        <f>'2020'!L89</f>
        <v>8.5262798118080312</v>
      </c>
      <c r="E88" s="44">
        <f>'2019'!L89</f>
        <v>10.036803869418772</v>
      </c>
      <c r="F88" s="44">
        <f>'2018'!L89</f>
        <v>10.662980320327083</v>
      </c>
      <c r="G88" s="44">
        <f>'2017'!L89</f>
        <v>10.216008138879014</v>
      </c>
      <c r="H88" s="44">
        <f>'2016'!L89</f>
        <v>11.112286830450833</v>
      </c>
      <c r="I88" s="44">
        <f>'2015'!L89</f>
        <v>9.4132692751092204</v>
      </c>
      <c r="J88" s="45">
        <f>'2014'!L89</f>
        <v>8.8173548216821729</v>
      </c>
      <c r="K88" s="45">
        <f>'2013'!L89</f>
        <v>9.602591929339356</v>
      </c>
      <c r="L88" s="45">
        <f>'2012'!L89</f>
        <v>9.9643156890026763</v>
      </c>
      <c r="M88" s="45">
        <f>'2011'!L89</f>
        <v>10.302118000689319</v>
      </c>
      <c r="N88" s="45">
        <f>'2010'!L89</f>
        <v>9.7777733971287137</v>
      </c>
    </row>
    <row r="89" spans="1:14" x14ac:dyDescent="0.2">
      <c r="A89" s="17">
        <v>81</v>
      </c>
      <c r="B89" s="50">
        <f>'2022'!L90</f>
        <v>9.2766484245243372</v>
      </c>
      <c r="C89" s="50">
        <f>'2021'!L90</f>
        <v>9.5281101205777379</v>
      </c>
      <c r="D89" s="50">
        <f>'2020'!L90</f>
        <v>7.9852100968054422</v>
      </c>
      <c r="E89" s="50">
        <f>'2019'!L90</f>
        <v>9.3840824416945239</v>
      </c>
      <c r="F89" s="50">
        <f>'2018'!L90</f>
        <v>10.062999225924212</v>
      </c>
      <c r="G89" s="50">
        <f>'2017'!L90</f>
        <v>9.5033985957741844</v>
      </c>
      <c r="H89" s="50">
        <f>'2016'!L90</f>
        <v>10.452658000270564</v>
      </c>
      <c r="I89" s="50">
        <f>'2015'!L90</f>
        <v>8.6478289928752528</v>
      </c>
      <c r="J89" s="6">
        <f>'2014'!L90</f>
        <v>8.3778504534682146</v>
      </c>
      <c r="K89" s="6">
        <f>'2013'!L90</f>
        <v>8.883669589865276</v>
      </c>
      <c r="L89" s="6">
        <f>'2012'!L90</f>
        <v>9.5260686202208991</v>
      </c>
      <c r="M89" s="6">
        <f>'2011'!L90</f>
        <v>9.8510366087279202</v>
      </c>
      <c r="N89" s="6">
        <f>'2010'!L90</f>
        <v>9.0326572816652178</v>
      </c>
    </row>
    <row r="90" spans="1:14" x14ac:dyDescent="0.2">
      <c r="A90" s="17">
        <v>82</v>
      </c>
      <c r="B90" s="50">
        <f>'2022'!L91</f>
        <v>8.6286435200260367</v>
      </c>
      <c r="C90" s="50">
        <f>'2021'!L91</f>
        <v>9.0333271557190429</v>
      </c>
      <c r="D90" s="50">
        <f>'2020'!L91</f>
        <v>7.5113122467750699</v>
      </c>
      <c r="E90" s="50">
        <f>'2019'!L91</f>
        <v>8.8949171820919606</v>
      </c>
      <c r="F90" s="50">
        <f>'2018'!L91</f>
        <v>9.5284059089935251</v>
      </c>
      <c r="G90" s="50">
        <f>'2017'!L91</f>
        <v>8.8427493084535396</v>
      </c>
      <c r="H90" s="50">
        <f>'2016'!L91</f>
        <v>10.019971839195527</v>
      </c>
      <c r="I90" s="50">
        <f>'2015'!L91</f>
        <v>8.140442595830228</v>
      </c>
      <c r="J90" s="6">
        <f>'2014'!L91</f>
        <v>7.8176333671327036</v>
      </c>
      <c r="K90" s="6">
        <f>'2013'!L91</f>
        <v>8.3819238548960282</v>
      </c>
      <c r="L90" s="6">
        <f>'2012'!L91</f>
        <v>9.0390522224526695</v>
      </c>
      <c r="M90" s="6">
        <f>'2011'!L91</f>
        <v>9.3431964302399155</v>
      </c>
      <c r="N90" s="6">
        <f>'2010'!L91</f>
        <v>8.5756445632257297</v>
      </c>
    </row>
    <row r="91" spans="1:14" x14ac:dyDescent="0.2">
      <c r="A91" s="17">
        <v>83</v>
      </c>
      <c r="B91" s="50">
        <f>'2022'!L92</f>
        <v>8.1604986458786168</v>
      </c>
      <c r="C91" s="50">
        <f>'2021'!L92</f>
        <v>8.4702731526745065</v>
      </c>
      <c r="D91" s="50">
        <f>'2020'!L92</f>
        <v>7.0209196335506432</v>
      </c>
      <c r="E91" s="50">
        <f>'2019'!L92</f>
        <v>8.4479940787944905</v>
      </c>
      <c r="F91" s="50">
        <f>'2018'!L92</f>
        <v>8.7403403200027636</v>
      </c>
      <c r="G91" s="50">
        <f>'2017'!L92</f>
        <v>8.1986507845983585</v>
      </c>
      <c r="H91" s="50">
        <f>'2016'!L92</f>
        <v>9.6476622901314943</v>
      </c>
      <c r="I91" s="50">
        <f>'2015'!L92</f>
        <v>7.5871432591674388</v>
      </c>
      <c r="J91" s="6">
        <f>'2014'!L92</f>
        <v>7.4314322341005843</v>
      </c>
      <c r="K91" s="6">
        <f>'2013'!L92</f>
        <v>7.8847927832250395</v>
      </c>
      <c r="L91" s="6">
        <f>'2012'!L92</f>
        <v>8.4865134742842514</v>
      </c>
      <c r="M91" s="6">
        <f>'2011'!L92</f>
        <v>8.9256824226509295</v>
      </c>
      <c r="N91" s="6">
        <f>'2010'!L92</f>
        <v>8.0872238568237389</v>
      </c>
    </row>
    <row r="92" spans="1:14" x14ac:dyDescent="0.2">
      <c r="A92" s="17">
        <v>84</v>
      </c>
      <c r="B92" s="50">
        <f>'2022'!L93</f>
        <v>7.7044883054177236</v>
      </c>
      <c r="C92" s="50">
        <f>'2021'!L93</f>
        <v>7.8497482953822137</v>
      </c>
      <c r="D92" s="50">
        <f>'2020'!L93</f>
        <v>6.4733527829153461</v>
      </c>
      <c r="E92" s="50">
        <f>'2019'!L93</f>
        <v>7.9359464897712479</v>
      </c>
      <c r="F92" s="50">
        <f>'2018'!L93</f>
        <v>8.09099309957735</v>
      </c>
      <c r="G92" s="50">
        <f>'2017'!L93</f>
        <v>7.7189600992020031</v>
      </c>
      <c r="H92" s="50">
        <f>'2016'!L93</f>
        <v>9.1279145603633989</v>
      </c>
      <c r="I92" s="50">
        <f>'2015'!L93</f>
        <v>7.09946686826388</v>
      </c>
      <c r="J92" s="6">
        <f>'2014'!L93</f>
        <v>6.8437837267807886</v>
      </c>
      <c r="K92" s="6">
        <f>'2013'!L93</f>
        <v>7.3172843078648659</v>
      </c>
      <c r="L92" s="6">
        <f>'2012'!L93</f>
        <v>8.0439939292418767</v>
      </c>
      <c r="M92" s="6">
        <f>'2011'!L93</f>
        <v>8.360391379206515</v>
      </c>
      <c r="N92" s="6">
        <f>'2010'!L93</f>
        <v>7.8507180814097755</v>
      </c>
    </row>
    <row r="93" spans="1:14" x14ac:dyDescent="0.2">
      <c r="A93" s="17">
        <v>85</v>
      </c>
      <c r="B93" s="44">
        <f>'2022'!L94</f>
        <v>7.0594477721045115</v>
      </c>
      <c r="C93" s="44">
        <f>'2021'!L94</f>
        <v>7.2780867980622306</v>
      </c>
      <c r="D93" s="44">
        <f>'2020'!L94</f>
        <v>6.0661644032855842</v>
      </c>
      <c r="E93" s="44">
        <f>'2019'!L94</f>
        <v>7.4217118383492693</v>
      </c>
      <c r="F93" s="44">
        <f>'2018'!L94</f>
        <v>7.4325877890583296</v>
      </c>
      <c r="G93" s="44">
        <f>'2017'!L94</f>
        <v>7.1660698859912877</v>
      </c>
      <c r="H93" s="44">
        <f>'2016'!L94</f>
        <v>8.7023110914278146</v>
      </c>
      <c r="I93" s="44">
        <f>'2015'!L94</f>
        <v>6.6878294419575397</v>
      </c>
      <c r="J93" s="45">
        <f>'2014'!L94</f>
        <v>6.4388133652988051</v>
      </c>
      <c r="K93" s="45">
        <f>'2013'!L94</f>
        <v>7.1349164614823692</v>
      </c>
      <c r="L93" s="45">
        <f>'2012'!L94</f>
        <v>7.4676815758139643</v>
      </c>
      <c r="M93" s="45">
        <f>'2011'!L94</f>
        <v>7.7721838397504621</v>
      </c>
      <c r="N93" s="45">
        <f>'2010'!L94</f>
        <v>7.6488696068868425</v>
      </c>
    </row>
    <row r="94" spans="1:14" x14ac:dyDescent="0.2">
      <c r="A94" s="17">
        <v>86</v>
      </c>
      <c r="B94" s="50">
        <f>'2022'!L95</f>
        <v>6.536910763363136</v>
      </c>
      <c r="C94" s="50">
        <f>'2021'!L95</f>
        <v>6.8721413151918567</v>
      </c>
      <c r="D94" s="50">
        <f>'2020'!L95</f>
        <v>5.5837615233448954</v>
      </c>
      <c r="E94" s="50">
        <f>'2019'!L95</f>
        <v>6.9845956473128696</v>
      </c>
      <c r="F94" s="50">
        <f>'2018'!L95</f>
        <v>6.8398662543159077</v>
      </c>
      <c r="G94" s="50">
        <f>'2017'!L95</f>
        <v>6.6847554390799466</v>
      </c>
      <c r="H94" s="50">
        <f>'2016'!L95</f>
        <v>8.3858370157134647</v>
      </c>
      <c r="I94" s="50">
        <f>'2015'!L95</f>
        <v>6.2616621568222266</v>
      </c>
      <c r="J94" s="6">
        <f>'2014'!L95</f>
        <v>5.9577388049851079</v>
      </c>
      <c r="K94" s="6">
        <f>'2013'!L95</f>
        <v>6.7005158975431618</v>
      </c>
      <c r="L94" s="6">
        <f>'2012'!L95</f>
        <v>7.0388030164544526</v>
      </c>
      <c r="M94" s="6">
        <f>'2011'!L95</f>
        <v>7.4709346001535319</v>
      </c>
      <c r="N94" s="6">
        <f>'2010'!L95</f>
        <v>7.1254609140126313</v>
      </c>
    </row>
    <row r="95" spans="1:14" x14ac:dyDescent="0.2">
      <c r="A95" s="17">
        <v>87</v>
      </c>
      <c r="B95" s="50">
        <f>'2022'!L96</f>
        <v>6.0453717249927283</v>
      </c>
      <c r="C95" s="50">
        <f>'2021'!L96</f>
        <v>6.4080892215637535</v>
      </c>
      <c r="D95" s="50">
        <f>'2020'!L96</f>
        <v>5.2638610153489882</v>
      </c>
      <c r="E95" s="50">
        <f>'2019'!L96</f>
        <v>6.606982259376621</v>
      </c>
      <c r="F95" s="50">
        <f>'2018'!L96</f>
        <v>6.4570213764174555</v>
      </c>
      <c r="G95" s="50">
        <f>'2017'!L96</f>
        <v>6.2794434620684028</v>
      </c>
      <c r="H95" s="50">
        <f>'2016'!L96</f>
        <v>7.9681757491815368</v>
      </c>
      <c r="I95" s="50">
        <f>'2015'!L96</f>
        <v>5.9462160764446699</v>
      </c>
      <c r="J95" s="6">
        <f>'2014'!L96</f>
        <v>5.6493015987674662</v>
      </c>
      <c r="K95" s="6">
        <f>'2013'!L96</f>
        <v>6.1889126976921087</v>
      </c>
      <c r="L95" s="6">
        <f>'2012'!L96</f>
        <v>6.6389226049627004</v>
      </c>
      <c r="M95" s="6">
        <f>'2011'!L96</f>
        <v>6.9801159100777896</v>
      </c>
      <c r="N95" s="6">
        <f>'2010'!L96</f>
        <v>6.7277755425592343</v>
      </c>
    </row>
    <row r="96" spans="1:14" x14ac:dyDescent="0.2">
      <c r="A96" s="17">
        <v>88</v>
      </c>
      <c r="B96" s="50">
        <f>'2022'!L97</f>
        <v>5.7839949273632882</v>
      </c>
      <c r="C96" s="50">
        <f>'2021'!L97</f>
        <v>5.9763721479420102</v>
      </c>
      <c r="D96" s="50">
        <f>'2020'!L97</f>
        <v>4.9556588501587564</v>
      </c>
      <c r="E96" s="50">
        <f>'2019'!L97</f>
        <v>6.1372292220171056</v>
      </c>
      <c r="F96" s="50">
        <f>'2018'!L97</f>
        <v>6.2540156600547832</v>
      </c>
      <c r="G96" s="50">
        <f>'2017'!L97</f>
        <v>5.8360511791215393</v>
      </c>
      <c r="H96" s="50">
        <f>'2016'!L97</f>
        <v>7.5077483813063113</v>
      </c>
      <c r="I96" s="50">
        <f>'2015'!L97</f>
        <v>5.6553075005025653</v>
      </c>
      <c r="J96" s="6">
        <f>'2014'!L97</f>
        <v>5.321785016516948</v>
      </c>
      <c r="K96" s="6">
        <f>'2013'!L97</f>
        <v>5.9635731501437999</v>
      </c>
      <c r="L96" s="6">
        <f>'2012'!L97</f>
        <v>6.4396516403926176</v>
      </c>
      <c r="M96" s="6">
        <f>'2011'!L97</f>
        <v>6.5772596970132851</v>
      </c>
      <c r="N96" s="6">
        <f>'2010'!L97</f>
        <v>6.49894474670353</v>
      </c>
    </row>
    <row r="97" spans="1:14" x14ac:dyDescent="0.2">
      <c r="A97" s="17">
        <v>89</v>
      </c>
      <c r="B97" s="50">
        <f>'2022'!L98</f>
        <v>5.3777506644176558</v>
      </c>
      <c r="C97" s="50">
        <f>'2021'!L98</f>
        <v>5.8273417598847983</v>
      </c>
      <c r="D97" s="50">
        <f>'2020'!L98</f>
        <v>4.6808802286088582</v>
      </c>
      <c r="E97" s="50">
        <f>'2019'!L98</f>
        <v>5.6069983238518653</v>
      </c>
      <c r="F97" s="50">
        <f>'2018'!L98</f>
        <v>5.707534135724126</v>
      </c>
      <c r="G97" s="50">
        <f>'2017'!L98</f>
        <v>5.5632813227837596</v>
      </c>
      <c r="H97" s="50">
        <f>'2016'!L98</f>
        <v>7.0201979887144503</v>
      </c>
      <c r="I97" s="50">
        <f>'2015'!L98</f>
        <v>5.3399967779130613</v>
      </c>
      <c r="J97" s="6">
        <f>'2014'!L98</f>
        <v>5.0181478416594398</v>
      </c>
      <c r="K97" s="6">
        <f>'2013'!L98</f>
        <v>5.5957221096645702</v>
      </c>
      <c r="L97" s="6">
        <f>'2012'!L98</f>
        <v>6.0648781288549998</v>
      </c>
      <c r="M97" s="6">
        <f>'2011'!L98</f>
        <v>6.4684260884286751</v>
      </c>
      <c r="N97" s="6">
        <f>'2010'!L98</f>
        <v>6.2856915987302227</v>
      </c>
    </row>
    <row r="98" spans="1:14" x14ac:dyDescent="0.2">
      <c r="A98" s="17">
        <v>90</v>
      </c>
      <c r="B98" s="44">
        <f>'2022'!L99</f>
        <v>5.0126595101832807</v>
      </c>
      <c r="C98" s="44">
        <f>'2021'!L99</f>
        <v>5.1854105268610322</v>
      </c>
      <c r="D98" s="44">
        <f>'2020'!L99</f>
        <v>4.3107143325225223</v>
      </c>
      <c r="E98" s="44">
        <f>'2019'!L99</f>
        <v>5.3070789376663559</v>
      </c>
      <c r="F98" s="44">
        <f>'2018'!L99</f>
        <v>5.4172165041285192</v>
      </c>
      <c r="G98" s="44">
        <f>'2017'!L99</f>
        <v>5.1317162322023107</v>
      </c>
      <c r="H98" s="44">
        <f>'2016'!L99</f>
        <v>6.5822840222243162</v>
      </c>
      <c r="I98" s="44">
        <f>'2015'!L99</f>
        <v>4.7912785287674255</v>
      </c>
      <c r="J98" s="45">
        <f>'2014'!L99</f>
        <v>4.822749512091943</v>
      </c>
      <c r="K98" s="45">
        <f>'2013'!L99</f>
        <v>5.1725963107586717</v>
      </c>
      <c r="L98" s="45">
        <f>'2012'!L99</f>
        <v>5.9408311676562491</v>
      </c>
      <c r="M98" s="45">
        <f>'2011'!L99</f>
        <v>6.2228998151826378</v>
      </c>
      <c r="N98" s="45">
        <f>'2010'!L99</f>
        <v>5.9330417076790587</v>
      </c>
    </row>
    <row r="99" spans="1:14" x14ac:dyDescent="0.2">
      <c r="A99" s="17">
        <v>91</v>
      </c>
      <c r="B99" s="50">
        <f>'2022'!L100</f>
        <v>4.7712875068279823</v>
      </c>
      <c r="C99" s="50">
        <f>'2021'!L100</f>
        <v>4.8529357759899847</v>
      </c>
      <c r="D99" s="50">
        <f>'2020'!L100</f>
        <v>4.1598849483580125</v>
      </c>
      <c r="E99" s="50">
        <f>'2019'!L100</f>
        <v>4.9896256428116796</v>
      </c>
      <c r="F99" s="50">
        <f>'2018'!L100</f>
        <v>4.9611563829037983</v>
      </c>
      <c r="G99" s="50">
        <f>'2017'!L100</f>
        <v>4.9878154409979985</v>
      </c>
      <c r="H99" s="50">
        <f>'2016'!L100</f>
        <v>6.3499509376506857</v>
      </c>
      <c r="I99" s="50">
        <f>'2015'!L100</f>
        <v>4.4162220038306428</v>
      </c>
      <c r="J99" s="6">
        <f>'2014'!L100</f>
        <v>4.4402851566765058</v>
      </c>
      <c r="K99" s="6">
        <f>'2013'!L100</f>
        <v>4.8229061065859087</v>
      </c>
      <c r="L99" s="6">
        <f>'2012'!L100</f>
        <v>5.4669166240708478</v>
      </c>
      <c r="M99" s="6">
        <f>'2011'!L100</f>
        <v>6.028131949982205</v>
      </c>
      <c r="N99" s="6">
        <f>'2010'!L100</f>
        <v>5.5704376622112388</v>
      </c>
    </row>
    <row r="100" spans="1:14" x14ac:dyDescent="0.2">
      <c r="A100" s="17">
        <v>92</v>
      </c>
      <c r="B100" s="50">
        <f>'2022'!L101</f>
        <v>4.5835478563833725</v>
      </c>
      <c r="C100" s="50">
        <f>'2021'!L101</f>
        <v>4.7665830759874828</v>
      </c>
      <c r="D100" s="50">
        <f>'2020'!L101</f>
        <v>4.1532251696100406</v>
      </c>
      <c r="E100" s="50">
        <f>'2019'!L101</f>
        <v>4.6514869169362516</v>
      </c>
      <c r="F100" s="50">
        <f>'2018'!L101</f>
        <v>4.6400280063891586</v>
      </c>
      <c r="G100" s="50">
        <f>'2017'!L101</f>
        <v>4.8677792529583899</v>
      </c>
      <c r="H100" s="50">
        <f>'2016'!L101</f>
        <v>6.2744663446908477</v>
      </c>
      <c r="I100" s="50">
        <f>'2015'!L101</f>
        <v>4.3107351077696752</v>
      </c>
      <c r="J100" s="6">
        <f>'2014'!L101</f>
        <v>4.3133512555319413</v>
      </c>
      <c r="K100" s="6">
        <f>'2013'!L101</f>
        <v>4.486006748304102</v>
      </c>
      <c r="L100" s="6">
        <f>'2012'!L101</f>
        <v>5.4697010529053411</v>
      </c>
      <c r="M100" s="6">
        <f>'2011'!L101</f>
        <v>5.7579183460194612</v>
      </c>
      <c r="N100" s="6">
        <f>'2010'!L101</f>
        <v>5.2412348626594181</v>
      </c>
    </row>
    <row r="101" spans="1:14" x14ac:dyDescent="0.2">
      <c r="A101" s="17">
        <v>93</v>
      </c>
      <c r="B101" s="50">
        <f>'2022'!L102</f>
        <v>4.5665859330716065</v>
      </c>
      <c r="C101" s="50">
        <f>'2021'!L102</f>
        <v>4.5207048371785055</v>
      </c>
      <c r="D101" s="50">
        <f>'2020'!L102</f>
        <v>3.8903399075738543</v>
      </c>
      <c r="E101" s="50">
        <f>'2019'!L102</f>
        <v>4.4338339955078245</v>
      </c>
      <c r="F101" s="50">
        <f>'2018'!L102</f>
        <v>4.7188626660345419</v>
      </c>
      <c r="G101" s="50">
        <f>'2017'!L102</f>
        <v>4.875728311333404</v>
      </c>
      <c r="H101" s="50">
        <f>'2016'!L102</f>
        <v>6.6663572551375019</v>
      </c>
      <c r="I101" s="50">
        <f>'2015'!L102</f>
        <v>4.0831814133986635</v>
      </c>
      <c r="J101" s="6">
        <f>'2014'!L102</f>
        <v>3.9310067405828888</v>
      </c>
      <c r="K101" s="6">
        <f>'2013'!L102</f>
        <v>4.4150759903900205</v>
      </c>
      <c r="L101" s="6">
        <f>'2012'!L102</f>
        <v>5.2250956129469532</v>
      </c>
      <c r="M101" s="6">
        <f>'2011'!L102</f>
        <v>5.4926492939348437</v>
      </c>
      <c r="N101" s="6">
        <f>'2010'!L102</f>
        <v>4.719342579902384</v>
      </c>
    </row>
    <row r="102" spans="1:14" x14ac:dyDescent="0.2">
      <c r="A102" s="17">
        <v>94</v>
      </c>
      <c r="B102" s="50">
        <f>'2022'!L103</f>
        <v>4.1257290471341568</v>
      </c>
      <c r="C102" s="50">
        <f>'2021'!L103</f>
        <v>4.0979497385930754</v>
      </c>
      <c r="D102" s="50">
        <f>'2020'!L103</f>
        <v>3.643697550005085</v>
      </c>
      <c r="E102" s="50">
        <f>'2019'!L103</f>
        <v>4.3362188546924152</v>
      </c>
      <c r="F102" s="50">
        <f>'2018'!L103</f>
        <v>4.3172829023514989</v>
      </c>
      <c r="G102" s="50">
        <f>'2017'!L103</f>
        <v>4.6800901332696911</v>
      </c>
      <c r="H102" s="50">
        <f>'2016'!L103</f>
        <v>7.2141878212044048</v>
      </c>
      <c r="I102" s="50">
        <f>'2015'!L103</f>
        <v>3.9789767667483305</v>
      </c>
      <c r="J102" s="6">
        <f>'2014'!L103</f>
        <v>3.9633450519087137</v>
      </c>
      <c r="K102" s="6">
        <f>'2013'!L103</f>
        <v>4.2935808467702206</v>
      </c>
      <c r="L102" s="6">
        <f>'2012'!L103</f>
        <v>5.1145253753840265</v>
      </c>
      <c r="M102" s="6">
        <f>'2011'!L103</f>
        <v>5.4641918592410841</v>
      </c>
      <c r="N102" s="6">
        <f>'2010'!L103</f>
        <v>4.4123746944757221</v>
      </c>
    </row>
    <row r="103" spans="1:14" x14ac:dyDescent="0.2">
      <c r="A103" s="17">
        <v>95</v>
      </c>
      <c r="B103" s="44">
        <f>'2022'!L104</f>
        <v>3.8675233465676349</v>
      </c>
      <c r="C103" s="44">
        <f>'2021'!L104</f>
        <v>3.9519833057623055</v>
      </c>
      <c r="D103" s="44">
        <f>'2020'!L104</f>
        <v>3.4558742120456865</v>
      </c>
      <c r="E103" s="44">
        <f>'2019'!L104</f>
        <v>4.0113933731182803</v>
      </c>
      <c r="F103" s="44">
        <f>'2018'!L104</f>
        <v>4.2716036279393741</v>
      </c>
      <c r="G103" s="44">
        <f>'2017'!L104</f>
        <v>4.5623202116482187</v>
      </c>
      <c r="H103" s="44">
        <f>'2016'!L104</f>
        <v>8.5623190810791705</v>
      </c>
      <c r="I103" s="44">
        <f>'2015'!L104</f>
        <v>3.6611290739538851</v>
      </c>
      <c r="J103" s="45">
        <f>'2014'!L104</f>
        <v>3.5790508389147067</v>
      </c>
      <c r="K103" s="45">
        <f>'2013'!L104</f>
        <v>3.8097142953103869</v>
      </c>
      <c r="L103" s="45">
        <f>'2012'!L104</f>
        <v>4.6402307978961312</v>
      </c>
      <c r="M103" s="45">
        <f>'2011'!L104</f>
        <v>5.4454855988585082</v>
      </c>
      <c r="N103" s="45">
        <f>'2010'!L104</f>
        <v>3.8837451395932794</v>
      </c>
    </row>
    <row r="104" spans="1:14" x14ac:dyDescent="0.2">
      <c r="A104" s="17">
        <v>96</v>
      </c>
      <c r="B104" s="50">
        <f>'2022'!L105</f>
        <v>3.5506900250823428</v>
      </c>
      <c r="C104" s="50">
        <f>'2021'!L105</f>
        <v>3.6731217637189268</v>
      </c>
      <c r="D104" s="50">
        <f>'2020'!L105</f>
        <v>3.4627408400403006</v>
      </c>
      <c r="E104" s="50">
        <f>'2019'!L105</f>
        <v>3.8119182871970585</v>
      </c>
      <c r="F104" s="50">
        <f>'2018'!L105</f>
        <v>4.2086480075516404</v>
      </c>
      <c r="G104" s="50">
        <f>'2017'!L105</f>
        <v>4.0577251155077576</v>
      </c>
      <c r="H104" s="50">
        <f>'2016'!L105</f>
        <v>8.8327451180977068</v>
      </c>
      <c r="I104" s="50">
        <f>'2015'!L105</f>
        <v>3.6162903768752037</v>
      </c>
      <c r="J104" s="6">
        <f>'2014'!L105</f>
        <v>3.2691829234990379</v>
      </c>
      <c r="K104" s="6">
        <f>'2013'!L105</f>
        <v>3.9412405501173557</v>
      </c>
      <c r="L104" s="6">
        <f>'2012'!L105</f>
        <v>4.7693846518678038</v>
      </c>
      <c r="M104" s="6">
        <f>'2011'!L105</f>
        <v>5.535828880496604</v>
      </c>
      <c r="N104" s="6">
        <f>'2010'!L105</f>
        <v>3.577846706689336</v>
      </c>
    </row>
    <row r="105" spans="1:14" x14ac:dyDescent="0.2">
      <c r="A105" s="17">
        <v>97</v>
      </c>
      <c r="B105" s="50">
        <f>'2022'!L106</f>
        <v>3.6116765653080938</v>
      </c>
      <c r="C105" s="50">
        <f>'2021'!L106</f>
        <v>3.4547062803757314</v>
      </c>
      <c r="D105" s="50">
        <f>'2020'!L106</f>
        <v>3.6213351048421316</v>
      </c>
      <c r="E105" s="50">
        <f>'2019'!L106</f>
        <v>4.1366856020758824</v>
      </c>
      <c r="F105" s="50">
        <f>'2018'!L106</f>
        <v>3.706824605580965</v>
      </c>
      <c r="G105" s="50">
        <f>'2017'!L106</f>
        <v>4.3060497174403043</v>
      </c>
      <c r="H105" s="50">
        <f>'2016'!L106</f>
        <v>8.9820892723180794</v>
      </c>
      <c r="I105" s="50">
        <f>'2015'!L106</f>
        <v>3.5924777238481598</v>
      </c>
      <c r="J105" s="6">
        <f>'2014'!L106</f>
        <v>3.2351769665800978</v>
      </c>
      <c r="K105" s="6">
        <f>'2013'!L106</f>
        <v>3.9662909267480582</v>
      </c>
      <c r="L105" s="6">
        <f>'2012'!L106</f>
        <v>4.9759498795695736</v>
      </c>
      <c r="M105" s="6">
        <f>'2011'!L106</f>
        <v>5.4074146482748633</v>
      </c>
      <c r="N105" s="6">
        <f>'2010'!L106</f>
        <v>3.2373852866941943</v>
      </c>
    </row>
    <row r="106" spans="1:14" x14ac:dyDescent="0.2">
      <c r="A106" s="17">
        <v>98</v>
      </c>
      <c r="B106" s="50">
        <f>'2022'!L107</f>
        <v>3.8096137138293202</v>
      </c>
      <c r="C106" s="50">
        <f>'2021'!L107</f>
        <v>3.4500269902052128</v>
      </c>
      <c r="D106" s="50">
        <f>'2020'!L107</f>
        <v>4.050025979062803</v>
      </c>
      <c r="E106" s="50">
        <f>'2019'!L107</f>
        <v>3.9923763319760899</v>
      </c>
      <c r="F106" s="50">
        <f>'2018'!L107</f>
        <v>4.0492163009404392</v>
      </c>
      <c r="G106" s="50">
        <f>'2017'!L107</f>
        <v>4.484112725219445</v>
      </c>
      <c r="H106" s="50">
        <f>'2016'!L107</f>
        <v>10.55241935483871</v>
      </c>
      <c r="I106" s="50">
        <f>'2015'!L107</f>
        <v>3.9105829831932772</v>
      </c>
      <c r="J106" s="6">
        <f>'2014'!L107</f>
        <v>2.9845405190677963</v>
      </c>
      <c r="K106" s="6">
        <f>'2013'!L107</f>
        <v>4.0328419811320764</v>
      </c>
      <c r="L106" s="6">
        <f>'2012'!L107</f>
        <v>6.1367532697066096</v>
      </c>
      <c r="M106" s="6">
        <f>'2011'!L107</f>
        <v>5.4328445747800593</v>
      </c>
      <c r="N106" s="6">
        <f>'2010'!L107</f>
        <v>3.1813112476232268</v>
      </c>
    </row>
    <row r="107" spans="1:14" x14ac:dyDescent="0.2">
      <c r="A107" s="17">
        <v>99</v>
      </c>
      <c r="B107" s="50">
        <f>'2022'!L108</f>
        <v>3.8631460411361327</v>
      </c>
      <c r="C107" s="50">
        <f>'2021'!L108</f>
        <v>3.5881966039979583</v>
      </c>
      <c r="D107" s="50">
        <f>'2020'!L108</f>
        <v>4.7947247846539192</v>
      </c>
      <c r="E107" s="50">
        <f>'2019'!L108</f>
        <v>4.0168067226890765</v>
      </c>
      <c r="F107" s="50">
        <f>'2018'!L108</f>
        <v>3.8379310344827591</v>
      </c>
      <c r="G107" s="50">
        <f>'2017'!L108</f>
        <v>4.6996047430830039</v>
      </c>
      <c r="H107" s="50">
        <f>'2016'!L108</f>
        <v>11.041666666666668</v>
      </c>
      <c r="I107" s="50">
        <f>'2015'!L108</f>
        <v>3.3198529411764706</v>
      </c>
      <c r="J107" s="6">
        <f>'2014'!L108</f>
        <v>3.1138771186440679</v>
      </c>
      <c r="K107" s="6">
        <f>'2013'!L108</f>
        <v>3.8481132075471698</v>
      </c>
      <c r="L107" s="6">
        <f>'2012'!L108</f>
        <v>6.8384146341463401</v>
      </c>
      <c r="M107" s="6">
        <f>'2011'!L108</f>
        <v>5.163636363636364</v>
      </c>
      <c r="N107" s="6">
        <f>'2010'!L108</f>
        <v>2.4001937984496124</v>
      </c>
    </row>
    <row r="108" spans="1:14" x14ac:dyDescent="0.2">
      <c r="A108" s="17" t="s">
        <v>21</v>
      </c>
      <c r="B108" s="44">
        <f>'2022'!L109</f>
        <v>3.6111111111111112</v>
      </c>
      <c r="C108" s="44">
        <f>'2021'!L109</f>
        <v>4.1538461538461542</v>
      </c>
      <c r="D108" s="44">
        <f>'2020'!L109</f>
        <v>5.65</v>
      </c>
      <c r="E108" s="44">
        <f>'2019'!L109</f>
        <v>3.9285714285714288</v>
      </c>
      <c r="F108" s="44">
        <f>'2018'!L109</f>
        <v>3.5333333333333332</v>
      </c>
      <c r="G108" s="44">
        <f>'2017'!L109</f>
        <v>5.1818181818181825</v>
      </c>
      <c r="H108" s="44">
        <f>'2016'!L109</f>
        <v>13.875000000000002</v>
      </c>
      <c r="I108" s="44">
        <f>'2015'!L109</f>
        <v>3.1875</v>
      </c>
      <c r="J108" s="45">
        <f>'2014'!L109</f>
        <v>2.78125</v>
      </c>
      <c r="K108" s="45">
        <f>'2013'!L109</f>
        <v>4.05</v>
      </c>
      <c r="L108" s="45">
        <f>'2012'!L109</f>
        <v>9.125</v>
      </c>
      <c r="M108" s="45">
        <f>'2011'!L109</f>
        <v>5.2</v>
      </c>
      <c r="N108" s="45">
        <f>'2010'!L109</f>
        <v>1.7083333333333335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3</v>
      </c>
      <c r="C9" s="9">
        <v>1830</v>
      </c>
      <c r="D9" s="9">
        <v>1790</v>
      </c>
      <c r="E9" s="18">
        <v>0.5</v>
      </c>
      <c r="F9" s="19">
        <f>B9/((C9+D9)/2)</f>
        <v>1.6574585635359116E-3</v>
      </c>
      <c r="G9" s="19">
        <f t="shared" ref="G9:G72" si="0">F9/((1+(1-E9)*F9))</f>
        <v>1.656086116478057E-3</v>
      </c>
      <c r="H9" s="14">
        <v>100000</v>
      </c>
      <c r="I9" s="14">
        <f>H9*G9</f>
        <v>165.6086116478057</v>
      </c>
      <c r="J9" s="14">
        <f t="shared" ref="J9:J72" si="1">H10+I9*E9</f>
        <v>99917.195694176087</v>
      </c>
      <c r="K9" s="14">
        <f t="shared" ref="K9:K72" si="2">K10+J9</f>
        <v>8291745.1119769178</v>
      </c>
      <c r="L9" s="20">
        <f>K9/H9</f>
        <v>82.917451119769183</v>
      </c>
    </row>
    <row r="10" spans="1:13" x14ac:dyDescent="0.2">
      <c r="A10" s="17">
        <v>1</v>
      </c>
      <c r="B10" s="9">
        <v>1</v>
      </c>
      <c r="C10" s="9">
        <v>1976</v>
      </c>
      <c r="D10" s="9">
        <v>1901</v>
      </c>
      <c r="E10" s="18">
        <v>0.5</v>
      </c>
      <c r="F10" s="19">
        <f t="shared" ref="F10:F73" si="3">B10/((C10+D10)/2)</f>
        <v>5.1586278050038694E-4</v>
      </c>
      <c r="G10" s="19">
        <f t="shared" si="0"/>
        <v>5.1572975760701394E-4</v>
      </c>
      <c r="H10" s="14">
        <f>H9-I9</f>
        <v>99834.391388352189</v>
      </c>
      <c r="I10" s="14">
        <f t="shared" ref="I10:I73" si="4">H10*G10</f>
        <v>51.487566471558637</v>
      </c>
      <c r="J10" s="14">
        <f t="shared" si="1"/>
        <v>99808.647605116406</v>
      </c>
      <c r="K10" s="14">
        <f t="shared" si="2"/>
        <v>8191827.9162827414</v>
      </c>
      <c r="L10" s="21">
        <f t="shared" ref="L10:L73" si="5">K10/H10</f>
        <v>82.054167931137329</v>
      </c>
    </row>
    <row r="11" spans="1:13" x14ac:dyDescent="0.2">
      <c r="A11" s="17">
        <v>2</v>
      </c>
      <c r="B11" s="9">
        <v>0</v>
      </c>
      <c r="C11" s="9">
        <v>2086</v>
      </c>
      <c r="D11" s="9">
        <v>2004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99782.903821880624</v>
      </c>
      <c r="I11" s="14">
        <f t="shared" si="4"/>
        <v>0</v>
      </c>
      <c r="J11" s="14">
        <f t="shared" si="1"/>
        <v>99782.903821880624</v>
      </c>
      <c r="K11" s="14">
        <f t="shared" si="2"/>
        <v>8092019.2686776249</v>
      </c>
      <c r="L11" s="21">
        <f t="shared" si="5"/>
        <v>81.096249545136899</v>
      </c>
    </row>
    <row r="12" spans="1:13" x14ac:dyDescent="0.2">
      <c r="A12" s="17">
        <v>3</v>
      </c>
      <c r="B12" s="9">
        <v>0</v>
      </c>
      <c r="C12" s="9">
        <v>2047</v>
      </c>
      <c r="D12" s="9">
        <v>2107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99782.903821880624</v>
      </c>
      <c r="I12" s="14">
        <f t="shared" si="4"/>
        <v>0</v>
      </c>
      <c r="J12" s="14">
        <f t="shared" si="1"/>
        <v>99782.903821880624</v>
      </c>
      <c r="K12" s="14">
        <f t="shared" si="2"/>
        <v>7992236.3648557439</v>
      </c>
      <c r="L12" s="21">
        <f t="shared" si="5"/>
        <v>80.096249545136885</v>
      </c>
    </row>
    <row r="13" spans="1:13" x14ac:dyDescent="0.2">
      <c r="A13" s="17">
        <v>4</v>
      </c>
      <c r="B13" s="9">
        <v>1</v>
      </c>
      <c r="C13" s="9">
        <v>2069</v>
      </c>
      <c r="D13" s="9">
        <v>2073</v>
      </c>
      <c r="E13" s="18">
        <v>0.5</v>
      </c>
      <c r="F13" s="19">
        <f t="shared" si="3"/>
        <v>4.8285852245292128E-4</v>
      </c>
      <c r="G13" s="19">
        <f t="shared" si="0"/>
        <v>4.8274197441467532E-4</v>
      </c>
      <c r="H13" s="14">
        <f t="shared" si="6"/>
        <v>99782.903821880624</v>
      </c>
      <c r="I13" s="14">
        <f t="shared" si="4"/>
        <v>48.169396003804302</v>
      </c>
      <c r="J13" s="14">
        <f t="shared" si="1"/>
        <v>99758.819123878711</v>
      </c>
      <c r="K13" s="14">
        <f t="shared" si="2"/>
        <v>7892453.461033863</v>
      </c>
      <c r="L13" s="21">
        <f t="shared" si="5"/>
        <v>79.096249545136885</v>
      </c>
    </row>
    <row r="14" spans="1:13" x14ac:dyDescent="0.2">
      <c r="A14" s="17">
        <v>5</v>
      </c>
      <c r="B14" s="9">
        <v>0</v>
      </c>
      <c r="C14" s="9">
        <v>2091</v>
      </c>
      <c r="D14" s="9">
        <v>2083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99734.734425876813</v>
      </c>
      <c r="I14" s="14">
        <f t="shared" si="4"/>
        <v>0</v>
      </c>
      <c r="J14" s="14">
        <f t="shared" si="1"/>
        <v>99734.734425876813</v>
      </c>
      <c r="K14" s="14">
        <f t="shared" si="2"/>
        <v>7792694.6419099839</v>
      </c>
      <c r="L14" s="21">
        <f t="shared" si="5"/>
        <v>78.134209578725461</v>
      </c>
    </row>
    <row r="15" spans="1:13" x14ac:dyDescent="0.2">
      <c r="A15" s="17">
        <v>6</v>
      </c>
      <c r="B15" s="9">
        <v>0</v>
      </c>
      <c r="C15" s="9">
        <v>1956</v>
      </c>
      <c r="D15" s="9">
        <v>2116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99734.734425876813</v>
      </c>
      <c r="I15" s="14">
        <f t="shared" si="4"/>
        <v>0</v>
      </c>
      <c r="J15" s="14">
        <f t="shared" si="1"/>
        <v>99734.734425876813</v>
      </c>
      <c r="K15" s="14">
        <f t="shared" si="2"/>
        <v>7692959.9074841067</v>
      </c>
      <c r="L15" s="21">
        <f t="shared" si="5"/>
        <v>77.134209578725461</v>
      </c>
    </row>
    <row r="16" spans="1:13" x14ac:dyDescent="0.2">
      <c r="A16" s="17">
        <v>7</v>
      </c>
      <c r="B16" s="9">
        <v>0</v>
      </c>
      <c r="C16" s="9">
        <v>2001</v>
      </c>
      <c r="D16" s="9">
        <v>1941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99734.734425876813</v>
      </c>
      <c r="I16" s="14">
        <f t="shared" si="4"/>
        <v>0</v>
      </c>
      <c r="J16" s="14">
        <f t="shared" si="1"/>
        <v>99734.734425876813</v>
      </c>
      <c r="K16" s="14">
        <f t="shared" si="2"/>
        <v>7593225.1730582295</v>
      </c>
      <c r="L16" s="21">
        <f t="shared" si="5"/>
        <v>76.134209578725446</v>
      </c>
    </row>
    <row r="17" spans="1:12" x14ac:dyDescent="0.2">
      <c r="A17" s="17">
        <v>8</v>
      </c>
      <c r="B17" s="9">
        <v>0</v>
      </c>
      <c r="C17" s="9">
        <v>1826</v>
      </c>
      <c r="D17" s="9">
        <v>2041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99734.734425876813</v>
      </c>
      <c r="I17" s="14">
        <f t="shared" si="4"/>
        <v>0</v>
      </c>
      <c r="J17" s="14">
        <f t="shared" si="1"/>
        <v>99734.734425876813</v>
      </c>
      <c r="K17" s="14">
        <f t="shared" si="2"/>
        <v>7493490.4386323523</v>
      </c>
      <c r="L17" s="21">
        <f t="shared" si="5"/>
        <v>75.134209578725446</v>
      </c>
    </row>
    <row r="18" spans="1:12" x14ac:dyDescent="0.2">
      <c r="A18" s="17">
        <v>9</v>
      </c>
      <c r="B18" s="9">
        <v>0</v>
      </c>
      <c r="C18" s="9">
        <v>1745</v>
      </c>
      <c r="D18" s="9">
        <v>1834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99734.734425876813</v>
      </c>
      <c r="I18" s="14">
        <f t="shared" si="4"/>
        <v>0</v>
      </c>
      <c r="J18" s="14">
        <f t="shared" si="1"/>
        <v>99734.734425876813</v>
      </c>
      <c r="K18" s="14">
        <f t="shared" si="2"/>
        <v>7393755.7042064751</v>
      </c>
      <c r="L18" s="21">
        <f t="shared" si="5"/>
        <v>74.134209578725446</v>
      </c>
    </row>
    <row r="19" spans="1:12" x14ac:dyDescent="0.2">
      <c r="A19" s="17">
        <v>10</v>
      </c>
      <c r="B19" s="9">
        <v>1</v>
      </c>
      <c r="C19" s="9">
        <v>1795</v>
      </c>
      <c r="D19" s="9">
        <v>1753</v>
      </c>
      <c r="E19" s="18">
        <v>0.5</v>
      </c>
      <c r="F19" s="19">
        <f t="shared" si="3"/>
        <v>5.6369785794813977E-4</v>
      </c>
      <c r="G19" s="19">
        <f t="shared" si="0"/>
        <v>5.6353902507748669E-4</v>
      </c>
      <c r="H19" s="14">
        <f t="shared" si="6"/>
        <v>99734.734425876813</v>
      </c>
      <c r="I19" s="14">
        <f t="shared" si="4"/>
        <v>56.204415004720666</v>
      </c>
      <c r="J19" s="14">
        <f t="shared" si="1"/>
        <v>99706.632218374463</v>
      </c>
      <c r="K19" s="14">
        <f t="shared" si="2"/>
        <v>7294020.9697805978</v>
      </c>
      <c r="L19" s="21">
        <f t="shared" si="5"/>
        <v>73.134209578725432</v>
      </c>
    </row>
    <row r="20" spans="1:12" x14ac:dyDescent="0.2">
      <c r="A20" s="17">
        <v>11</v>
      </c>
      <c r="B20" s="9">
        <v>0</v>
      </c>
      <c r="C20" s="9">
        <v>1570</v>
      </c>
      <c r="D20" s="9">
        <v>1809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99678.530010872099</v>
      </c>
      <c r="I20" s="14">
        <f t="shared" si="4"/>
        <v>0</v>
      </c>
      <c r="J20" s="14">
        <f t="shared" si="1"/>
        <v>99678.530010872099</v>
      </c>
      <c r="K20" s="14">
        <f t="shared" si="2"/>
        <v>7194314.337562223</v>
      </c>
      <c r="L20" s="21">
        <f t="shared" si="5"/>
        <v>72.17516487028378</v>
      </c>
    </row>
    <row r="21" spans="1:12" x14ac:dyDescent="0.2">
      <c r="A21" s="17">
        <v>12</v>
      </c>
      <c r="B21" s="9">
        <v>0</v>
      </c>
      <c r="C21" s="9">
        <v>1501</v>
      </c>
      <c r="D21" s="9">
        <v>1565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99678.530010872099</v>
      </c>
      <c r="I21" s="14">
        <f t="shared" si="4"/>
        <v>0</v>
      </c>
      <c r="J21" s="14">
        <f t="shared" si="1"/>
        <v>99678.530010872099</v>
      </c>
      <c r="K21" s="14">
        <f t="shared" si="2"/>
        <v>7094635.8075513504</v>
      </c>
      <c r="L21" s="21">
        <f t="shared" si="5"/>
        <v>71.175164870283766</v>
      </c>
    </row>
    <row r="22" spans="1:12" x14ac:dyDescent="0.2">
      <c r="A22" s="17">
        <v>13</v>
      </c>
      <c r="B22" s="9">
        <v>0</v>
      </c>
      <c r="C22" s="9">
        <v>1449</v>
      </c>
      <c r="D22" s="9">
        <v>1490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99678.530010872099</v>
      </c>
      <c r="I22" s="14">
        <f t="shared" si="4"/>
        <v>0</v>
      </c>
      <c r="J22" s="14">
        <f t="shared" si="1"/>
        <v>99678.530010872099</v>
      </c>
      <c r="K22" s="14">
        <f t="shared" si="2"/>
        <v>6994957.2775404779</v>
      </c>
      <c r="L22" s="21">
        <f t="shared" si="5"/>
        <v>70.175164870283766</v>
      </c>
    </row>
    <row r="23" spans="1:12" x14ac:dyDescent="0.2">
      <c r="A23" s="17">
        <v>14</v>
      </c>
      <c r="B23" s="9">
        <v>0</v>
      </c>
      <c r="C23" s="9">
        <v>1326</v>
      </c>
      <c r="D23" s="9">
        <v>1473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99678.530010872099</v>
      </c>
      <c r="I23" s="14">
        <f t="shared" si="4"/>
        <v>0</v>
      </c>
      <c r="J23" s="14">
        <f t="shared" si="1"/>
        <v>99678.530010872099</v>
      </c>
      <c r="K23" s="14">
        <f t="shared" si="2"/>
        <v>6895278.7475296054</v>
      </c>
      <c r="L23" s="21">
        <f t="shared" si="5"/>
        <v>69.175164870283766</v>
      </c>
    </row>
    <row r="24" spans="1:12" x14ac:dyDescent="0.2">
      <c r="A24" s="17">
        <v>15</v>
      </c>
      <c r="B24" s="9">
        <v>0</v>
      </c>
      <c r="C24" s="9">
        <v>1271</v>
      </c>
      <c r="D24" s="9">
        <v>1342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99678.530010872099</v>
      </c>
      <c r="I24" s="14">
        <f t="shared" si="4"/>
        <v>0</v>
      </c>
      <c r="J24" s="14">
        <f t="shared" si="1"/>
        <v>99678.530010872099</v>
      </c>
      <c r="K24" s="14">
        <f t="shared" si="2"/>
        <v>6795600.2175187329</v>
      </c>
      <c r="L24" s="21">
        <f t="shared" si="5"/>
        <v>68.175164870283766</v>
      </c>
    </row>
    <row r="25" spans="1:12" x14ac:dyDescent="0.2">
      <c r="A25" s="17">
        <v>16</v>
      </c>
      <c r="B25" s="9">
        <v>0</v>
      </c>
      <c r="C25" s="9">
        <v>1279</v>
      </c>
      <c r="D25" s="9">
        <v>1285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99678.530010872099</v>
      </c>
      <c r="I25" s="14">
        <f t="shared" si="4"/>
        <v>0</v>
      </c>
      <c r="J25" s="14">
        <f t="shared" si="1"/>
        <v>99678.530010872099</v>
      </c>
      <c r="K25" s="14">
        <f t="shared" si="2"/>
        <v>6695921.6875078604</v>
      </c>
      <c r="L25" s="21">
        <f t="shared" si="5"/>
        <v>67.175164870283751</v>
      </c>
    </row>
    <row r="26" spans="1:12" x14ac:dyDescent="0.2">
      <c r="A26" s="17">
        <v>17</v>
      </c>
      <c r="B26" s="9">
        <v>0</v>
      </c>
      <c r="C26" s="9">
        <v>1303</v>
      </c>
      <c r="D26" s="9">
        <v>1253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99678.530010872099</v>
      </c>
      <c r="I26" s="14">
        <f t="shared" si="4"/>
        <v>0</v>
      </c>
      <c r="J26" s="14">
        <f t="shared" si="1"/>
        <v>99678.530010872099</v>
      </c>
      <c r="K26" s="14">
        <f t="shared" si="2"/>
        <v>6596243.1574969878</v>
      </c>
      <c r="L26" s="21">
        <f t="shared" si="5"/>
        <v>66.175164870283751</v>
      </c>
    </row>
    <row r="27" spans="1:12" x14ac:dyDescent="0.2">
      <c r="A27" s="17">
        <v>18</v>
      </c>
      <c r="B27" s="9">
        <v>0</v>
      </c>
      <c r="C27" s="9">
        <v>1215</v>
      </c>
      <c r="D27" s="9">
        <v>1294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99678.530010872099</v>
      </c>
      <c r="I27" s="14">
        <f t="shared" si="4"/>
        <v>0</v>
      </c>
      <c r="J27" s="14">
        <f t="shared" si="1"/>
        <v>99678.530010872099</v>
      </c>
      <c r="K27" s="14">
        <f t="shared" si="2"/>
        <v>6496564.6274861153</v>
      </c>
      <c r="L27" s="21">
        <f t="shared" si="5"/>
        <v>65.175164870283751</v>
      </c>
    </row>
    <row r="28" spans="1:12" x14ac:dyDescent="0.2">
      <c r="A28" s="17">
        <v>19</v>
      </c>
      <c r="B28" s="9">
        <v>0</v>
      </c>
      <c r="C28" s="9">
        <v>1183</v>
      </c>
      <c r="D28" s="9">
        <v>1213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99678.530010872099</v>
      </c>
      <c r="I28" s="14">
        <f t="shared" si="4"/>
        <v>0</v>
      </c>
      <c r="J28" s="14">
        <f t="shared" si="1"/>
        <v>99678.530010872099</v>
      </c>
      <c r="K28" s="14">
        <f t="shared" si="2"/>
        <v>6396886.0974752428</v>
      </c>
      <c r="L28" s="21">
        <f t="shared" si="5"/>
        <v>64.175164870283737</v>
      </c>
    </row>
    <row r="29" spans="1:12" x14ac:dyDescent="0.2">
      <c r="A29" s="17">
        <v>20</v>
      </c>
      <c r="B29" s="9">
        <v>0</v>
      </c>
      <c r="C29" s="9">
        <v>1175</v>
      </c>
      <c r="D29" s="9">
        <v>1182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99678.530010872099</v>
      </c>
      <c r="I29" s="14">
        <f t="shared" si="4"/>
        <v>0</v>
      </c>
      <c r="J29" s="14">
        <f t="shared" si="1"/>
        <v>99678.530010872099</v>
      </c>
      <c r="K29" s="14">
        <f t="shared" si="2"/>
        <v>6297207.5674643703</v>
      </c>
      <c r="L29" s="21">
        <f t="shared" si="5"/>
        <v>63.175164870283737</v>
      </c>
    </row>
    <row r="30" spans="1:12" x14ac:dyDescent="0.2">
      <c r="A30" s="17">
        <v>21</v>
      </c>
      <c r="B30" s="9">
        <v>0</v>
      </c>
      <c r="C30" s="9">
        <v>1193</v>
      </c>
      <c r="D30" s="9">
        <v>1178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99678.530010872099</v>
      </c>
      <c r="I30" s="14">
        <f t="shared" si="4"/>
        <v>0</v>
      </c>
      <c r="J30" s="14">
        <f t="shared" si="1"/>
        <v>99678.530010872099</v>
      </c>
      <c r="K30" s="14">
        <f t="shared" si="2"/>
        <v>6197529.0374534978</v>
      </c>
      <c r="L30" s="21">
        <f t="shared" si="5"/>
        <v>62.17516487028373</v>
      </c>
    </row>
    <row r="31" spans="1:12" x14ac:dyDescent="0.2">
      <c r="A31" s="17">
        <v>22</v>
      </c>
      <c r="B31" s="9">
        <v>2</v>
      </c>
      <c r="C31" s="9">
        <v>1125</v>
      </c>
      <c r="D31" s="9">
        <v>1192</v>
      </c>
      <c r="E31" s="18">
        <v>0.5</v>
      </c>
      <c r="F31" s="19">
        <f t="shared" si="3"/>
        <v>1.7263703064307294E-3</v>
      </c>
      <c r="G31" s="19">
        <f t="shared" si="0"/>
        <v>1.7248814144027599E-3</v>
      </c>
      <c r="H31" s="14">
        <f t="shared" si="6"/>
        <v>99678.530010872099</v>
      </c>
      <c r="I31" s="14">
        <f t="shared" si="4"/>
        <v>171.933643830741</v>
      </c>
      <c r="J31" s="14">
        <f t="shared" si="1"/>
        <v>99592.56318895673</v>
      </c>
      <c r="K31" s="14">
        <f t="shared" si="2"/>
        <v>6097850.5074426252</v>
      </c>
      <c r="L31" s="21">
        <f t="shared" si="5"/>
        <v>61.17516487028373</v>
      </c>
    </row>
    <row r="32" spans="1:12" x14ac:dyDescent="0.2">
      <c r="A32" s="17">
        <v>23</v>
      </c>
      <c r="B32" s="9">
        <v>0</v>
      </c>
      <c r="C32" s="9">
        <v>1136</v>
      </c>
      <c r="D32" s="9">
        <v>1151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99506.596367041362</v>
      </c>
      <c r="I32" s="14">
        <f t="shared" si="4"/>
        <v>0</v>
      </c>
      <c r="J32" s="14">
        <f t="shared" si="1"/>
        <v>99506.596367041362</v>
      </c>
      <c r="K32" s="14">
        <f t="shared" si="2"/>
        <v>5998257.9442536682</v>
      </c>
      <c r="L32" s="21">
        <f t="shared" si="5"/>
        <v>60.280003168115748</v>
      </c>
    </row>
    <row r="33" spans="1:12" x14ac:dyDescent="0.2">
      <c r="A33" s="17">
        <v>24</v>
      </c>
      <c r="B33" s="9">
        <v>0</v>
      </c>
      <c r="C33" s="9">
        <v>1306</v>
      </c>
      <c r="D33" s="9">
        <v>1139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99506.596367041362</v>
      </c>
      <c r="I33" s="14">
        <f t="shared" si="4"/>
        <v>0</v>
      </c>
      <c r="J33" s="14">
        <f t="shared" si="1"/>
        <v>99506.596367041362</v>
      </c>
      <c r="K33" s="14">
        <f t="shared" si="2"/>
        <v>5898751.3478866266</v>
      </c>
      <c r="L33" s="21">
        <f t="shared" si="5"/>
        <v>59.280003168115748</v>
      </c>
    </row>
    <row r="34" spans="1:12" x14ac:dyDescent="0.2">
      <c r="A34" s="17">
        <v>25</v>
      </c>
      <c r="B34" s="9">
        <v>0</v>
      </c>
      <c r="C34" s="9">
        <v>1274</v>
      </c>
      <c r="D34" s="9">
        <v>1304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99506.596367041362</v>
      </c>
      <c r="I34" s="14">
        <f t="shared" si="4"/>
        <v>0</v>
      </c>
      <c r="J34" s="14">
        <f t="shared" si="1"/>
        <v>99506.596367041362</v>
      </c>
      <c r="K34" s="14">
        <f t="shared" si="2"/>
        <v>5799244.751519585</v>
      </c>
      <c r="L34" s="21">
        <f t="shared" si="5"/>
        <v>58.280003168115741</v>
      </c>
    </row>
    <row r="35" spans="1:12" x14ac:dyDescent="0.2">
      <c r="A35" s="17">
        <v>26</v>
      </c>
      <c r="B35" s="9">
        <v>0</v>
      </c>
      <c r="C35" s="9">
        <v>1400</v>
      </c>
      <c r="D35" s="9">
        <v>1286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99506.596367041362</v>
      </c>
      <c r="I35" s="14">
        <f t="shared" si="4"/>
        <v>0</v>
      </c>
      <c r="J35" s="14">
        <f t="shared" si="1"/>
        <v>99506.596367041362</v>
      </c>
      <c r="K35" s="14">
        <f t="shared" si="2"/>
        <v>5699738.1551525434</v>
      </c>
      <c r="L35" s="21">
        <f t="shared" si="5"/>
        <v>57.280003168115741</v>
      </c>
    </row>
    <row r="36" spans="1:12" x14ac:dyDescent="0.2">
      <c r="A36" s="17">
        <v>27</v>
      </c>
      <c r="B36" s="9">
        <v>0</v>
      </c>
      <c r="C36" s="9">
        <v>1479</v>
      </c>
      <c r="D36" s="9">
        <v>1445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99506.596367041362</v>
      </c>
      <c r="I36" s="14">
        <f t="shared" si="4"/>
        <v>0</v>
      </c>
      <c r="J36" s="14">
        <f t="shared" si="1"/>
        <v>99506.596367041362</v>
      </c>
      <c r="K36" s="14">
        <f t="shared" si="2"/>
        <v>5600231.5587855019</v>
      </c>
      <c r="L36" s="21">
        <f t="shared" si="5"/>
        <v>56.280003168115741</v>
      </c>
    </row>
    <row r="37" spans="1:12" x14ac:dyDescent="0.2">
      <c r="A37" s="17">
        <v>28</v>
      </c>
      <c r="B37" s="9">
        <v>0</v>
      </c>
      <c r="C37" s="9">
        <v>1619</v>
      </c>
      <c r="D37" s="9">
        <v>1497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99506.596367041362</v>
      </c>
      <c r="I37" s="14">
        <f t="shared" si="4"/>
        <v>0</v>
      </c>
      <c r="J37" s="14">
        <f t="shared" si="1"/>
        <v>99506.596367041362</v>
      </c>
      <c r="K37" s="14">
        <f t="shared" si="2"/>
        <v>5500724.9624184603</v>
      </c>
      <c r="L37" s="21">
        <f t="shared" si="5"/>
        <v>55.280003168115734</v>
      </c>
    </row>
    <row r="38" spans="1:12" x14ac:dyDescent="0.2">
      <c r="A38" s="17">
        <v>29</v>
      </c>
      <c r="B38" s="9">
        <v>0</v>
      </c>
      <c r="C38" s="9">
        <v>1793</v>
      </c>
      <c r="D38" s="9">
        <v>1641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99506.596367041362</v>
      </c>
      <c r="I38" s="14">
        <f t="shared" si="4"/>
        <v>0</v>
      </c>
      <c r="J38" s="14">
        <f t="shared" si="1"/>
        <v>99506.596367041362</v>
      </c>
      <c r="K38" s="14">
        <f t="shared" si="2"/>
        <v>5401218.3660514187</v>
      </c>
      <c r="L38" s="21">
        <f t="shared" si="5"/>
        <v>54.280003168115734</v>
      </c>
    </row>
    <row r="39" spans="1:12" x14ac:dyDescent="0.2">
      <c r="A39" s="17">
        <v>30</v>
      </c>
      <c r="B39" s="9">
        <v>0</v>
      </c>
      <c r="C39" s="9">
        <v>2017</v>
      </c>
      <c r="D39" s="9">
        <v>1767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99506.596367041362</v>
      </c>
      <c r="I39" s="14">
        <f t="shared" si="4"/>
        <v>0</v>
      </c>
      <c r="J39" s="14">
        <f t="shared" si="1"/>
        <v>99506.596367041362</v>
      </c>
      <c r="K39" s="14">
        <f t="shared" si="2"/>
        <v>5301711.7696843771</v>
      </c>
      <c r="L39" s="21">
        <f t="shared" si="5"/>
        <v>53.280003168115734</v>
      </c>
    </row>
    <row r="40" spans="1:12" x14ac:dyDescent="0.2">
      <c r="A40" s="17">
        <v>31</v>
      </c>
      <c r="B40" s="9">
        <v>1</v>
      </c>
      <c r="C40" s="9">
        <v>2246</v>
      </c>
      <c r="D40" s="9">
        <v>2091</v>
      </c>
      <c r="E40" s="18">
        <v>0.5</v>
      </c>
      <c r="F40" s="19">
        <f t="shared" si="3"/>
        <v>4.6114825916532167E-4</v>
      </c>
      <c r="G40" s="19">
        <f t="shared" si="0"/>
        <v>4.6104195481788842E-4</v>
      </c>
      <c r="H40" s="14">
        <f t="shared" si="6"/>
        <v>99506.596367041362</v>
      </c>
      <c r="I40" s="14">
        <f t="shared" si="4"/>
        <v>45.876715706335347</v>
      </c>
      <c r="J40" s="14">
        <f t="shared" si="1"/>
        <v>99483.658009188191</v>
      </c>
      <c r="K40" s="14">
        <f t="shared" si="2"/>
        <v>5202205.1733173355</v>
      </c>
      <c r="L40" s="21">
        <f t="shared" si="5"/>
        <v>52.280003168115726</v>
      </c>
    </row>
    <row r="41" spans="1:12" x14ac:dyDescent="0.2">
      <c r="A41" s="17">
        <v>32</v>
      </c>
      <c r="B41" s="9">
        <v>1</v>
      </c>
      <c r="C41" s="9">
        <v>2399</v>
      </c>
      <c r="D41" s="9">
        <v>2292</v>
      </c>
      <c r="E41" s="18">
        <v>0.5</v>
      </c>
      <c r="F41" s="19">
        <f t="shared" si="3"/>
        <v>4.2634832658281814E-4</v>
      </c>
      <c r="G41" s="19">
        <f t="shared" si="0"/>
        <v>4.2625745950554135E-4</v>
      </c>
      <c r="H41" s="14">
        <f t="shared" si="6"/>
        <v>99460.719651335021</v>
      </c>
      <c r="I41" s="14">
        <f t="shared" si="4"/>
        <v>42.39587367917094</v>
      </c>
      <c r="J41" s="14">
        <f t="shared" si="1"/>
        <v>99439.521714495437</v>
      </c>
      <c r="K41" s="14">
        <f t="shared" si="2"/>
        <v>5102721.5153081473</v>
      </c>
      <c r="L41" s="21">
        <f t="shared" si="5"/>
        <v>51.303886933414681</v>
      </c>
    </row>
    <row r="42" spans="1:12" x14ac:dyDescent="0.2">
      <c r="A42" s="17">
        <v>33</v>
      </c>
      <c r="B42" s="9">
        <v>0</v>
      </c>
      <c r="C42" s="9">
        <v>2584</v>
      </c>
      <c r="D42" s="9">
        <v>2414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99418.323777655853</v>
      </c>
      <c r="I42" s="14">
        <f t="shared" si="4"/>
        <v>0</v>
      </c>
      <c r="J42" s="14">
        <f t="shared" si="1"/>
        <v>99418.323777655853</v>
      </c>
      <c r="K42" s="14">
        <f t="shared" si="2"/>
        <v>5003281.9935936518</v>
      </c>
      <c r="L42" s="21">
        <f t="shared" si="5"/>
        <v>50.325551703961978</v>
      </c>
    </row>
    <row r="43" spans="1:12" x14ac:dyDescent="0.2">
      <c r="A43" s="17">
        <v>34</v>
      </c>
      <c r="B43" s="9">
        <v>1</v>
      </c>
      <c r="C43" s="9">
        <v>2721</v>
      </c>
      <c r="D43" s="9">
        <v>2636</v>
      </c>
      <c r="E43" s="18">
        <v>0.5</v>
      </c>
      <c r="F43" s="19">
        <f t="shared" si="3"/>
        <v>3.7334328915437746E-4</v>
      </c>
      <c r="G43" s="19">
        <f t="shared" si="0"/>
        <v>3.7327360955580446E-4</v>
      </c>
      <c r="H43" s="14">
        <f t="shared" si="6"/>
        <v>99418.323777655853</v>
      </c>
      <c r="I43" s="14">
        <f t="shared" si="4"/>
        <v>37.110236572473262</v>
      </c>
      <c r="J43" s="14">
        <f t="shared" si="1"/>
        <v>99399.768659369613</v>
      </c>
      <c r="K43" s="14">
        <f t="shared" si="2"/>
        <v>4903863.6698159957</v>
      </c>
      <c r="L43" s="21">
        <f t="shared" si="5"/>
        <v>49.32555170396197</v>
      </c>
    </row>
    <row r="44" spans="1:12" x14ac:dyDescent="0.2">
      <c r="A44" s="17">
        <v>35</v>
      </c>
      <c r="B44" s="9">
        <v>1</v>
      </c>
      <c r="C44" s="9">
        <v>2924</v>
      </c>
      <c r="D44" s="9">
        <v>2753</v>
      </c>
      <c r="E44" s="18">
        <v>0.5</v>
      </c>
      <c r="F44" s="19">
        <f t="shared" si="3"/>
        <v>3.5229874933943986E-4</v>
      </c>
      <c r="G44" s="19">
        <f t="shared" si="0"/>
        <v>3.5223670306445932E-4</v>
      </c>
      <c r="H44" s="14">
        <f t="shared" si="6"/>
        <v>99381.213541083373</v>
      </c>
      <c r="I44" s="14">
        <f t="shared" si="4"/>
        <v>35.005711004256206</v>
      </c>
      <c r="J44" s="14">
        <f t="shared" si="1"/>
        <v>99363.710685581245</v>
      </c>
      <c r="K44" s="14">
        <f t="shared" si="2"/>
        <v>4804463.9011566257</v>
      </c>
      <c r="L44" s="21">
        <f t="shared" si="5"/>
        <v>48.343783799445156</v>
      </c>
    </row>
    <row r="45" spans="1:12" x14ac:dyDescent="0.2">
      <c r="A45" s="17">
        <v>36</v>
      </c>
      <c r="B45" s="9">
        <v>0</v>
      </c>
      <c r="C45" s="9">
        <v>2951</v>
      </c>
      <c r="D45" s="9">
        <v>2951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99346.207830079118</v>
      </c>
      <c r="I45" s="14">
        <f t="shared" si="4"/>
        <v>0</v>
      </c>
      <c r="J45" s="14">
        <f t="shared" si="1"/>
        <v>99346.207830079118</v>
      </c>
      <c r="K45" s="14">
        <f t="shared" si="2"/>
        <v>4705100.1904710447</v>
      </c>
      <c r="L45" s="21">
        <f t="shared" si="5"/>
        <v>47.360642074215924</v>
      </c>
    </row>
    <row r="46" spans="1:12" x14ac:dyDescent="0.2">
      <c r="A46" s="17">
        <v>37</v>
      </c>
      <c r="B46" s="9">
        <v>2</v>
      </c>
      <c r="C46" s="9">
        <v>3146</v>
      </c>
      <c r="D46" s="9">
        <v>2947</v>
      </c>
      <c r="E46" s="18">
        <v>0.5</v>
      </c>
      <c r="F46" s="19">
        <f t="shared" si="3"/>
        <v>6.5649105530937138E-4</v>
      </c>
      <c r="G46" s="19">
        <f t="shared" si="0"/>
        <v>6.5627563576702204E-4</v>
      </c>
      <c r="H46" s="14">
        <f t="shared" si="6"/>
        <v>99346.207830079118</v>
      </c>
      <c r="I46" s="14">
        <f t="shared" si="4"/>
        <v>65.198495704727875</v>
      </c>
      <c r="J46" s="14">
        <f t="shared" si="1"/>
        <v>99313.608582226763</v>
      </c>
      <c r="K46" s="14">
        <f t="shared" si="2"/>
        <v>4605753.9826409658</v>
      </c>
      <c r="L46" s="21">
        <f t="shared" si="5"/>
        <v>46.360642074215932</v>
      </c>
    </row>
    <row r="47" spans="1:12" x14ac:dyDescent="0.2">
      <c r="A47" s="17">
        <v>38</v>
      </c>
      <c r="B47" s="9">
        <v>2</v>
      </c>
      <c r="C47" s="9">
        <v>2998</v>
      </c>
      <c r="D47" s="9">
        <v>3181</v>
      </c>
      <c r="E47" s="18">
        <v>0.5</v>
      </c>
      <c r="F47" s="19">
        <f t="shared" si="3"/>
        <v>6.4735394076711442E-4</v>
      </c>
      <c r="G47" s="19">
        <f t="shared" si="0"/>
        <v>6.4714447500404467E-4</v>
      </c>
      <c r="H47" s="14">
        <f t="shared" si="6"/>
        <v>99281.009334374394</v>
      </c>
      <c r="I47" s="14">
        <f t="shared" si="4"/>
        <v>64.249156663565373</v>
      </c>
      <c r="J47" s="14">
        <f t="shared" si="1"/>
        <v>99248.884756042607</v>
      </c>
      <c r="K47" s="14">
        <f t="shared" si="2"/>
        <v>4506440.3740587393</v>
      </c>
      <c r="L47" s="21">
        <f t="shared" si="5"/>
        <v>45.390759061294709</v>
      </c>
    </row>
    <row r="48" spans="1:12" x14ac:dyDescent="0.2">
      <c r="A48" s="17">
        <v>39</v>
      </c>
      <c r="B48" s="9">
        <v>0</v>
      </c>
      <c r="C48" s="9">
        <v>2853</v>
      </c>
      <c r="D48" s="9">
        <v>3030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99216.760177710821</v>
      </c>
      <c r="I48" s="14">
        <f t="shared" si="4"/>
        <v>0</v>
      </c>
      <c r="J48" s="14">
        <f t="shared" si="1"/>
        <v>99216.760177710821</v>
      </c>
      <c r="K48" s="14">
        <f t="shared" si="2"/>
        <v>4407191.4893026967</v>
      </c>
      <c r="L48" s="21">
        <f t="shared" si="5"/>
        <v>44.419828680243263</v>
      </c>
    </row>
    <row r="49" spans="1:12" x14ac:dyDescent="0.2">
      <c r="A49" s="17">
        <v>40</v>
      </c>
      <c r="B49" s="9">
        <v>1</v>
      </c>
      <c r="C49" s="9">
        <v>2756</v>
      </c>
      <c r="D49" s="9">
        <v>2884</v>
      </c>
      <c r="E49" s="18">
        <v>0.5</v>
      </c>
      <c r="F49" s="19">
        <f t="shared" si="3"/>
        <v>3.5460992907801421E-4</v>
      </c>
      <c r="G49" s="19">
        <f t="shared" si="0"/>
        <v>3.5454706612302782E-4</v>
      </c>
      <c r="H49" s="14">
        <f t="shared" si="6"/>
        <v>99216.760177710821</v>
      </c>
      <c r="I49" s="14">
        <f t="shared" si="4"/>
        <v>35.177011231239433</v>
      </c>
      <c r="J49" s="14">
        <f t="shared" si="1"/>
        <v>99199.17167209521</v>
      </c>
      <c r="K49" s="14">
        <f t="shared" si="2"/>
        <v>4307974.7291249856</v>
      </c>
      <c r="L49" s="21">
        <f t="shared" si="5"/>
        <v>43.419828680243256</v>
      </c>
    </row>
    <row r="50" spans="1:12" x14ac:dyDescent="0.2">
      <c r="A50" s="17">
        <v>41</v>
      </c>
      <c r="B50" s="9">
        <v>1</v>
      </c>
      <c r="C50" s="9">
        <v>2584</v>
      </c>
      <c r="D50" s="9">
        <v>2796</v>
      </c>
      <c r="E50" s="18">
        <v>0.5</v>
      </c>
      <c r="F50" s="19">
        <f t="shared" si="3"/>
        <v>3.7174721189591077E-4</v>
      </c>
      <c r="G50" s="19">
        <f t="shared" si="0"/>
        <v>3.7167812674224123E-4</v>
      </c>
      <c r="H50" s="14">
        <f t="shared" si="6"/>
        <v>99181.583166479584</v>
      </c>
      <c r="I50" s="14">
        <f t="shared" si="4"/>
        <v>36.863625038646937</v>
      </c>
      <c r="J50" s="14">
        <f t="shared" si="1"/>
        <v>99163.15135396026</v>
      </c>
      <c r="K50" s="14">
        <f t="shared" si="2"/>
        <v>4208775.5574528901</v>
      </c>
      <c r="L50" s="21">
        <f t="shared" si="5"/>
        <v>42.435051176671784</v>
      </c>
    </row>
    <row r="51" spans="1:12" x14ac:dyDescent="0.2">
      <c r="A51" s="17">
        <v>42</v>
      </c>
      <c r="B51" s="9">
        <v>2</v>
      </c>
      <c r="C51" s="9">
        <v>2545</v>
      </c>
      <c r="D51" s="9">
        <v>2583</v>
      </c>
      <c r="E51" s="18">
        <v>0.5</v>
      </c>
      <c r="F51" s="19">
        <f t="shared" si="3"/>
        <v>7.8003120124804995E-4</v>
      </c>
      <c r="G51" s="19">
        <f t="shared" si="0"/>
        <v>7.7972709551656929E-4</v>
      </c>
      <c r="H51" s="14">
        <f t="shared" si="6"/>
        <v>99144.719541440936</v>
      </c>
      <c r="I51" s="14">
        <f t="shared" si="4"/>
        <v>77.305824203852595</v>
      </c>
      <c r="J51" s="14">
        <f t="shared" si="1"/>
        <v>99106.06662933901</v>
      </c>
      <c r="K51" s="14">
        <f t="shared" si="2"/>
        <v>4109612.4060989302</v>
      </c>
      <c r="L51" s="21">
        <f t="shared" si="5"/>
        <v>41.450643313194071</v>
      </c>
    </row>
    <row r="52" spans="1:12" x14ac:dyDescent="0.2">
      <c r="A52" s="17">
        <v>43</v>
      </c>
      <c r="B52" s="9">
        <v>3</v>
      </c>
      <c r="C52" s="9">
        <v>2412</v>
      </c>
      <c r="D52" s="9">
        <v>2565</v>
      </c>
      <c r="E52" s="18">
        <v>0.5</v>
      </c>
      <c r="F52" s="19">
        <f t="shared" si="3"/>
        <v>1.2055455093429777E-3</v>
      </c>
      <c r="G52" s="19">
        <f t="shared" si="0"/>
        <v>1.2048192771084336E-3</v>
      </c>
      <c r="H52" s="14">
        <f t="shared" si="6"/>
        <v>99067.413717237083</v>
      </c>
      <c r="I52" s="14">
        <f t="shared" si="4"/>
        <v>119.3583297798037</v>
      </c>
      <c r="J52" s="14">
        <f t="shared" si="1"/>
        <v>99007.734552347189</v>
      </c>
      <c r="K52" s="14">
        <f t="shared" si="2"/>
        <v>4010506.3394695912</v>
      </c>
      <c r="L52" s="21">
        <f t="shared" si="5"/>
        <v>40.48259855573265</v>
      </c>
    </row>
    <row r="53" spans="1:12" x14ac:dyDescent="0.2">
      <c r="A53" s="17">
        <v>44</v>
      </c>
      <c r="B53" s="9">
        <v>2</v>
      </c>
      <c r="C53" s="9">
        <v>2399</v>
      </c>
      <c r="D53" s="9">
        <v>2423</v>
      </c>
      <c r="E53" s="18">
        <v>0.5</v>
      </c>
      <c r="F53" s="19">
        <f t="shared" si="3"/>
        <v>8.2953131480713392E-4</v>
      </c>
      <c r="G53" s="19">
        <f t="shared" si="0"/>
        <v>8.2918739635157537E-4</v>
      </c>
      <c r="H53" s="14">
        <f t="shared" si="6"/>
        <v>98948.05538745728</v>
      </c>
      <c r="I53" s="14">
        <f t="shared" si="4"/>
        <v>82.046480420777172</v>
      </c>
      <c r="J53" s="14">
        <f t="shared" si="1"/>
        <v>98907.032147246893</v>
      </c>
      <c r="K53" s="14">
        <f t="shared" si="2"/>
        <v>3911498.6049172441</v>
      </c>
      <c r="L53" s="21">
        <f t="shared" si="5"/>
        <v>39.530828469551388</v>
      </c>
    </row>
    <row r="54" spans="1:12" x14ac:dyDescent="0.2">
      <c r="A54" s="17">
        <v>45</v>
      </c>
      <c r="B54" s="9">
        <v>3</v>
      </c>
      <c r="C54" s="9">
        <v>2215</v>
      </c>
      <c r="D54" s="9">
        <v>2406</v>
      </c>
      <c r="E54" s="18">
        <v>0.5</v>
      </c>
      <c r="F54" s="19">
        <f t="shared" si="3"/>
        <v>1.2984202553559835E-3</v>
      </c>
      <c r="G54" s="19">
        <f t="shared" si="0"/>
        <v>1.2975778546712802E-3</v>
      </c>
      <c r="H54" s="14">
        <f t="shared" si="6"/>
        <v>98866.008907036507</v>
      </c>
      <c r="I54" s="14">
        <f t="shared" si="4"/>
        <v>128.2863437375041</v>
      </c>
      <c r="J54" s="14">
        <f t="shared" si="1"/>
        <v>98801.865735167754</v>
      </c>
      <c r="K54" s="14">
        <f t="shared" si="2"/>
        <v>3812591.5727699972</v>
      </c>
      <c r="L54" s="21">
        <f t="shared" si="5"/>
        <v>38.563219198571765</v>
      </c>
    </row>
    <row r="55" spans="1:12" x14ac:dyDescent="0.2">
      <c r="A55" s="17">
        <v>46</v>
      </c>
      <c r="B55" s="9">
        <v>0</v>
      </c>
      <c r="C55" s="9">
        <v>2177</v>
      </c>
      <c r="D55" s="9">
        <v>2223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98737.722563299001</v>
      </c>
      <c r="I55" s="14">
        <f t="shared" si="4"/>
        <v>0</v>
      </c>
      <c r="J55" s="14">
        <f t="shared" si="1"/>
        <v>98737.722563299001</v>
      </c>
      <c r="K55" s="14">
        <f t="shared" si="2"/>
        <v>3713789.7070348295</v>
      </c>
      <c r="L55" s="21">
        <f t="shared" si="5"/>
        <v>37.612673359505379</v>
      </c>
    </row>
    <row r="56" spans="1:12" x14ac:dyDescent="0.2">
      <c r="A56" s="17">
        <v>47</v>
      </c>
      <c r="B56" s="9">
        <v>2</v>
      </c>
      <c r="C56" s="9">
        <v>2042</v>
      </c>
      <c r="D56" s="9">
        <v>2170</v>
      </c>
      <c r="E56" s="18">
        <v>0.5</v>
      </c>
      <c r="F56" s="19">
        <f t="shared" si="3"/>
        <v>9.4966761633428305E-4</v>
      </c>
      <c r="G56" s="19">
        <f t="shared" si="0"/>
        <v>9.4921689606075003E-4</v>
      </c>
      <c r="H56" s="14">
        <f t="shared" si="6"/>
        <v>98737.722563299001</v>
      </c>
      <c r="I56" s="14">
        <f t="shared" si="4"/>
        <v>93.723514535642167</v>
      </c>
      <c r="J56" s="14">
        <f t="shared" si="1"/>
        <v>98690.860806031182</v>
      </c>
      <c r="K56" s="14">
        <f t="shared" si="2"/>
        <v>3615051.9844715307</v>
      </c>
      <c r="L56" s="21">
        <f t="shared" si="5"/>
        <v>36.612673359505379</v>
      </c>
    </row>
    <row r="57" spans="1:12" x14ac:dyDescent="0.2">
      <c r="A57" s="17">
        <v>48</v>
      </c>
      <c r="B57" s="9">
        <v>5</v>
      </c>
      <c r="C57" s="9">
        <v>1932</v>
      </c>
      <c r="D57" s="9">
        <v>2027</v>
      </c>
      <c r="E57" s="18">
        <v>0.5</v>
      </c>
      <c r="F57" s="19">
        <f t="shared" si="3"/>
        <v>2.5258903763576662E-3</v>
      </c>
      <c r="G57" s="19">
        <f t="shared" si="0"/>
        <v>2.5227043390514629E-3</v>
      </c>
      <c r="H57" s="14">
        <f t="shared" si="6"/>
        <v>98643.999048763362</v>
      </c>
      <c r="I57" s="14">
        <f t="shared" si="4"/>
        <v>248.84964442170372</v>
      </c>
      <c r="J57" s="14">
        <f t="shared" si="1"/>
        <v>98519.574226552519</v>
      </c>
      <c r="K57" s="14">
        <f t="shared" si="2"/>
        <v>3516361.1236654995</v>
      </c>
      <c r="L57" s="21">
        <f t="shared" si="5"/>
        <v>35.646984688112987</v>
      </c>
    </row>
    <row r="58" spans="1:12" x14ac:dyDescent="0.2">
      <c r="A58" s="17">
        <v>49</v>
      </c>
      <c r="B58" s="9">
        <v>3</v>
      </c>
      <c r="C58" s="9">
        <v>1924</v>
      </c>
      <c r="D58" s="9">
        <v>1920</v>
      </c>
      <c r="E58" s="18">
        <v>0.5</v>
      </c>
      <c r="F58" s="19">
        <f t="shared" si="3"/>
        <v>1.5608740894901144E-3</v>
      </c>
      <c r="G58" s="19">
        <f t="shared" si="0"/>
        <v>1.5596568754873926E-3</v>
      </c>
      <c r="H58" s="14">
        <f t="shared" si="6"/>
        <v>98395.149404341661</v>
      </c>
      <c r="I58" s="14">
        <f t="shared" si="4"/>
        <v>153.46267128309069</v>
      </c>
      <c r="J58" s="14">
        <f t="shared" si="1"/>
        <v>98318.418068700106</v>
      </c>
      <c r="K58" s="14">
        <f t="shared" si="2"/>
        <v>3417841.5494389469</v>
      </c>
      <c r="L58" s="21">
        <f t="shared" si="5"/>
        <v>34.735874381304974</v>
      </c>
    </row>
    <row r="59" spans="1:12" x14ac:dyDescent="0.2">
      <c r="A59" s="17">
        <v>50</v>
      </c>
      <c r="B59" s="9">
        <v>5</v>
      </c>
      <c r="C59" s="9">
        <v>1739</v>
      </c>
      <c r="D59" s="9">
        <v>1918</v>
      </c>
      <c r="E59" s="18">
        <v>0.5</v>
      </c>
      <c r="F59" s="19">
        <f t="shared" si="3"/>
        <v>2.7344818156959257E-3</v>
      </c>
      <c r="G59" s="19">
        <f t="shared" si="0"/>
        <v>2.7307482250136538E-3</v>
      </c>
      <c r="H59" s="14">
        <f t="shared" si="6"/>
        <v>98241.686733058566</v>
      </c>
      <c r="I59" s="14">
        <f t="shared" si="4"/>
        <v>268.27331166864712</v>
      </c>
      <c r="J59" s="14">
        <f t="shared" si="1"/>
        <v>98107.550077224252</v>
      </c>
      <c r="K59" s="14">
        <f t="shared" si="2"/>
        <v>3319523.1313702469</v>
      </c>
      <c r="L59" s="21">
        <f t="shared" si="5"/>
        <v>33.789354008039638</v>
      </c>
    </row>
    <row r="60" spans="1:12" x14ac:dyDescent="0.2">
      <c r="A60" s="17">
        <v>51</v>
      </c>
      <c r="B60" s="9">
        <v>3</v>
      </c>
      <c r="C60" s="9">
        <v>1647</v>
      </c>
      <c r="D60" s="9">
        <v>1726</v>
      </c>
      <c r="E60" s="18">
        <v>0.5</v>
      </c>
      <c r="F60" s="19">
        <f t="shared" si="3"/>
        <v>1.7788319003854136E-3</v>
      </c>
      <c r="G60" s="19">
        <f t="shared" si="0"/>
        <v>1.7772511848341234E-3</v>
      </c>
      <c r="H60" s="14">
        <f t="shared" si="6"/>
        <v>97973.413421389923</v>
      </c>
      <c r="I60" s="14">
        <f t="shared" si="4"/>
        <v>174.12336508540864</v>
      </c>
      <c r="J60" s="14">
        <f t="shared" si="1"/>
        <v>97886.35173884721</v>
      </c>
      <c r="K60" s="14">
        <f t="shared" si="2"/>
        <v>3221415.5812930227</v>
      </c>
      <c r="L60" s="21">
        <f t="shared" si="5"/>
        <v>32.880507770383666</v>
      </c>
    </row>
    <row r="61" spans="1:12" x14ac:dyDescent="0.2">
      <c r="A61" s="17">
        <v>52</v>
      </c>
      <c r="B61" s="9">
        <v>4</v>
      </c>
      <c r="C61" s="9">
        <v>1635</v>
      </c>
      <c r="D61" s="9">
        <v>1622</v>
      </c>
      <c r="E61" s="18">
        <v>0.5</v>
      </c>
      <c r="F61" s="19">
        <f t="shared" si="3"/>
        <v>2.4562480810561868E-3</v>
      </c>
      <c r="G61" s="19">
        <f t="shared" si="0"/>
        <v>2.4532352039251764E-3</v>
      </c>
      <c r="H61" s="14">
        <f t="shared" si="6"/>
        <v>97799.290056304511</v>
      </c>
      <c r="I61" s="14">
        <f t="shared" si="4"/>
        <v>239.92466128501567</v>
      </c>
      <c r="J61" s="14">
        <f t="shared" si="1"/>
        <v>97679.327725662006</v>
      </c>
      <c r="K61" s="14">
        <f t="shared" si="2"/>
        <v>3123529.2295541754</v>
      </c>
      <c r="L61" s="21">
        <f t="shared" si="5"/>
        <v>31.93815852605794</v>
      </c>
    </row>
    <row r="62" spans="1:12" x14ac:dyDescent="0.2">
      <c r="A62" s="17">
        <v>53</v>
      </c>
      <c r="B62" s="9">
        <v>6</v>
      </c>
      <c r="C62" s="9">
        <v>1552</v>
      </c>
      <c r="D62" s="9">
        <v>1625</v>
      </c>
      <c r="E62" s="18">
        <v>0.5</v>
      </c>
      <c r="F62" s="19">
        <f t="shared" si="3"/>
        <v>3.7771482530689331E-3</v>
      </c>
      <c r="G62" s="19">
        <f t="shared" si="0"/>
        <v>3.7700282752120644E-3</v>
      </c>
      <c r="H62" s="14">
        <f t="shared" si="6"/>
        <v>97559.3653950195</v>
      </c>
      <c r="I62" s="14">
        <f t="shared" si="4"/>
        <v>367.80156605096892</v>
      </c>
      <c r="J62" s="14">
        <f t="shared" si="1"/>
        <v>97375.464611994015</v>
      </c>
      <c r="K62" s="14">
        <f t="shared" si="2"/>
        <v>3025849.9018285135</v>
      </c>
      <c r="L62" s="21">
        <f t="shared" si="5"/>
        <v>31.015473394858574</v>
      </c>
    </row>
    <row r="63" spans="1:12" x14ac:dyDescent="0.2">
      <c r="A63" s="17">
        <v>54</v>
      </c>
      <c r="B63" s="9">
        <v>5</v>
      </c>
      <c r="C63" s="9">
        <v>1432</v>
      </c>
      <c r="D63" s="9">
        <v>1529</v>
      </c>
      <c r="E63" s="18">
        <v>0.5</v>
      </c>
      <c r="F63" s="19">
        <f t="shared" si="3"/>
        <v>3.3772374197906111E-3</v>
      </c>
      <c r="G63" s="19">
        <f t="shared" si="0"/>
        <v>3.3715441672285905E-3</v>
      </c>
      <c r="H63" s="14">
        <f t="shared" si="6"/>
        <v>97191.56382896853</v>
      </c>
      <c r="I63" s="14">
        <f t="shared" si="4"/>
        <v>327.68565013138408</v>
      </c>
      <c r="J63" s="14">
        <f t="shared" si="1"/>
        <v>97027.721003902829</v>
      </c>
      <c r="K63" s="14">
        <f t="shared" si="2"/>
        <v>2928474.4372165194</v>
      </c>
      <c r="L63" s="21">
        <f t="shared" si="5"/>
        <v>30.130952953590299</v>
      </c>
    </row>
    <row r="64" spans="1:12" x14ac:dyDescent="0.2">
      <c r="A64" s="17">
        <v>55</v>
      </c>
      <c r="B64" s="9">
        <v>2</v>
      </c>
      <c r="C64" s="9">
        <v>1350</v>
      </c>
      <c r="D64" s="9">
        <v>1434</v>
      </c>
      <c r="E64" s="18">
        <v>0.5</v>
      </c>
      <c r="F64" s="19">
        <f t="shared" si="3"/>
        <v>1.4367816091954023E-3</v>
      </c>
      <c r="G64" s="19">
        <f t="shared" si="0"/>
        <v>1.4357501794687723E-3</v>
      </c>
      <c r="H64" s="14">
        <f t="shared" si="6"/>
        <v>96863.878178837142</v>
      </c>
      <c r="I64" s="14">
        <f t="shared" si="4"/>
        <v>139.07233047930671</v>
      </c>
      <c r="J64" s="14">
        <f t="shared" si="1"/>
        <v>96794.342013597488</v>
      </c>
      <c r="K64" s="14">
        <f t="shared" si="2"/>
        <v>2831446.7162126168</v>
      </c>
      <c r="L64" s="21">
        <f t="shared" si="5"/>
        <v>29.231192983879851</v>
      </c>
    </row>
    <row r="65" spans="1:12" x14ac:dyDescent="0.2">
      <c r="A65" s="17">
        <v>56</v>
      </c>
      <c r="B65" s="9">
        <v>6</v>
      </c>
      <c r="C65" s="9">
        <v>1292</v>
      </c>
      <c r="D65" s="9">
        <v>1352</v>
      </c>
      <c r="E65" s="18">
        <v>0.5</v>
      </c>
      <c r="F65" s="19">
        <f t="shared" si="3"/>
        <v>4.5385779122541605E-3</v>
      </c>
      <c r="G65" s="19">
        <f t="shared" si="0"/>
        <v>4.528301886792453E-3</v>
      </c>
      <c r="H65" s="14">
        <f t="shared" si="6"/>
        <v>96724.805848357835</v>
      </c>
      <c r="I65" s="14">
        <f t="shared" si="4"/>
        <v>437.9991208227525</v>
      </c>
      <c r="J65" s="14">
        <f t="shared" si="1"/>
        <v>96505.806287946456</v>
      </c>
      <c r="K65" s="14">
        <f t="shared" si="2"/>
        <v>2734652.3741990193</v>
      </c>
      <c r="L65" s="21">
        <f t="shared" si="5"/>
        <v>28.272503110384349</v>
      </c>
    </row>
    <row r="66" spans="1:12" x14ac:dyDescent="0.2">
      <c r="A66" s="17">
        <v>57</v>
      </c>
      <c r="B66" s="9">
        <v>4</v>
      </c>
      <c r="C66" s="9">
        <v>1241</v>
      </c>
      <c r="D66" s="9">
        <v>1289</v>
      </c>
      <c r="E66" s="18">
        <v>0.5</v>
      </c>
      <c r="F66" s="19">
        <f t="shared" si="3"/>
        <v>3.1620553359683794E-3</v>
      </c>
      <c r="G66" s="19">
        <f t="shared" si="0"/>
        <v>3.1570639305445935E-3</v>
      </c>
      <c r="H66" s="14">
        <f t="shared" si="6"/>
        <v>96286.806727535077</v>
      </c>
      <c r="I66" s="14">
        <f t="shared" si="4"/>
        <v>303.98360450681952</v>
      </c>
      <c r="J66" s="14">
        <f t="shared" si="1"/>
        <v>96134.814925281666</v>
      </c>
      <c r="K66" s="14">
        <f t="shared" si="2"/>
        <v>2638146.5679110726</v>
      </c>
      <c r="L66" s="21">
        <f t="shared" si="5"/>
        <v>27.39883746873333</v>
      </c>
    </row>
    <row r="67" spans="1:12" x14ac:dyDescent="0.2">
      <c r="A67" s="17">
        <v>58</v>
      </c>
      <c r="B67" s="9">
        <v>8</v>
      </c>
      <c r="C67" s="9">
        <v>1207</v>
      </c>
      <c r="D67" s="9">
        <v>1247</v>
      </c>
      <c r="E67" s="18">
        <v>0.5</v>
      </c>
      <c r="F67" s="19">
        <f t="shared" si="3"/>
        <v>6.5199674001629989E-3</v>
      </c>
      <c r="G67" s="19">
        <f t="shared" si="0"/>
        <v>6.498781478472786E-3</v>
      </c>
      <c r="H67" s="14">
        <f t="shared" si="6"/>
        <v>95982.823123028254</v>
      </c>
      <c r="I67" s="14">
        <f t="shared" si="4"/>
        <v>623.77139316346552</v>
      </c>
      <c r="J67" s="14">
        <f t="shared" si="1"/>
        <v>95670.93742644653</v>
      </c>
      <c r="K67" s="14">
        <f t="shared" si="2"/>
        <v>2542011.7529857908</v>
      </c>
      <c r="L67" s="21">
        <f t="shared" si="5"/>
        <v>26.48402776950525</v>
      </c>
    </row>
    <row r="68" spans="1:12" x14ac:dyDescent="0.2">
      <c r="A68" s="17">
        <v>59</v>
      </c>
      <c r="B68" s="9">
        <v>3</v>
      </c>
      <c r="C68" s="9">
        <v>1092</v>
      </c>
      <c r="D68" s="9">
        <v>1217</v>
      </c>
      <c r="E68" s="18">
        <v>0.5</v>
      </c>
      <c r="F68" s="19">
        <f t="shared" si="3"/>
        <v>2.5985275010827198E-3</v>
      </c>
      <c r="G68" s="19">
        <f t="shared" si="0"/>
        <v>2.5951557093425604E-3</v>
      </c>
      <c r="H68" s="14">
        <f t="shared" si="6"/>
        <v>95359.05172986479</v>
      </c>
      <c r="I68" s="14">
        <f t="shared" si="4"/>
        <v>247.47158753425117</v>
      </c>
      <c r="J68" s="14">
        <f t="shared" si="1"/>
        <v>95235.315936097657</v>
      </c>
      <c r="K68" s="14">
        <f t="shared" si="2"/>
        <v>2446340.8155593444</v>
      </c>
      <c r="L68" s="21">
        <f t="shared" si="5"/>
        <v>25.653996880017139</v>
      </c>
    </row>
    <row r="69" spans="1:12" x14ac:dyDescent="0.2">
      <c r="A69" s="17">
        <v>60</v>
      </c>
      <c r="B69" s="9">
        <v>5</v>
      </c>
      <c r="C69" s="9">
        <v>1042</v>
      </c>
      <c r="D69" s="9">
        <v>1108</v>
      </c>
      <c r="E69" s="18">
        <v>0.5</v>
      </c>
      <c r="F69" s="19">
        <f t="shared" si="3"/>
        <v>4.6511627906976744E-3</v>
      </c>
      <c r="G69" s="19">
        <f t="shared" si="0"/>
        <v>4.6403712296983757E-3</v>
      </c>
      <c r="H69" s="14">
        <f t="shared" si="6"/>
        <v>95111.580142330538</v>
      </c>
      <c r="I69" s="14">
        <f t="shared" si="4"/>
        <v>441.35304010362199</v>
      </c>
      <c r="J69" s="14">
        <f t="shared" si="1"/>
        <v>94890.903622278725</v>
      </c>
      <c r="K69" s="14">
        <f t="shared" si="2"/>
        <v>2351105.4996232465</v>
      </c>
      <c r="L69" s="21">
        <f t="shared" si="5"/>
        <v>24.719445267389254</v>
      </c>
    </row>
    <row r="70" spans="1:12" x14ac:dyDescent="0.2">
      <c r="A70" s="17">
        <v>61</v>
      </c>
      <c r="B70" s="9">
        <v>5</v>
      </c>
      <c r="C70" s="9">
        <v>996</v>
      </c>
      <c r="D70" s="9">
        <v>1029</v>
      </c>
      <c r="E70" s="18">
        <v>0.5</v>
      </c>
      <c r="F70" s="19">
        <f t="shared" si="3"/>
        <v>4.9382716049382715E-3</v>
      </c>
      <c r="G70" s="19">
        <f t="shared" si="0"/>
        <v>4.9261083743842365E-3</v>
      </c>
      <c r="H70" s="14">
        <f t="shared" si="6"/>
        <v>94670.227102226912</v>
      </c>
      <c r="I70" s="14">
        <f t="shared" si="4"/>
        <v>466.35579853313749</v>
      </c>
      <c r="J70" s="14">
        <f t="shared" si="1"/>
        <v>94437.049202960334</v>
      </c>
      <c r="K70" s="14">
        <f t="shared" si="2"/>
        <v>2256214.5960009675</v>
      </c>
      <c r="L70" s="21">
        <f t="shared" si="5"/>
        <v>23.83235643413699</v>
      </c>
    </row>
    <row r="71" spans="1:12" x14ac:dyDescent="0.2">
      <c r="A71" s="17">
        <v>62</v>
      </c>
      <c r="B71" s="9">
        <v>4</v>
      </c>
      <c r="C71" s="9">
        <v>915</v>
      </c>
      <c r="D71" s="9">
        <v>1006</v>
      </c>
      <c r="E71" s="18">
        <v>0.5</v>
      </c>
      <c r="F71" s="19">
        <f t="shared" si="3"/>
        <v>4.1644976574700676E-3</v>
      </c>
      <c r="G71" s="19">
        <f t="shared" si="0"/>
        <v>4.1558441558441558E-3</v>
      </c>
      <c r="H71" s="14">
        <f t="shared" si="6"/>
        <v>94203.87130369377</v>
      </c>
      <c r="I71" s="14">
        <f t="shared" si="4"/>
        <v>391.49660801535072</v>
      </c>
      <c r="J71" s="14">
        <f t="shared" si="1"/>
        <v>94008.122999686093</v>
      </c>
      <c r="K71" s="14">
        <f t="shared" si="2"/>
        <v>2161777.5467980071</v>
      </c>
      <c r="L71" s="21">
        <f t="shared" si="5"/>
        <v>22.94786314915747</v>
      </c>
    </row>
    <row r="72" spans="1:12" x14ac:dyDescent="0.2">
      <c r="A72" s="17">
        <v>63</v>
      </c>
      <c r="B72" s="9">
        <v>3</v>
      </c>
      <c r="C72" s="9">
        <v>867</v>
      </c>
      <c r="D72" s="9">
        <v>939</v>
      </c>
      <c r="E72" s="18">
        <v>0.5</v>
      </c>
      <c r="F72" s="19">
        <f t="shared" si="3"/>
        <v>3.3222591362126247E-3</v>
      </c>
      <c r="G72" s="19">
        <f t="shared" si="0"/>
        <v>3.3167495854063015E-3</v>
      </c>
      <c r="H72" s="14">
        <f t="shared" si="6"/>
        <v>93812.374695678416</v>
      </c>
      <c r="I72" s="14">
        <f t="shared" si="4"/>
        <v>311.15215487787202</v>
      </c>
      <c r="J72" s="14">
        <f t="shared" si="1"/>
        <v>93656.798618239482</v>
      </c>
      <c r="K72" s="14">
        <f t="shared" si="2"/>
        <v>2067769.423798321</v>
      </c>
      <c r="L72" s="21">
        <f t="shared" si="5"/>
        <v>22.041542285930166</v>
      </c>
    </row>
    <row r="73" spans="1:12" x14ac:dyDescent="0.2">
      <c r="A73" s="17">
        <v>64</v>
      </c>
      <c r="B73" s="9">
        <v>3</v>
      </c>
      <c r="C73" s="9">
        <v>934</v>
      </c>
      <c r="D73" s="9">
        <v>870</v>
      </c>
      <c r="E73" s="18">
        <v>0.5</v>
      </c>
      <c r="F73" s="19">
        <f t="shared" si="3"/>
        <v>3.3259423503325942E-3</v>
      </c>
      <c r="G73" s="19">
        <f t="shared" ref="G73:G108" si="7">F73/((1+(1-E73)*F73))</f>
        <v>3.3204205866076367E-3</v>
      </c>
      <c r="H73" s="14">
        <f t="shared" si="6"/>
        <v>93501.222540800547</v>
      </c>
      <c r="I73" s="14">
        <f t="shared" si="4"/>
        <v>310.46338419745615</v>
      </c>
      <c r="J73" s="14">
        <f t="shared" ref="J73:J108" si="8">H74+I73*E73</f>
        <v>93345.990848701811</v>
      </c>
      <c r="K73" s="14">
        <f t="shared" ref="K73:K97" si="9">K74+J73</f>
        <v>1974112.6251800815</v>
      </c>
      <c r="L73" s="21">
        <f t="shared" si="5"/>
        <v>21.11322795077519</v>
      </c>
    </row>
    <row r="74" spans="1:12" x14ac:dyDescent="0.2">
      <c r="A74" s="17">
        <v>65</v>
      </c>
      <c r="B74" s="9">
        <v>11</v>
      </c>
      <c r="C74" s="9">
        <v>837</v>
      </c>
      <c r="D74" s="9">
        <v>942</v>
      </c>
      <c r="E74" s="18">
        <v>0.5</v>
      </c>
      <c r="F74" s="19">
        <f t="shared" ref="F74:F108" si="10">B74/((C74+D74)/2)</f>
        <v>1.2366498032602586E-2</v>
      </c>
      <c r="G74" s="19">
        <f t="shared" si="7"/>
        <v>1.229050279329609E-2</v>
      </c>
      <c r="H74" s="14">
        <f t="shared" si="6"/>
        <v>93190.75915660309</v>
      </c>
      <c r="I74" s="14">
        <f t="shared" ref="I74:I108" si="11">H74*G74</f>
        <v>1145.3612857236135</v>
      </c>
      <c r="J74" s="14">
        <f t="shared" si="8"/>
        <v>92618.078513741275</v>
      </c>
      <c r="K74" s="14">
        <f t="shared" si="9"/>
        <v>1880766.6343313796</v>
      </c>
      <c r="L74" s="21">
        <f t="shared" ref="L74:L108" si="12">K74/H74</f>
        <v>20.181900559162003</v>
      </c>
    </row>
    <row r="75" spans="1:12" x14ac:dyDescent="0.2">
      <c r="A75" s="17">
        <v>66</v>
      </c>
      <c r="B75" s="9">
        <v>12</v>
      </c>
      <c r="C75" s="9">
        <v>799</v>
      </c>
      <c r="D75" s="9">
        <v>837</v>
      </c>
      <c r="E75" s="18">
        <v>0.5</v>
      </c>
      <c r="F75" s="19">
        <f t="shared" si="10"/>
        <v>1.4669926650366748E-2</v>
      </c>
      <c r="G75" s="19">
        <f t="shared" si="7"/>
        <v>1.4563106796116505E-2</v>
      </c>
      <c r="H75" s="14">
        <f t="shared" ref="H75:H108" si="13">H74-I74</f>
        <v>92045.397870879475</v>
      </c>
      <c r="I75" s="14">
        <f t="shared" si="11"/>
        <v>1340.4669592846526</v>
      </c>
      <c r="J75" s="14">
        <f t="shared" si="8"/>
        <v>91375.164391237151</v>
      </c>
      <c r="K75" s="14">
        <f t="shared" si="9"/>
        <v>1788148.5558176383</v>
      </c>
      <c r="L75" s="21">
        <f t="shared" si="12"/>
        <v>19.426811086481894</v>
      </c>
    </row>
    <row r="76" spans="1:12" x14ac:dyDescent="0.2">
      <c r="A76" s="17">
        <v>67</v>
      </c>
      <c r="B76" s="9">
        <v>1</v>
      </c>
      <c r="C76" s="9">
        <v>661</v>
      </c>
      <c r="D76" s="9">
        <v>790</v>
      </c>
      <c r="E76" s="18">
        <v>0.5</v>
      </c>
      <c r="F76" s="19">
        <f t="shared" si="10"/>
        <v>1.3783597518952446E-3</v>
      </c>
      <c r="G76" s="19">
        <f t="shared" si="7"/>
        <v>1.3774104683195593E-3</v>
      </c>
      <c r="H76" s="14">
        <f t="shared" si="13"/>
        <v>90704.930911594827</v>
      </c>
      <c r="I76" s="14">
        <f t="shared" si="11"/>
        <v>124.93792136583311</v>
      </c>
      <c r="J76" s="14">
        <f t="shared" si="8"/>
        <v>90642.461950911907</v>
      </c>
      <c r="K76" s="14">
        <f t="shared" si="9"/>
        <v>1696773.3914264012</v>
      </c>
      <c r="L76" s="21">
        <f t="shared" si="12"/>
        <v>18.706517654262413</v>
      </c>
    </row>
    <row r="77" spans="1:12" x14ac:dyDescent="0.2">
      <c r="A77" s="17">
        <v>68</v>
      </c>
      <c r="B77" s="9">
        <v>5</v>
      </c>
      <c r="C77" s="9">
        <v>712</v>
      </c>
      <c r="D77" s="9">
        <v>680</v>
      </c>
      <c r="E77" s="18">
        <v>0.5</v>
      </c>
      <c r="F77" s="19">
        <f t="shared" si="10"/>
        <v>7.1839080459770114E-3</v>
      </c>
      <c r="G77" s="19">
        <f t="shared" si="7"/>
        <v>7.1581961345740875E-3</v>
      </c>
      <c r="H77" s="14">
        <f t="shared" si="13"/>
        <v>90579.992990228988</v>
      </c>
      <c r="I77" s="14">
        <f t="shared" si="11"/>
        <v>648.38935569240505</v>
      </c>
      <c r="J77" s="14">
        <f t="shared" si="8"/>
        <v>90255.798312382787</v>
      </c>
      <c r="K77" s="14">
        <f t="shared" si="9"/>
        <v>1606130.9294754893</v>
      </c>
      <c r="L77" s="21">
        <f t="shared" si="12"/>
        <v>17.731630092406224</v>
      </c>
    </row>
    <row r="78" spans="1:12" x14ac:dyDescent="0.2">
      <c r="A78" s="17">
        <v>69</v>
      </c>
      <c r="B78" s="9">
        <v>6</v>
      </c>
      <c r="C78" s="9">
        <v>720</v>
      </c>
      <c r="D78" s="9">
        <v>722</v>
      </c>
      <c r="E78" s="18">
        <v>0.5</v>
      </c>
      <c r="F78" s="19">
        <f t="shared" si="10"/>
        <v>8.321775312066574E-3</v>
      </c>
      <c r="G78" s="19">
        <f t="shared" si="7"/>
        <v>8.2872928176795577E-3</v>
      </c>
      <c r="H78" s="14">
        <f t="shared" si="13"/>
        <v>89931.603634536586</v>
      </c>
      <c r="I78" s="14">
        <f t="shared" si="11"/>
        <v>745.28953288289983</v>
      </c>
      <c r="J78" s="14">
        <f t="shared" si="8"/>
        <v>89558.958868095127</v>
      </c>
      <c r="K78" s="14">
        <f t="shared" si="9"/>
        <v>1515875.1311631065</v>
      </c>
      <c r="L78" s="21">
        <f t="shared" si="12"/>
        <v>16.855866790981612</v>
      </c>
    </row>
    <row r="79" spans="1:12" x14ac:dyDescent="0.2">
      <c r="A79" s="17">
        <v>70</v>
      </c>
      <c r="B79" s="9">
        <v>11</v>
      </c>
      <c r="C79" s="9">
        <v>665</v>
      </c>
      <c r="D79" s="9">
        <v>720</v>
      </c>
      <c r="E79" s="18">
        <v>0.5</v>
      </c>
      <c r="F79" s="19">
        <f t="shared" si="10"/>
        <v>1.5884476534296029E-2</v>
      </c>
      <c r="G79" s="19">
        <f t="shared" si="7"/>
        <v>1.5759312320916909E-2</v>
      </c>
      <c r="H79" s="14">
        <f t="shared" si="13"/>
        <v>89186.314101653683</v>
      </c>
      <c r="I79" s="14">
        <f t="shared" si="11"/>
        <v>1405.5149786793563</v>
      </c>
      <c r="J79" s="14">
        <f t="shared" si="8"/>
        <v>88483.556612314002</v>
      </c>
      <c r="K79" s="14">
        <f t="shared" si="9"/>
        <v>1426316.1722950113</v>
      </c>
      <c r="L79" s="21">
        <f t="shared" si="12"/>
        <v>15.992545343552489</v>
      </c>
    </row>
    <row r="80" spans="1:12" x14ac:dyDescent="0.2">
      <c r="A80" s="17">
        <v>71</v>
      </c>
      <c r="B80" s="9">
        <v>8</v>
      </c>
      <c r="C80" s="9">
        <v>553</v>
      </c>
      <c r="D80" s="9">
        <v>667</v>
      </c>
      <c r="E80" s="18">
        <v>0.5</v>
      </c>
      <c r="F80" s="19">
        <f t="shared" si="10"/>
        <v>1.3114754098360656E-2</v>
      </c>
      <c r="G80" s="19">
        <f t="shared" si="7"/>
        <v>1.3029315960912053E-2</v>
      </c>
      <c r="H80" s="14">
        <f t="shared" si="13"/>
        <v>87780.79912297432</v>
      </c>
      <c r="I80" s="14">
        <f t="shared" si="11"/>
        <v>1143.723767074584</v>
      </c>
      <c r="J80" s="14">
        <f t="shared" si="8"/>
        <v>87208.937239437029</v>
      </c>
      <c r="K80" s="14">
        <f t="shared" si="9"/>
        <v>1337832.6156826974</v>
      </c>
      <c r="L80" s="21">
        <f t="shared" si="12"/>
        <v>15.240606477146491</v>
      </c>
    </row>
    <row r="81" spans="1:12" x14ac:dyDescent="0.2">
      <c r="A81" s="17">
        <v>72</v>
      </c>
      <c r="B81" s="9">
        <v>7</v>
      </c>
      <c r="C81" s="9">
        <v>438</v>
      </c>
      <c r="D81" s="9">
        <v>561</v>
      </c>
      <c r="E81" s="18">
        <v>0.5</v>
      </c>
      <c r="F81" s="19">
        <f t="shared" si="10"/>
        <v>1.4014014014014014E-2</v>
      </c>
      <c r="G81" s="19">
        <f t="shared" si="7"/>
        <v>1.3916500994035786E-2</v>
      </c>
      <c r="H81" s="14">
        <f t="shared" si="13"/>
        <v>86637.075355899738</v>
      </c>
      <c r="I81" s="14">
        <f t="shared" si="11"/>
        <v>1205.684945310732</v>
      </c>
      <c r="J81" s="14">
        <f t="shared" si="8"/>
        <v>86034.232883244375</v>
      </c>
      <c r="K81" s="14">
        <f t="shared" si="9"/>
        <v>1250623.6784432603</v>
      </c>
      <c r="L81" s="21">
        <f t="shared" si="12"/>
        <v>14.435201942191327</v>
      </c>
    </row>
    <row r="82" spans="1:12" x14ac:dyDescent="0.2">
      <c r="A82" s="17">
        <v>73</v>
      </c>
      <c r="B82" s="9">
        <v>6</v>
      </c>
      <c r="C82" s="9">
        <v>586</v>
      </c>
      <c r="D82" s="9">
        <v>442</v>
      </c>
      <c r="E82" s="18">
        <v>0.5</v>
      </c>
      <c r="F82" s="19">
        <f t="shared" si="10"/>
        <v>1.1673151750972763E-2</v>
      </c>
      <c r="G82" s="19">
        <f t="shared" si="7"/>
        <v>1.160541586073501E-2</v>
      </c>
      <c r="H82" s="14">
        <f t="shared" si="13"/>
        <v>85431.390410589011</v>
      </c>
      <c r="I82" s="14">
        <f t="shared" si="11"/>
        <v>991.46681327569456</v>
      </c>
      <c r="J82" s="14">
        <f t="shared" si="8"/>
        <v>84935.657003951172</v>
      </c>
      <c r="K82" s="14">
        <f t="shared" si="9"/>
        <v>1164589.445560016</v>
      </c>
      <c r="L82" s="21">
        <f t="shared" si="12"/>
        <v>13.631868098633543</v>
      </c>
    </row>
    <row r="83" spans="1:12" x14ac:dyDescent="0.2">
      <c r="A83" s="17">
        <v>74</v>
      </c>
      <c r="B83" s="9">
        <v>14</v>
      </c>
      <c r="C83" s="9">
        <v>344</v>
      </c>
      <c r="D83" s="9">
        <v>594</v>
      </c>
      <c r="E83" s="18">
        <v>0.5</v>
      </c>
      <c r="F83" s="19">
        <f t="shared" si="10"/>
        <v>2.9850746268656716E-2</v>
      </c>
      <c r="G83" s="19">
        <f t="shared" si="7"/>
        <v>2.9411764705882353E-2</v>
      </c>
      <c r="H83" s="14">
        <f t="shared" si="13"/>
        <v>84439.923597313318</v>
      </c>
      <c r="I83" s="14">
        <f t="shared" si="11"/>
        <v>2483.5271646268625</v>
      </c>
      <c r="J83" s="14">
        <f t="shared" si="8"/>
        <v>83198.160014999885</v>
      </c>
      <c r="K83" s="14">
        <f t="shared" si="9"/>
        <v>1079653.7885560647</v>
      </c>
      <c r="L83" s="21">
        <f t="shared" si="12"/>
        <v>12.78605833071143</v>
      </c>
    </row>
    <row r="84" spans="1:12" x14ac:dyDescent="0.2">
      <c r="A84" s="17">
        <v>75</v>
      </c>
      <c r="B84" s="9">
        <v>12</v>
      </c>
      <c r="C84" s="9">
        <v>407</v>
      </c>
      <c r="D84" s="9">
        <v>346</v>
      </c>
      <c r="E84" s="18">
        <v>0.5</v>
      </c>
      <c r="F84" s="19">
        <f t="shared" si="10"/>
        <v>3.1872509960159362E-2</v>
      </c>
      <c r="G84" s="19">
        <f t="shared" si="7"/>
        <v>3.1372549019607843E-2</v>
      </c>
      <c r="H84" s="14">
        <f t="shared" si="13"/>
        <v>81956.396432686452</v>
      </c>
      <c r="I84" s="14">
        <f t="shared" si="11"/>
        <v>2571.181064554869</v>
      </c>
      <c r="J84" s="14">
        <f t="shared" si="8"/>
        <v>80670.805900409017</v>
      </c>
      <c r="K84" s="14">
        <f t="shared" si="9"/>
        <v>996455.62854106491</v>
      </c>
      <c r="L84" s="21">
        <f t="shared" si="12"/>
        <v>12.158363128611779</v>
      </c>
    </row>
    <row r="85" spans="1:12" x14ac:dyDescent="0.2">
      <c r="A85" s="17">
        <v>76</v>
      </c>
      <c r="B85" s="9">
        <v>11</v>
      </c>
      <c r="C85" s="9">
        <v>423</v>
      </c>
      <c r="D85" s="9">
        <v>399</v>
      </c>
      <c r="E85" s="18">
        <v>0.5</v>
      </c>
      <c r="F85" s="19">
        <f t="shared" si="10"/>
        <v>2.6763990267639901E-2</v>
      </c>
      <c r="G85" s="19">
        <f t="shared" si="7"/>
        <v>2.6410564225690276E-2</v>
      </c>
      <c r="H85" s="14">
        <f t="shared" si="13"/>
        <v>79385.215368131583</v>
      </c>
      <c r="I85" s="14">
        <f t="shared" si="11"/>
        <v>2096.6083290502938</v>
      </c>
      <c r="J85" s="14">
        <f t="shared" si="8"/>
        <v>78336.911203606433</v>
      </c>
      <c r="K85" s="14">
        <f t="shared" si="9"/>
        <v>915784.82264065591</v>
      </c>
      <c r="L85" s="21">
        <f t="shared" si="12"/>
        <v>11.535961934396775</v>
      </c>
    </row>
    <row r="86" spans="1:12" x14ac:dyDescent="0.2">
      <c r="A86" s="17">
        <v>77</v>
      </c>
      <c r="B86" s="9">
        <v>9</v>
      </c>
      <c r="C86" s="9">
        <v>474</v>
      </c>
      <c r="D86" s="9">
        <v>421</v>
      </c>
      <c r="E86" s="18">
        <v>0.5</v>
      </c>
      <c r="F86" s="19">
        <f t="shared" si="10"/>
        <v>2.0111731843575419E-2</v>
      </c>
      <c r="G86" s="19">
        <f t="shared" si="7"/>
        <v>1.9911504424778761E-2</v>
      </c>
      <c r="H86" s="14">
        <f t="shared" si="13"/>
        <v>77288.607039081282</v>
      </c>
      <c r="I86" s="14">
        <f t="shared" si="11"/>
        <v>1538.9324410436539</v>
      </c>
      <c r="J86" s="14">
        <f t="shared" si="8"/>
        <v>76519.140818559463</v>
      </c>
      <c r="K86" s="14">
        <f t="shared" si="9"/>
        <v>837447.91143704951</v>
      </c>
      <c r="L86" s="21">
        <f t="shared" si="12"/>
        <v>10.835334514614694</v>
      </c>
    </row>
    <row r="87" spans="1:12" x14ac:dyDescent="0.2">
      <c r="A87" s="17">
        <v>78</v>
      </c>
      <c r="B87" s="9">
        <v>15</v>
      </c>
      <c r="C87" s="9">
        <v>424</v>
      </c>
      <c r="D87" s="9">
        <v>474</v>
      </c>
      <c r="E87" s="18">
        <v>0.5</v>
      </c>
      <c r="F87" s="19">
        <f t="shared" si="10"/>
        <v>3.34075723830735E-2</v>
      </c>
      <c r="G87" s="19">
        <f t="shared" si="7"/>
        <v>3.2858707557502746E-2</v>
      </c>
      <c r="H87" s="14">
        <f t="shared" si="13"/>
        <v>75749.674598037629</v>
      </c>
      <c r="I87" s="14">
        <f t="shared" si="11"/>
        <v>2489.0364051929128</v>
      </c>
      <c r="J87" s="14">
        <f t="shared" si="8"/>
        <v>74505.156395441183</v>
      </c>
      <c r="K87" s="14">
        <f t="shared" si="9"/>
        <v>760928.77061849006</v>
      </c>
      <c r="L87" s="21">
        <f t="shared" si="12"/>
        <v>10.04530745057752</v>
      </c>
    </row>
    <row r="88" spans="1:12" x14ac:dyDescent="0.2">
      <c r="A88" s="17">
        <v>79</v>
      </c>
      <c r="B88" s="9">
        <v>21</v>
      </c>
      <c r="C88" s="9">
        <v>431</v>
      </c>
      <c r="D88" s="9">
        <v>422</v>
      </c>
      <c r="E88" s="18">
        <v>0.5</v>
      </c>
      <c r="F88" s="19">
        <f t="shared" si="10"/>
        <v>4.9237983587338802E-2</v>
      </c>
      <c r="G88" s="19">
        <f t="shared" si="7"/>
        <v>4.8054919908466817E-2</v>
      </c>
      <c r="H88" s="14">
        <f t="shared" si="13"/>
        <v>73260.638192844723</v>
      </c>
      <c r="I88" s="14">
        <f t="shared" si="11"/>
        <v>3520.5341008003184</v>
      </c>
      <c r="J88" s="14">
        <f t="shared" si="8"/>
        <v>71500.371142444565</v>
      </c>
      <c r="K88" s="14">
        <f t="shared" si="9"/>
        <v>686423.61422304891</v>
      </c>
      <c r="L88" s="21">
        <f t="shared" si="12"/>
        <v>9.369610081967469</v>
      </c>
    </row>
    <row r="89" spans="1:12" x14ac:dyDescent="0.2">
      <c r="A89" s="17">
        <v>80</v>
      </c>
      <c r="B89" s="9">
        <v>28</v>
      </c>
      <c r="C89" s="9">
        <v>440</v>
      </c>
      <c r="D89" s="9">
        <v>419</v>
      </c>
      <c r="E89" s="18">
        <v>0.5</v>
      </c>
      <c r="F89" s="19">
        <f t="shared" si="10"/>
        <v>6.5192083818393476E-2</v>
      </c>
      <c r="G89" s="19">
        <f t="shared" si="7"/>
        <v>6.3134160090191641E-2</v>
      </c>
      <c r="H89" s="14">
        <f t="shared" si="13"/>
        <v>69740.104092044407</v>
      </c>
      <c r="I89" s="14">
        <f t="shared" si="11"/>
        <v>4402.982896453761</v>
      </c>
      <c r="J89" s="14">
        <f t="shared" si="8"/>
        <v>67538.612643817527</v>
      </c>
      <c r="K89" s="14">
        <f t="shared" si="9"/>
        <v>614923.24308060436</v>
      </c>
      <c r="L89" s="21">
        <f t="shared" si="12"/>
        <v>8.8173548216821729</v>
      </c>
    </row>
    <row r="90" spans="1:12" x14ac:dyDescent="0.2">
      <c r="A90" s="17">
        <v>81</v>
      </c>
      <c r="B90" s="9">
        <v>23</v>
      </c>
      <c r="C90" s="9">
        <v>410</v>
      </c>
      <c r="D90" s="9">
        <v>437</v>
      </c>
      <c r="E90" s="18">
        <v>0.5</v>
      </c>
      <c r="F90" s="19">
        <f t="shared" si="10"/>
        <v>5.4309327036599762E-2</v>
      </c>
      <c r="G90" s="19">
        <f t="shared" si="7"/>
        <v>5.2873563218390797E-2</v>
      </c>
      <c r="H90" s="14">
        <f t="shared" si="13"/>
        <v>65337.121195590647</v>
      </c>
      <c r="I90" s="14">
        <f t="shared" si="11"/>
        <v>3454.6064080427232</v>
      </c>
      <c r="J90" s="14">
        <f t="shared" si="8"/>
        <v>63609.817991569282</v>
      </c>
      <c r="K90" s="14">
        <f t="shared" si="9"/>
        <v>547384.6304367868</v>
      </c>
      <c r="L90" s="21">
        <f t="shared" si="12"/>
        <v>8.3778504534682146</v>
      </c>
    </row>
    <row r="91" spans="1:12" x14ac:dyDescent="0.2">
      <c r="A91" s="17">
        <v>82</v>
      </c>
      <c r="B91" s="9">
        <v>32</v>
      </c>
      <c r="C91" s="9">
        <v>388</v>
      </c>
      <c r="D91" s="9">
        <v>407</v>
      </c>
      <c r="E91" s="18">
        <v>0.5</v>
      </c>
      <c r="F91" s="19">
        <f t="shared" si="10"/>
        <v>8.0503144654088046E-2</v>
      </c>
      <c r="G91" s="19">
        <f t="shared" si="7"/>
        <v>7.7388149939540504E-2</v>
      </c>
      <c r="H91" s="14">
        <f t="shared" si="13"/>
        <v>61882.514787547923</v>
      </c>
      <c r="I91" s="14">
        <f t="shared" si="11"/>
        <v>4788.9733330145909</v>
      </c>
      <c r="J91" s="14">
        <f t="shared" si="8"/>
        <v>59488.028121040632</v>
      </c>
      <c r="K91" s="14">
        <f t="shared" si="9"/>
        <v>483774.81244521757</v>
      </c>
      <c r="L91" s="21">
        <f t="shared" si="12"/>
        <v>7.8176333671327036</v>
      </c>
    </row>
    <row r="92" spans="1:12" x14ac:dyDescent="0.2">
      <c r="A92" s="17">
        <v>83</v>
      </c>
      <c r="B92" s="9">
        <v>21</v>
      </c>
      <c r="C92" s="9">
        <v>349</v>
      </c>
      <c r="D92" s="9">
        <v>378</v>
      </c>
      <c r="E92" s="18">
        <v>0.5</v>
      </c>
      <c r="F92" s="19">
        <f t="shared" si="10"/>
        <v>5.7771664374140302E-2</v>
      </c>
      <c r="G92" s="19">
        <f t="shared" si="7"/>
        <v>5.6149732620320851E-2</v>
      </c>
      <c r="H92" s="14">
        <f t="shared" si="13"/>
        <v>57093.541454533333</v>
      </c>
      <c r="I92" s="14">
        <f t="shared" si="11"/>
        <v>3205.787087019251</v>
      </c>
      <c r="J92" s="14">
        <f t="shared" si="8"/>
        <v>55490.647911023712</v>
      </c>
      <c r="K92" s="14">
        <f t="shared" si="9"/>
        <v>424286.78432417696</v>
      </c>
      <c r="L92" s="21">
        <f t="shared" si="12"/>
        <v>7.4314322341005843</v>
      </c>
    </row>
    <row r="93" spans="1:12" x14ac:dyDescent="0.2">
      <c r="A93" s="17">
        <v>84</v>
      </c>
      <c r="B93" s="9">
        <v>31</v>
      </c>
      <c r="C93" s="9">
        <v>344</v>
      </c>
      <c r="D93" s="9">
        <v>348</v>
      </c>
      <c r="E93" s="18">
        <v>0.5</v>
      </c>
      <c r="F93" s="19">
        <f t="shared" si="10"/>
        <v>8.9595375722543349E-2</v>
      </c>
      <c r="G93" s="19">
        <f t="shared" si="7"/>
        <v>8.5753803596127248E-2</v>
      </c>
      <c r="H93" s="14">
        <f t="shared" si="13"/>
        <v>53887.754367514084</v>
      </c>
      <c r="I93" s="14">
        <f t="shared" si="11"/>
        <v>4621.079904268151</v>
      </c>
      <c r="J93" s="14">
        <f t="shared" si="8"/>
        <v>51577.214415380004</v>
      </c>
      <c r="K93" s="14">
        <f t="shared" si="9"/>
        <v>368796.13641315326</v>
      </c>
      <c r="L93" s="21">
        <f t="shared" si="12"/>
        <v>6.8437837267807886</v>
      </c>
    </row>
    <row r="94" spans="1:12" x14ac:dyDescent="0.2">
      <c r="A94" s="17">
        <v>85</v>
      </c>
      <c r="B94" s="9">
        <v>27</v>
      </c>
      <c r="C94" s="9">
        <v>306</v>
      </c>
      <c r="D94" s="9">
        <v>339</v>
      </c>
      <c r="E94" s="18">
        <v>0.5</v>
      </c>
      <c r="F94" s="19">
        <f t="shared" si="10"/>
        <v>8.3720930232558138E-2</v>
      </c>
      <c r="G94" s="19">
        <f t="shared" si="7"/>
        <v>8.0357142857142863E-2</v>
      </c>
      <c r="H94" s="14">
        <f t="shared" si="13"/>
        <v>49266.67446324593</v>
      </c>
      <c r="I94" s="14">
        <f t="shared" si="11"/>
        <v>3958.9291979394056</v>
      </c>
      <c r="J94" s="14">
        <f t="shared" si="8"/>
        <v>47287.209864276228</v>
      </c>
      <c r="K94" s="14">
        <f t="shared" si="9"/>
        <v>317218.92199777323</v>
      </c>
      <c r="L94" s="21">
        <f t="shared" si="12"/>
        <v>6.4388133652988051</v>
      </c>
    </row>
    <row r="95" spans="1:12" x14ac:dyDescent="0.2">
      <c r="A95" s="17">
        <v>86</v>
      </c>
      <c r="B95" s="9">
        <v>37</v>
      </c>
      <c r="C95" s="9">
        <v>319</v>
      </c>
      <c r="D95" s="9">
        <v>302</v>
      </c>
      <c r="E95" s="18">
        <v>0.5</v>
      </c>
      <c r="F95" s="19">
        <f t="shared" si="10"/>
        <v>0.11916264090177134</v>
      </c>
      <c r="G95" s="19">
        <f t="shared" si="7"/>
        <v>0.11246200607902736</v>
      </c>
      <c r="H95" s="14">
        <f t="shared" si="13"/>
        <v>45307.745265306527</v>
      </c>
      <c r="I95" s="14">
        <f t="shared" si="11"/>
        <v>5095.3999234539251</v>
      </c>
      <c r="J95" s="14">
        <f t="shared" si="8"/>
        <v>42760.045303579565</v>
      </c>
      <c r="K95" s="14">
        <f t="shared" si="9"/>
        <v>269931.712133497</v>
      </c>
      <c r="L95" s="21">
        <f t="shared" si="12"/>
        <v>5.9577388049851079</v>
      </c>
    </row>
    <row r="96" spans="1:12" x14ac:dyDescent="0.2">
      <c r="A96" s="17">
        <v>87</v>
      </c>
      <c r="B96" s="9">
        <v>35</v>
      </c>
      <c r="C96" s="9">
        <v>274</v>
      </c>
      <c r="D96" s="9">
        <v>297</v>
      </c>
      <c r="E96" s="18">
        <v>0.5</v>
      </c>
      <c r="F96" s="19">
        <f t="shared" si="10"/>
        <v>0.12259194395796848</v>
      </c>
      <c r="G96" s="19">
        <f t="shared" si="7"/>
        <v>0.11551155115511551</v>
      </c>
      <c r="H96" s="14">
        <f t="shared" si="13"/>
        <v>40212.345341852604</v>
      </c>
      <c r="I96" s="14">
        <f t="shared" si="11"/>
        <v>4644.9903860225777</v>
      </c>
      <c r="J96" s="14">
        <f t="shared" si="8"/>
        <v>37889.850148841317</v>
      </c>
      <c r="K96" s="14">
        <f t="shared" si="9"/>
        <v>227171.66682991741</v>
      </c>
      <c r="L96" s="21">
        <f t="shared" si="12"/>
        <v>5.6493015987674662</v>
      </c>
    </row>
    <row r="97" spans="1:12" x14ac:dyDescent="0.2">
      <c r="A97" s="17">
        <v>88</v>
      </c>
      <c r="B97" s="9">
        <v>33</v>
      </c>
      <c r="C97" s="9">
        <v>217</v>
      </c>
      <c r="D97" s="9">
        <v>273</v>
      </c>
      <c r="E97" s="18">
        <v>0.5</v>
      </c>
      <c r="F97" s="19">
        <f t="shared" si="10"/>
        <v>0.13469387755102041</v>
      </c>
      <c r="G97" s="19">
        <f t="shared" si="7"/>
        <v>0.12619502868068835</v>
      </c>
      <c r="H97" s="14">
        <f t="shared" si="13"/>
        <v>35567.354955830029</v>
      </c>
      <c r="I97" s="14">
        <f t="shared" si="11"/>
        <v>4488.423378747194</v>
      </c>
      <c r="J97" s="14">
        <f t="shared" si="8"/>
        <v>33323.143266456435</v>
      </c>
      <c r="K97" s="14">
        <f t="shared" si="9"/>
        <v>189281.81668107607</v>
      </c>
      <c r="L97" s="21">
        <f t="shared" si="12"/>
        <v>5.321785016516948</v>
      </c>
    </row>
    <row r="98" spans="1:12" x14ac:dyDescent="0.2">
      <c r="A98" s="17">
        <v>89</v>
      </c>
      <c r="B98" s="9">
        <v>39</v>
      </c>
      <c r="C98" s="9">
        <v>270</v>
      </c>
      <c r="D98" s="9">
        <v>207</v>
      </c>
      <c r="E98" s="18">
        <v>0.5</v>
      </c>
      <c r="F98" s="19">
        <f t="shared" si="10"/>
        <v>0.16352201257861634</v>
      </c>
      <c r="G98" s="19">
        <f t="shared" si="7"/>
        <v>0.15116279069767441</v>
      </c>
      <c r="H98" s="14">
        <f t="shared" si="13"/>
        <v>31078.931577082836</v>
      </c>
      <c r="I98" s="14">
        <f t="shared" si="11"/>
        <v>4697.978029093917</v>
      </c>
      <c r="J98" s="14">
        <f t="shared" si="8"/>
        <v>28729.942562535878</v>
      </c>
      <c r="K98" s="14">
        <f>K99+J98</f>
        <v>155958.67341461964</v>
      </c>
      <c r="L98" s="21">
        <f t="shared" si="12"/>
        <v>5.0181478416594398</v>
      </c>
    </row>
    <row r="99" spans="1:12" x14ac:dyDescent="0.2">
      <c r="A99" s="17">
        <v>90</v>
      </c>
      <c r="B99" s="9">
        <v>30</v>
      </c>
      <c r="C99" s="9">
        <v>213</v>
      </c>
      <c r="D99" s="9">
        <v>237</v>
      </c>
      <c r="E99" s="18">
        <v>0.5</v>
      </c>
      <c r="F99" s="23">
        <f t="shared" si="10"/>
        <v>0.13333333333333333</v>
      </c>
      <c r="G99" s="23">
        <f t="shared" si="7"/>
        <v>0.125</v>
      </c>
      <c r="H99" s="24">
        <f t="shared" si="13"/>
        <v>26380.95354798892</v>
      </c>
      <c r="I99" s="24">
        <f t="shared" si="11"/>
        <v>3297.619193498615</v>
      </c>
      <c r="J99" s="24">
        <f t="shared" si="8"/>
        <v>24732.14395123961</v>
      </c>
      <c r="K99" s="24">
        <f t="shared" ref="K99:K108" si="14">K100+J99</f>
        <v>127228.73085208377</v>
      </c>
      <c r="L99" s="25">
        <f t="shared" si="12"/>
        <v>4.822749512091943</v>
      </c>
    </row>
    <row r="100" spans="1:12" x14ac:dyDescent="0.2">
      <c r="A100" s="17">
        <v>91</v>
      </c>
      <c r="B100" s="9">
        <v>38</v>
      </c>
      <c r="C100" s="9">
        <v>187</v>
      </c>
      <c r="D100" s="9">
        <v>194</v>
      </c>
      <c r="E100" s="18">
        <v>0.5</v>
      </c>
      <c r="F100" s="23">
        <f t="shared" si="10"/>
        <v>0.1994750656167979</v>
      </c>
      <c r="G100" s="23">
        <f t="shared" si="7"/>
        <v>0.18138424821002386</v>
      </c>
      <c r="H100" s="24">
        <f t="shared" si="13"/>
        <v>23083.334354490304</v>
      </c>
      <c r="I100" s="24">
        <f t="shared" si="11"/>
        <v>4186.9532480698399</v>
      </c>
      <c r="J100" s="24">
        <f t="shared" si="8"/>
        <v>20989.857730455384</v>
      </c>
      <c r="K100" s="24">
        <f t="shared" si="14"/>
        <v>102496.58690084415</v>
      </c>
      <c r="L100" s="25">
        <f t="shared" si="12"/>
        <v>4.4402851566765058</v>
      </c>
    </row>
    <row r="101" spans="1:12" x14ac:dyDescent="0.2">
      <c r="A101" s="17">
        <v>92</v>
      </c>
      <c r="B101" s="9">
        <v>23</v>
      </c>
      <c r="C101" s="9">
        <v>144</v>
      </c>
      <c r="D101" s="9">
        <v>163</v>
      </c>
      <c r="E101" s="18">
        <v>0.5</v>
      </c>
      <c r="F101" s="23">
        <f t="shared" si="10"/>
        <v>0.14983713355048861</v>
      </c>
      <c r="G101" s="23">
        <f t="shared" si="7"/>
        <v>0.1393939393939394</v>
      </c>
      <c r="H101" s="24">
        <f t="shared" si="13"/>
        <v>18896.381106420464</v>
      </c>
      <c r="I101" s="24">
        <f t="shared" si="11"/>
        <v>2634.0410027131556</v>
      </c>
      <c r="J101" s="24">
        <f t="shared" si="8"/>
        <v>17579.360605063888</v>
      </c>
      <c r="K101" s="24">
        <f t="shared" si="14"/>
        <v>81506.72917038876</v>
      </c>
      <c r="L101" s="25">
        <f t="shared" si="12"/>
        <v>4.3133512555319413</v>
      </c>
    </row>
    <row r="102" spans="1:12" x14ac:dyDescent="0.2">
      <c r="A102" s="17">
        <v>93</v>
      </c>
      <c r="B102" s="9">
        <v>34</v>
      </c>
      <c r="C102" s="9">
        <v>138</v>
      </c>
      <c r="D102" s="9">
        <v>122</v>
      </c>
      <c r="E102" s="18">
        <v>0.5</v>
      </c>
      <c r="F102" s="23">
        <f t="shared" si="10"/>
        <v>0.26153846153846155</v>
      </c>
      <c r="G102" s="23">
        <f t="shared" si="7"/>
        <v>0.23129251700680273</v>
      </c>
      <c r="H102" s="24">
        <f t="shared" si="13"/>
        <v>16262.340103707309</v>
      </c>
      <c r="I102" s="24">
        <f t="shared" si="11"/>
        <v>3761.3575750071327</v>
      </c>
      <c r="J102" s="24">
        <f t="shared" si="8"/>
        <v>14381.661316203743</v>
      </c>
      <c r="K102" s="24">
        <f t="shared" si="14"/>
        <v>63927.368565324869</v>
      </c>
      <c r="L102" s="25">
        <f t="shared" si="12"/>
        <v>3.9310067405828888</v>
      </c>
    </row>
    <row r="103" spans="1:12" x14ac:dyDescent="0.2">
      <c r="A103" s="17">
        <v>94</v>
      </c>
      <c r="B103" s="9">
        <v>16</v>
      </c>
      <c r="C103" s="9">
        <v>77</v>
      </c>
      <c r="D103" s="9">
        <v>119</v>
      </c>
      <c r="E103" s="18">
        <v>0.5</v>
      </c>
      <c r="F103" s="23">
        <f t="shared" si="10"/>
        <v>0.16326530612244897</v>
      </c>
      <c r="G103" s="23">
        <f t="shared" si="7"/>
        <v>0.15094339622641506</v>
      </c>
      <c r="H103" s="24">
        <f t="shared" si="13"/>
        <v>12500.982528700177</v>
      </c>
      <c r="I103" s="24">
        <f t="shared" si="11"/>
        <v>1886.9407590490828</v>
      </c>
      <c r="J103" s="24">
        <f t="shared" si="8"/>
        <v>11557.512149175636</v>
      </c>
      <c r="K103" s="24">
        <f t="shared" si="14"/>
        <v>49545.707249121122</v>
      </c>
      <c r="L103" s="25">
        <f t="shared" si="12"/>
        <v>3.9633450519087137</v>
      </c>
    </row>
    <row r="104" spans="1:12" x14ac:dyDescent="0.2">
      <c r="A104" s="17">
        <v>95</v>
      </c>
      <c r="B104" s="9">
        <v>13</v>
      </c>
      <c r="C104" s="9">
        <v>62</v>
      </c>
      <c r="D104" s="9">
        <v>67</v>
      </c>
      <c r="E104" s="18">
        <v>0.5</v>
      </c>
      <c r="F104" s="23">
        <f t="shared" si="10"/>
        <v>0.20155038759689922</v>
      </c>
      <c r="G104" s="23">
        <f t="shared" si="7"/>
        <v>0.18309859154929578</v>
      </c>
      <c r="H104" s="24">
        <f t="shared" si="13"/>
        <v>10614.041769651094</v>
      </c>
      <c r="I104" s="24">
        <f t="shared" si="11"/>
        <v>1943.4160986685101</v>
      </c>
      <c r="J104" s="24">
        <f t="shared" si="8"/>
        <v>9642.3337203168376</v>
      </c>
      <c r="K104" s="24">
        <f t="shared" si="14"/>
        <v>37988.195099945486</v>
      </c>
      <c r="L104" s="25">
        <f t="shared" si="12"/>
        <v>3.5790508389147067</v>
      </c>
    </row>
    <row r="105" spans="1:12" x14ac:dyDescent="0.2">
      <c r="A105" s="17">
        <v>96</v>
      </c>
      <c r="B105" s="9">
        <v>15</v>
      </c>
      <c r="C105" s="9">
        <v>57</v>
      </c>
      <c r="D105" s="9">
        <v>44</v>
      </c>
      <c r="E105" s="18">
        <v>0.5</v>
      </c>
      <c r="F105" s="23">
        <f t="shared" si="10"/>
        <v>0.29702970297029702</v>
      </c>
      <c r="G105" s="23">
        <f t="shared" si="7"/>
        <v>0.25862068965517243</v>
      </c>
      <c r="H105" s="24">
        <f t="shared" si="13"/>
        <v>8670.625670982583</v>
      </c>
      <c r="I105" s="24">
        <f t="shared" si="11"/>
        <v>2242.4031907713579</v>
      </c>
      <c r="J105" s="24">
        <f t="shared" si="8"/>
        <v>7549.424075596904</v>
      </c>
      <c r="K105" s="24">
        <f t="shared" si="14"/>
        <v>28345.861379628648</v>
      </c>
      <c r="L105" s="25">
        <f t="shared" si="12"/>
        <v>3.2691829234990379</v>
      </c>
    </row>
    <row r="106" spans="1:12" x14ac:dyDescent="0.2">
      <c r="A106" s="17">
        <v>97</v>
      </c>
      <c r="B106" s="9">
        <v>10</v>
      </c>
      <c r="C106" s="9">
        <v>42</v>
      </c>
      <c r="D106" s="9">
        <v>41</v>
      </c>
      <c r="E106" s="18">
        <v>0.5</v>
      </c>
      <c r="F106" s="23">
        <f t="shared" si="10"/>
        <v>0.24096385542168675</v>
      </c>
      <c r="G106" s="23">
        <f t="shared" si="7"/>
        <v>0.21505376344086022</v>
      </c>
      <c r="H106" s="24">
        <f t="shared" si="13"/>
        <v>6428.222480211225</v>
      </c>
      <c r="I106" s="24">
        <f t="shared" si="11"/>
        <v>1382.4134366045646</v>
      </c>
      <c r="J106" s="24">
        <f t="shared" si="8"/>
        <v>5737.0157619089423</v>
      </c>
      <c r="K106" s="24">
        <f t="shared" si="14"/>
        <v>20796.437304031744</v>
      </c>
      <c r="L106" s="25">
        <f t="shared" si="12"/>
        <v>3.2351769665800978</v>
      </c>
    </row>
    <row r="107" spans="1:12" x14ac:dyDescent="0.2">
      <c r="A107" s="17">
        <v>98</v>
      </c>
      <c r="B107" s="9">
        <v>10</v>
      </c>
      <c r="C107" s="9">
        <v>28</v>
      </c>
      <c r="D107" s="9">
        <v>26</v>
      </c>
      <c r="E107" s="18">
        <v>0.5</v>
      </c>
      <c r="F107" s="23">
        <f t="shared" si="10"/>
        <v>0.37037037037037035</v>
      </c>
      <c r="G107" s="23">
        <f t="shared" si="7"/>
        <v>0.3125</v>
      </c>
      <c r="H107" s="24">
        <f t="shared" si="13"/>
        <v>5045.8090436066605</v>
      </c>
      <c r="I107" s="24">
        <f t="shared" si="11"/>
        <v>1576.8153261270813</v>
      </c>
      <c r="J107" s="24">
        <f t="shared" si="8"/>
        <v>4257.4013805431196</v>
      </c>
      <c r="K107" s="24">
        <f t="shared" si="14"/>
        <v>15059.421542122804</v>
      </c>
      <c r="L107" s="25">
        <f t="shared" si="12"/>
        <v>2.9845405190677963</v>
      </c>
    </row>
    <row r="108" spans="1:12" x14ac:dyDescent="0.2">
      <c r="A108" s="17">
        <v>99</v>
      </c>
      <c r="B108" s="9">
        <v>6</v>
      </c>
      <c r="C108" s="9">
        <v>29</v>
      </c>
      <c r="D108" s="9">
        <v>24</v>
      </c>
      <c r="E108" s="18">
        <v>0.5</v>
      </c>
      <c r="F108" s="23">
        <f t="shared" si="10"/>
        <v>0.22641509433962265</v>
      </c>
      <c r="G108" s="23">
        <f t="shared" si="7"/>
        <v>0.20338983050847459</v>
      </c>
      <c r="H108" s="24">
        <f t="shared" si="13"/>
        <v>3468.9937174795791</v>
      </c>
      <c r="I108" s="24">
        <f t="shared" si="11"/>
        <v>705.55804423313475</v>
      </c>
      <c r="J108" s="24">
        <f t="shared" si="8"/>
        <v>3116.2146953630117</v>
      </c>
      <c r="K108" s="24">
        <f t="shared" si="14"/>
        <v>10802.020161579685</v>
      </c>
      <c r="L108" s="25">
        <f t="shared" si="12"/>
        <v>3.1138771186440679</v>
      </c>
    </row>
    <row r="109" spans="1:12" x14ac:dyDescent="0.2">
      <c r="A109" s="17" t="s">
        <v>22</v>
      </c>
      <c r="B109" s="9">
        <v>16</v>
      </c>
      <c r="C109" s="9">
        <v>40</v>
      </c>
      <c r="D109" s="9">
        <v>49</v>
      </c>
      <c r="E109" s="18"/>
      <c r="F109" s="23">
        <f>B109/((C109+D109)/2)</f>
        <v>0.3595505617977528</v>
      </c>
      <c r="G109" s="23">
        <v>1</v>
      </c>
      <c r="H109" s="24">
        <f>H108-I108</f>
        <v>2763.4356732464444</v>
      </c>
      <c r="I109" s="24">
        <f>H109*G109</f>
        <v>2763.4356732464444</v>
      </c>
      <c r="J109" s="24">
        <f>H109/F109</f>
        <v>7685.8054662166733</v>
      </c>
      <c r="K109" s="24">
        <f>J109</f>
        <v>7685.8054662166733</v>
      </c>
      <c r="L109" s="25">
        <f>K109/H109</f>
        <v>2.78125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5</v>
      </c>
      <c r="C9" s="9">
        <v>1872</v>
      </c>
      <c r="D9" s="9">
        <v>1830</v>
      </c>
      <c r="E9" s="18">
        <v>0.5</v>
      </c>
      <c r="F9" s="19">
        <f>B9/((C9+D9)/2)</f>
        <v>2.7012425715829281E-3</v>
      </c>
      <c r="G9" s="19">
        <f t="shared" ref="G9:G72" si="0">F9/((1+(1-E9)*F9))</f>
        <v>2.6975991367682761E-3</v>
      </c>
      <c r="H9" s="14">
        <v>100000</v>
      </c>
      <c r="I9" s="14">
        <f>H9*G9</f>
        <v>269.75991367682764</v>
      </c>
      <c r="J9" s="14">
        <f t="shared" ref="J9:J72" si="1">H10+I9*E9</f>
        <v>99865.120043161587</v>
      </c>
      <c r="K9" s="14">
        <f t="shared" ref="K9:K72" si="2">K10+J9</f>
        <v>8330000.5324244164</v>
      </c>
      <c r="L9" s="20">
        <f>K9/H9</f>
        <v>83.300005324244168</v>
      </c>
    </row>
    <row r="10" spans="1:13" x14ac:dyDescent="0.2">
      <c r="A10" s="17">
        <v>1</v>
      </c>
      <c r="B10" s="9">
        <v>0</v>
      </c>
      <c r="C10" s="9">
        <v>2059</v>
      </c>
      <c r="D10" s="9">
        <v>1976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99730.240086323174</v>
      </c>
      <c r="I10" s="14">
        <f t="shared" ref="I10:I73" si="4">H10*G10</f>
        <v>0</v>
      </c>
      <c r="J10" s="14">
        <f t="shared" si="1"/>
        <v>99730.240086323174</v>
      </c>
      <c r="K10" s="14">
        <f t="shared" si="2"/>
        <v>8230135.4123812551</v>
      </c>
      <c r="L10" s="21">
        <f t="shared" ref="L10:L73" si="5">K10/H10</f>
        <v>82.523970715978663</v>
      </c>
    </row>
    <row r="11" spans="1:13" x14ac:dyDescent="0.2">
      <c r="A11" s="17">
        <v>2</v>
      </c>
      <c r="B11" s="9">
        <v>1</v>
      </c>
      <c r="C11" s="9">
        <v>2034</v>
      </c>
      <c r="D11" s="9">
        <v>2086</v>
      </c>
      <c r="E11" s="18">
        <v>0.5</v>
      </c>
      <c r="F11" s="19">
        <f t="shared" si="3"/>
        <v>4.8543689320388347E-4</v>
      </c>
      <c r="G11" s="19">
        <f t="shared" si="0"/>
        <v>4.8531909730647902E-4</v>
      </c>
      <c r="H11" s="14">
        <f t="shared" ref="H11:H74" si="6">H10-I10</f>
        <v>99730.240086323174</v>
      </c>
      <c r="I11" s="14">
        <f t="shared" si="4"/>
        <v>48.400990092852794</v>
      </c>
      <c r="J11" s="14">
        <f t="shared" si="1"/>
        <v>99706.039591276756</v>
      </c>
      <c r="K11" s="14">
        <f t="shared" si="2"/>
        <v>8130405.1722949315</v>
      </c>
      <c r="L11" s="21">
        <f t="shared" si="5"/>
        <v>81.523970715978663</v>
      </c>
    </row>
    <row r="12" spans="1:13" x14ac:dyDescent="0.2">
      <c r="A12" s="17">
        <v>3</v>
      </c>
      <c r="B12" s="9">
        <v>0</v>
      </c>
      <c r="C12" s="9">
        <v>2036</v>
      </c>
      <c r="D12" s="9">
        <v>2047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99681.839096230324</v>
      </c>
      <c r="I12" s="14">
        <f t="shared" si="4"/>
        <v>0</v>
      </c>
      <c r="J12" s="14">
        <f t="shared" si="1"/>
        <v>99681.839096230324</v>
      </c>
      <c r="K12" s="14">
        <f t="shared" si="2"/>
        <v>8030699.1327036545</v>
      </c>
      <c r="L12" s="21">
        <f t="shared" si="5"/>
        <v>80.56331228952368</v>
      </c>
    </row>
    <row r="13" spans="1:13" x14ac:dyDescent="0.2">
      <c r="A13" s="17">
        <v>4</v>
      </c>
      <c r="B13" s="9">
        <v>0</v>
      </c>
      <c r="C13" s="9">
        <v>2086</v>
      </c>
      <c r="D13" s="9">
        <v>2069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99681.839096230324</v>
      </c>
      <c r="I13" s="14">
        <f t="shared" si="4"/>
        <v>0</v>
      </c>
      <c r="J13" s="14">
        <f t="shared" si="1"/>
        <v>99681.839096230324</v>
      </c>
      <c r="K13" s="14">
        <f t="shared" si="2"/>
        <v>7931017.293607424</v>
      </c>
      <c r="L13" s="21">
        <f t="shared" si="5"/>
        <v>79.56331228952368</v>
      </c>
    </row>
    <row r="14" spans="1:13" x14ac:dyDescent="0.2">
      <c r="A14" s="17">
        <v>5</v>
      </c>
      <c r="B14" s="9">
        <v>0</v>
      </c>
      <c r="C14" s="9">
        <v>1951</v>
      </c>
      <c r="D14" s="9">
        <v>2091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99681.839096230324</v>
      </c>
      <c r="I14" s="14">
        <f t="shared" si="4"/>
        <v>0</v>
      </c>
      <c r="J14" s="14">
        <f t="shared" si="1"/>
        <v>99681.839096230324</v>
      </c>
      <c r="K14" s="14">
        <f t="shared" si="2"/>
        <v>7831335.4545111936</v>
      </c>
      <c r="L14" s="21">
        <f t="shared" si="5"/>
        <v>78.56331228952368</v>
      </c>
    </row>
    <row r="15" spans="1:13" x14ac:dyDescent="0.2">
      <c r="A15" s="17">
        <v>6</v>
      </c>
      <c r="B15" s="9">
        <v>0</v>
      </c>
      <c r="C15" s="9">
        <v>2023</v>
      </c>
      <c r="D15" s="9">
        <v>1956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99681.839096230324</v>
      </c>
      <c r="I15" s="14">
        <f t="shared" si="4"/>
        <v>0</v>
      </c>
      <c r="J15" s="14">
        <f t="shared" si="1"/>
        <v>99681.839096230324</v>
      </c>
      <c r="K15" s="14">
        <f t="shared" si="2"/>
        <v>7731653.6154149631</v>
      </c>
      <c r="L15" s="21">
        <f t="shared" si="5"/>
        <v>77.56331228952368</v>
      </c>
    </row>
    <row r="16" spans="1:13" x14ac:dyDescent="0.2">
      <c r="A16" s="17">
        <v>7</v>
      </c>
      <c r="B16" s="9">
        <v>1</v>
      </c>
      <c r="C16" s="9">
        <v>1830</v>
      </c>
      <c r="D16" s="9">
        <v>2001</v>
      </c>
      <c r="E16" s="18">
        <v>0.5</v>
      </c>
      <c r="F16" s="19">
        <f t="shared" si="3"/>
        <v>5.2205690420255811E-4</v>
      </c>
      <c r="G16" s="19">
        <f t="shared" si="0"/>
        <v>5.2192066805845517E-4</v>
      </c>
      <c r="H16" s="14">
        <f t="shared" si="6"/>
        <v>99681.839096230324</v>
      </c>
      <c r="I16" s="14">
        <f t="shared" si="4"/>
        <v>52.026012054399963</v>
      </c>
      <c r="J16" s="14">
        <f t="shared" si="1"/>
        <v>99655.826090203132</v>
      </c>
      <c r="K16" s="14">
        <f t="shared" si="2"/>
        <v>7631971.7763187326</v>
      </c>
      <c r="L16" s="21">
        <f t="shared" si="5"/>
        <v>76.56331228952368</v>
      </c>
    </row>
    <row r="17" spans="1:12" x14ac:dyDescent="0.2">
      <c r="A17" s="17">
        <v>8</v>
      </c>
      <c r="B17" s="9">
        <v>2</v>
      </c>
      <c r="C17" s="9">
        <v>1764</v>
      </c>
      <c r="D17" s="9">
        <v>1826</v>
      </c>
      <c r="E17" s="18">
        <v>0.5</v>
      </c>
      <c r="F17" s="19">
        <f t="shared" si="3"/>
        <v>1.1142061281337048E-3</v>
      </c>
      <c r="G17" s="19">
        <f t="shared" si="0"/>
        <v>1.1135857461024501E-3</v>
      </c>
      <c r="H17" s="14">
        <f t="shared" si="6"/>
        <v>99629.813084175927</v>
      </c>
      <c r="I17" s="14">
        <f t="shared" si="4"/>
        <v>110.94633973738969</v>
      </c>
      <c r="J17" s="14">
        <f t="shared" si="1"/>
        <v>99574.339914307231</v>
      </c>
      <c r="K17" s="14">
        <f t="shared" si="2"/>
        <v>7532315.95022853</v>
      </c>
      <c r="L17" s="21">
        <f t="shared" si="5"/>
        <v>75.603032034844574</v>
      </c>
    </row>
    <row r="18" spans="1:12" x14ac:dyDescent="0.2">
      <c r="A18" s="17">
        <v>9</v>
      </c>
      <c r="B18" s="9">
        <v>0</v>
      </c>
      <c r="C18" s="9">
        <v>1789</v>
      </c>
      <c r="D18" s="9">
        <v>1745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99518.866744438536</v>
      </c>
      <c r="I18" s="14">
        <f t="shared" si="4"/>
        <v>0</v>
      </c>
      <c r="J18" s="14">
        <f t="shared" si="1"/>
        <v>99518.866744438536</v>
      </c>
      <c r="K18" s="14">
        <f t="shared" si="2"/>
        <v>7432741.610314223</v>
      </c>
      <c r="L18" s="21">
        <f t="shared" si="5"/>
        <v>74.686758937893458</v>
      </c>
    </row>
    <row r="19" spans="1:12" x14ac:dyDescent="0.2">
      <c r="A19" s="17">
        <v>10</v>
      </c>
      <c r="B19" s="9">
        <v>0</v>
      </c>
      <c r="C19" s="9">
        <v>1569</v>
      </c>
      <c r="D19" s="9">
        <v>1795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99518.866744438536</v>
      </c>
      <c r="I19" s="14">
        <f t="shared" si="4"/>
        <v>0</v>
      </c>
      <c r="J19" s="14">
        <f t="shared" si="1"/>
        <v>99518.866744438536</v>
      </c>
      <c r="K19" s="14">
        <f t="shared" si="2"/>
        <v>7333222.7435697848</v>
      </c>
      <c r="L19" s="21">
        <f t="shared" si="5"/>
        <v>73.686758937893458</v>
      </c>
    </row>
    <row r="20" spans="1:12" x14ac:dyDescent="0.2">
      <c r="A20" s="17">
        <v>11</v>
      </c>
      <c r="B20" s="9">
        <v>0</v>
      </c>
      <c r="C20" s="9">
        <v>1496</v>
      </c>
      <c r="D20" s="9">
        <v>1570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99518.866744438536</v>
      </c>
      <c r="I20" s="14">
        <f t="shared" si="4"/>
        <v>0</v>
      </c>
      <c r="J20" s="14">
        <f t="shared" si="1"/>
        <v>99518.866744438536</v>
      </c>
      <c r="K20" s="14">
        <f t="shared" si="2"/>
        <v>7233703.8768253466</v>
      </c>
      <c r="L20" s="21">
        <f t="shared" si="5"/>
        <v>72.686758937893472</v>
      </c>
    </row>
    <row r="21" spans="1:12" x14ac:dyDescent="0.2">
      <c r="A21" s="17">
        <v>12</v>
      </c>
      <c r="B21" s="9">
        <v>0</v>
      </c>
      <c r="C21" s="9">
        <v>1464</v>
      </c>
      <c r="D21" s="9">
        <v>1501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99518.866744438536</v>
      </c>
      <c r="I21" s="14">
        <f t="shared" si="4"/>
        <v>0</v>
      </c>
      <c r="J21" s="14">
        <f t="shared" si="1"/>
        <v>99518.866744438536</v>
      </c>
      <c r="K21" s="14">
        <f t="shared" si="2"/>
        <v>7134185.0100809084</v>
      </c>
      <c r="L21" s="21">
        <f t="shared" si="5"/>
        <v>71.686758937893472</v>
      </c>
    </row>
    <row r="22" spans="1:12" x14ac:dyDescent="0.2">
      <c r="A22" s="17">
        <v>13</v>
      </c>
      <c r="B22" s="9">
        <v>0</v>
      </c>
      <c r="C22" s="9">
        <v>1340</v>
      </c>
      <c r="D22" s="9">
        <v>1449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99518.866744438536</v>
      </c>
      <c r="I22" s="14">
        <f t="shared" si="4"/>
        <v>0</v>
      </c>
      <c r="J22" s="14">
        <f t="shared" si="1"/>
        <v>99518.866744438536</v>
      </c>
      <c r="K22" s="14">
        <f t="shared" si="2"/>
        <v>7034666.1433364702</v>
      </c>
      <c r="L22" s="21">
        <f t="shared" si="5"/>
        <v>70.686758937893472</v>
      </c>
    </row>
    <row r="23" spans="1:12" x14ac:dyDescent="0.2">
      <c r="A23" s="17">
        <v>14</v>
      </c>
      <c r="B23" s="9">
        <v>0</v>
      </c>
      <c r="C23" s="9">
        <v>1270</v>
      </c>
      <c r="D23" s="9">
        <v>1326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99518.866744438536</v>
      </c>
      <c r="I23" s="14">
        <f t="shared" si="4"/>
        <v>0</v>
      </c>
      <c r="J23" s="14">
        <f t="shared" si="1"/>
        <v>99518.866744438536</v>
      </c>
      <c r="K23" s="14">
        <f t="shared" si="2"/>
        <v>6935147.2765920321</v>
      </c>
      <c r="L23" s="21">
        <f t="shared" si="5"/>
        <v>69.686758937893472</v>
      </c>
    </row>
    <row r="24" spans="1:12" x14ac:dyDescent="0.2">
      <c r="A24" s="17">
        <v>15</v>
      </c>
      <c r="B24" s="9">
        <v>1</v>
      </c>
      <c r="C24" s="9">
        <v>1273</v>
      </c>
      <c r="D24" s="9">
        <v>1271</v>
      </c>
      <c r="E24" s="18">
        <v>0.5</v>
      </c>
      <c r="F24" s="19">
        <f t="shared" si="3"/>
        <v>7.8616352201257866E-4</v>
      </c>
      <c r="G24" s="19">
        <f t="shared" si="0"/>
        <v>7.8585461689587434E-4</v>
      </c>
      <c r="H24" s="14">
        <f t="shared" si="6"/>
        <v>99518.866744438536</v>
      </c>
      <c r="I24" s="14">
        <f t="shared" si="4"/>
        <v>78.207360899362314</v>
      </c>
      <c r="J24" s="14">
        <f t="shared" si="1"/>
        <v>99479.763063988852</v>
      </c>
      <c r="K24" s="14">
        <f t="shared" si="2"/>
        <v>6835628.4098475939</v>
      </c>
      <c r="L24" s="21">
        <f t="shared" si="5"/>
        <v>68.686758937893487</v>
      </c>
    </row>
    <row r="25" spans="1:12" x14ac:dyDescent="0.2">
      <c r="A25" s="17">
        <v>16</v>
      </c>
      <c r="B25" s="9">
        <v>2</v>
      </c>
      <c r="C25" s="9">
        <v>1315</v>
      </c>
      <c r="D25" s="9">
        <v>1279</v>
      </c>
      <c r="E25" s="18">
        <v>0.5</v>
      </c>
      <c r="F25" s="19">
        <f t="shared" si="3"/>
        <v>1.5420200462606013E-3</v>
      </c>
      <c r="G25" s="19">
        <f t="shared" si="0"/>
        <v>1.5408320493066254E-3</v>
      </c>
      <c r="H25" s="14">
        <f t="shared" si="6"/>
        <v>99440.659383539169</v>
      </c>
      <c r="I25" s="14">
        <f t="shared" si="4"/>
        <v>153.22135498234076</v>
      </c>
      <c r="J25" s="14">
        <f t="shared" si="1"/>
        <v>99364.048706048008</v>
      </c>
      <c r="K25" s="14">
        <f t="shared" si="2"/>
        <v>6736148.6467836052</v>
      </c>
      <c r="L25" s="21">
        <f t="shared" si="5"/>
        <v>67.740385960259118</v>
      </c>
    </row>
    <row r="26" spans="1:12" x14ac:dyDescent="0.2">
      <c r="A26" s="17">
        <v>17</v>
      </c>
      <c r="B26" s="9">
        <v>0</v>
      </c>
      <c r="C26" s="9">
        <v>1202</v>
      </c>
      <c r="D26" s="9">
        <v>1303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99287.438028556833</v>
      </c>
      <c r="I26" s="14">
        <f t="shared" si="4"/>
        <v>0</v>
      </c>
      <c r="J26" s="14">
        <f t="shared" si="1"/>
        <v>99287.438028556833</v>
      </c>
      <c r="K26" s="14">
        <f t="shared" si="2"/>
        <v>6636784.598077557</v>
      </c>
      <c r="L26" s="21">
        <f t="shared" si="5"/>
        <v>66.84415198797555</v>
      </c>
    </row>
    <row r="27" spans="1:12" x14ac:dyDescent="0.2">
      <c r="A27" s="17">
        <v>18</v>
      </c>
      <c r="B27" s="9">
        <v>0</v>
      </c>
      <c r="C27" s="9">
        <v>1172</v>
      </c>
      <c r="D27" s="9">
        <v>1215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99287.438028556833</v>
      </c>
      <c r="I27" s="14">
        <f t="shared" si="4"/>
        <v>0</v>
      </c>
      <c r="J27" s="14">
        <f t="shared" si="1"/>
        <v>99287.438028556833</v>
      </c>
      <c r="K27" s="14">
        <f t="shared" si="2"/>
        <v>6537497.1600489998</v>
      </c>
      <c r="L27" s="21">
        <f t="shared" si="5"/>
        <v>65.84415198797555</v>
      </c>
    </row>
    <row r="28" spans="1:12" x14ac:dyDescent="0.2">
      <c r="A28" s="17">
        <v>19</v>
      </c>
      <c r="B28" s="9">
        <v>0</v>
      </c>
      <c r="C28" s="9">
        <v>1170</v>
      </c>
      <c r="D28" s="9">
        <v>1183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99287.438028556833</v>
      </c>
      <c r="I28" s="14">
        <f t="shared" si="4"/>
        <v>0</v>
      </c>
      <c r="J28" s="14">
        <f t="shared" si="1"/>
        <v>99287.438028556833</v>
      </c>
      <c r="K28" s="14">
        <f t="shared" si="2"/>
        <v>6438209.7220204426</v>
      </c>
      <c r="L28" s="21">
        <f t="shared" si="5"/>
        <v>64.84415198797555</v>
      </c>
    </row>
    <row r="29" spans="1:12" x14ac:dyDescent="0.2">
      <c r="A29" s="17">
        <v>20</v>
      </c>
      <c r="B29" s="9">
        <v>0</v>
      </c>
      <c r="C29" s="9">
        <v>1209</v>
      </c>
      <c r="D29" s="9">
        <v>1175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99287.438028556833</v>
      </c>
      <c r="I29" s="14">
        <f t="shared" si="4"/>
        <v>0</v>
      </c>
      <c r="J29" s="14">
        <f t="shared" si="1"/>
        <v>99287.438028556833</v>
      </c>
      <c r="K29" s="14">
        <f t="shared" si="2"/>
        <v>6338922.2839918854</v>
      </c>
      <c r="L29" s="21">
        <f t="shared" si="5"/>
        <v>63.844151987975543</v>
      </c>
    </row>
    <row r="30" spans="1:12" x14ac:dyDescent="0.2">
      <c r="A30" s="17">
        <v>21</v>
      </c>
      <c r="B30" s="9">
        <v>0</v>
      </c>
      <c r="C30" s="9">
        <v>1141</v>
      </c>
      <c r="D30" s="9">
        <v>1193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99287.438028556833</v>
      </c>
      <c r="I30" s="14">
        <f t="shared" si="4"/>
        <v>0</v>
      </c>
      <c r="J30" s="14">
        <f t="shared" si="1"/>
        <v>99287.438028556833</v>
      </c>
      <c r="K30" s="14">
        <f t="shared" si="2"/>
        <v>6239634.8459633281</v>
      </c>
      <c r="L30" s="21">
        <f t="shared" si="5"/>
        <v>62.844151987975543</v>
      </c>
    </row>
    <row r="31" spans="1:12" x14ac:dyDescent="0.2">
      <c r="A31" s="17">
        <v>22</v>
      </c>
      <c r="B31" s="9">
        <v>0</v>
      </c>
      <c r="C31" s="9">
        <v>1131</v>
      </c>
      <c r="D31" s="9">
        <v>1125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99287.438028556833</v>
      </c>
      <c r="I31" s="14">
        <f t="shared" si="4"/>
        <v>0</v>
      </c>
      <c r="J31" s="14">
        <f t="shared" si="1"/>
        <v>99287.438028556833</v>
      </c>
      <c r="K31" s="14">
        <f t="shared" si="2"/>
        <v>6140347.4079347709</v>
      </c>
      <c r="L31" s="21">
        <f t="shared" si="5"/>
        <v>61.844151987975536</v>
      </c>
    </row>
    <row r="32" spans="1:12" x14ac:dyDescent="0.2">
      <c r="A32" s="17">
        <v>23</v>
      </c>
      <c r="B32" s="9">
        <v>0</v>
      </c>
      <c r="C32" s="9">
        <v>1301</v>
      </c>
      <c r="D32" s="9">
        <v>1136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99287.438028556833</v>
      </c>
      <c r="I32" s="14">
        <f t="shared" si="4"/>
        <v>0</v>
      </c>
      <c r="J32" s="14">
        <f t="shared" si="1"/>
        <v>99287.438028556833</v>
      </c>
      <c r="K32" s="14">
        <f t="shared" si="2"/>
        <v>6041059.9699062137</v>
      </c>
      <c r="L32" s="21">
        <f t="shared" si="5"/>
        <v>60.844151987975529</v>
      </c>
    </row>
    <row r="33" spans="1:12" x14ac:dyDescent="0.2">
      <c r="A33" s="17">
        <v>24</v>
      </c>
      <c r="B33" s="9">
        <v>0</v>
      </c>
      <c r="C33" s="9">
        <v>1268</v>
      </c>
      <c r="D33" s="9">
        <v>1306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99287.438028556833</v>
      </c>
      <c r="I33" s="14">
        <f t="shared" si="4"/>
        <v>0</v>
      </c>
      <c r="J33" s="14">
        <f t="shared" si="1"/>
        <v>99287.438028556833</v>
      </c>
      <c r="K33" s="14">
        <f t="shared" si="2"/>
        <v>5941772.5318776565</v>
      </c>
      <c r="L33" s="21">
        <f t="shared" si="5"/>
        <v>59.844151987975529</v>
      </c>
    </row>
    <row r="34" spans="1:12" x14ac:dyDescent="0.2">
      <c r="A34" s="17">
        <v>25</v>
      </c>
      <c r="B34" s="9">
        <v>0</v>
      </c>
      <c r="C34" s="9">
        <v>1377</v>
      </c>
      <c r="D34" s="9">
        <v>1274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99287.438028556833</v>
      </c>
      <c r="I34" s="14">
        <f t="shared" si="4"/>
        <v>0</v>
      </c>
      <c r="J34" s="14">
        <f t="shared" si="1"/>
        <v>99287.438028556833</v>
      </c>
      <c r="K34" s="14">
        <f t="shared" si="2"/>
        <v>5842485.0938490992</v>
      </c>
      <c r="L34" s="21">
        <f t="shared" si="5"/>
        <v>58.844151987975522</v>
      </c>
    </row>
    <row r="35" spans="1:12" x14ac:dyDescent="0.2">
      <c r="A35" s="17">
        <v>26</v>
      </c>
      <c r="B35" s="9">
        <v>1</v>
      </c>
      <c r="C35" s="9">
        <v>1461</v>
      </c>
      <c r="D35" s="9">
        <v>1400</v>
      </c>
      <c r="E35" s="18">
        <v>0.5</v>
      </c>
      <c r="F35" s="19">
        <f t="shared" si="3"/>
        <v>6.9905627403005937E-4</v>
      </c>
      <c r="G35" s="19">
        <f t="shared" si="0"/>
        <v>6.9881201956673651E-4</v>
      </c>
      <c r="H35" s="14">
        <f t="shared" si="6"/>
        <v>99287.438028556833</v>
      </c>
      <c r="I35" s="14">
        <f t="shared" si="4"/>
        <v>69.383255086342999</v>
      </c>
      <c r="J35" s="14">
        <f t="shared" si="1"/>
        <v>99252.746401013661</v>
      </c>
      <c r="K35" s="14">
        <f t="shared" si="2"/>
        <v>5743197.655820542</v>
      </c>
      <c r="L35" s="21">
        <f t="shared" si="5"/>
        <v>57.844151987975522</v>
      </c>
    </row>
    <row r="36" spans="1:12" x14ac:dyDescent="0.2">
      <c r="A36" s="17">
        <v>27</v>
      </c>
      <c r="B36" s="9">
        <v>0</v>
      </c>
      <c r="C36" s="9">
        <v>1595</v>
      </c>
      <c r="D36" s="9">
        <v>1479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99218.054773470489</v>
      </c>
      <c r="I36" s="14">
        <f t="shared" si="4"/>
        <v>0</v>
      </c>
      <c r="J36" s="14">
        <f t="shared" si="1"/>
        <v>99218.054773470489</v>
      </c>
      <c r="K36" s="14">
        <f t="shared" si="2"/>
        <v>5643944.9094195282</v>
      </c>
      <c r="L36" s="21">
        <f t="shared" si="5"/>
        <v>56.884252793561515</v>
      </c>
    </row>
    <row r="37" spans="1:12" x14ac:dyDescent="0.2">
      <c r="A37" s="17">
        <v>28</v>
      </c>
      <c r="B37" s="9">
        <v>1</v>
      </c>
      <c r="C37" s="9">
        <v>1757</v>
      </c>
      <c r="D37" s="9">
        <v>1619</v>
      </c>
      <c r="E37" s="18">
        <v>0.5</v>
      </c>
      <c r="F37" s="19">
        <f t="shared" si="3"/>
        <v>5.9241706161137445E-4</v>
      </c>
      <c r="G37" s="19">
        <f t="shared" si="0"/>
        <v>5.9224163458691153E-4</v>
      </c>
      <c r="H37" s="14">
        <f t="shared" si="6"/>
        <v>99218.054773470489</v>
      </c>
      <c r="I37" s="14">
        <f t="shared" si="4"/>
        <v>58.761062939573883</v>
      </c>
      <c r="J37" s="14">
        <f t="shared" si="1"/>
        <v>99188.674242000692</v>
      </c>
      <c r="K37" s="14">
        <f t="shared" si="2"/>
        <v>5544726.8546460578</v>
      </c>
      <c r="L37" s="21">
        <f t="shared" si="5"/>
        <v>55.884252793561515</v>
      </c>
    </row>
    <row r="38" spans="1:12" x14ac:dyDescent="0.2">
      <c r="A38" s="17">
        <v>29</v>
      </c>
      <c r="B38" s="9">
        <v>0</v>
      </c>
      <c r="C38" s="9">
        <v>1941</v>
      </c>
      <c r="D38" s="9">
        <v>1793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99159.29371053091</v>
      </c>
      <c r="I38" s="14">
        <f t="shared" si="4"/>
        <v>0</v>
      </c>
      <c r="J38" s="14">
        <f t="shared" si="1"/>
        <v>99159.29371053091</v>
      </c>
      <c r="K38" s="14">
        <f t="shared" si="2"/>
        <v>5445538.1804040568</v>
      </c>
      <c r="L38" s="21">
        <f t="shared" si="5"/>
        <v>54.917073091513259</v>
      </c>
    </row>
    <row r="39" spans="1:12" x14ac:dyDescent="0.2">
      <c r="A39" s="17">
        <v>30</v>
      </c>
      <c r="B39" s="9">
        <v>0</v>
      </c>
      <c r="C39" s="9">
        <v>2195</v>
      </c>
      <c r="D39" s="9">
        <v>2017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99159.29371053091</v>
      </c>
      <c r="I39" s="14">
        <f t="shared" si="4"/>
        <v>0</v>
      </c>
      <c r="J39" s="14">
        <f t="shared" si="1"/>
        <v>99159.29371053091</v>
      </c>
      <c r="K39" s="14">
        <f t="shared" si="2"/>
        <v>5346378.8866935261</v>
      </c>
      <c r="L39" s="21">
        <f t="shared" si="5"/>
        <v>53.917073091513259</v>
      </c>
    </row>
    <row r="40" spans="1:12" x14ac:dyDescent="0.2">
      <c r="A40" s="17">
        <v>31</v>
      </c>
      <c r="B40" s="9">
        <v>0</v>
      </c>
      <c r="C40" s="9">
        <v>2327</v>
      </c>
      <c r="D40" s="9">
        <v>2246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99159.29371053091</v>
      </c>
      <c r="I40" s="14">
        <f t="shared" si="4"/>
        <v>0</v>
      </c>
      <c r="J40" s="14">
        <f t="shared" si="1"/>
        <v>99159.29371053091</v>
      </c>
      <c r="K40" s="14">
        <f t="shared" si="2"/>
        <v>5247219.5929829953</v>
      </c>
      <c r="L40" s="21">
        <f t="shared" si="5"/>
        <v>52.917073091513259</v>
      </c>
    </row>
    <row r="41" spans="1:12" x14ac:dyDescent="0.2">
      <c r="A41" s="17">
        <v>32</v>
      </c>
      <c r="B41" s="9">
        <v>3</v>
      </c>
      <c r="C41" s="9">
        <v>2502</v>
      </c>
      <c r="D41" s="9">
        <v>2399</v>
      </c>
      <c r="E41" s="18">
        <v>0.5</v>
      </c>
      <c r="F41" s="19">
        <f t="shared" si="3"/>
        <v>1.224239951030402E-3</v>
      </c>
      <c r="G41" s="19">
        <f t="shared" si="0"/>
        <v>1.2234910277324634E-3</v>
      </c>
      <c r="H41" s="14">
        <f t="shared" si="6"/>
        <v>99159.29371053091</v>
      </c>
      <c r="I41" s="14">
        <f t="shared" si="4"/>
        <v>121.32050617112266</v>
      </c>
      <c r="J41" s="14">
        <f t="shared" si="1"/>
        <v>99098.63345744535</v>
      </c>
      <c r="K41" s="14">
        <f t="shared" si="2"/>
        <v>5148060.2992724646</v>
      </c>
      <c r="L41" s="21">
        <f t="shared" si="5"/>
        <v>51.917073091513259</v>
      </c>
    </row>
    <row r="42" spans="1:12" x14ac:dyDescent="0.2">
      <c r="A42" s="17">
        <v>33</v>
      </c>
      <c r="B42" s="9">
        <v>1</v>
      </c>
      <c r="C42" s="9">
        <v>2654</v>
      </c>
      <c r="D42" s="9">
        <v>2584</v>
      </c>
      <c r="E42" s="18">
        <v>0.5</v>
      </c>
      <c r="F42" s="19">
        <f t="shared" si="3"/>
        <v>3.8182512409316535E-4</v>
      </c>
      <c r="G42" s="19">
        <f t="shared" si="0"/>
        <v>3.8175224279442645E-4</v>
      </c>
      <c r="H42" s="14">
        <f t="shared" si="6"/>
        <v>99037.973204359791</v>
      </c>
      <c r="I42" s="14">
        <f t="shared" si="4"/>
        <v>37.807968392578658</v>
      </c>
      <c r="J42" s="14">
        <f t="shared" si="1"/>
        <v>99019.06922016351</v>
      </c>
      <c r="K42" s="14">
        <f t="shared" si="2"/>
        <v>5048961.665815019</v>
      </c>
      <c r="L42" s="21">
        <f t="shared" si="5"/>
        <v>50.980058481172115</v>
      </c>
    </row>
    <row r="43" spans="1:12" x14ac:dyDescent="0.2">
      <c r="A43" s="17">
        <v>34</v>
      </c>
      <c r="B43" s="9">
        <v>1</v>
      </c>
      <c r="C43" s="9">
        <v>2908</v>
      </c>
      <c r="D43" s="9">
        <v>2721</v>
      </c>
      <c r="E43" s="18">
        <v>0.5</v>
      </c>
      <c r="F43" s="19">
        <f t="shared" si="3"/>
        <v>3.5530289571860009E-4</v>
      </c>
      <c r="G43" s="19">
        <f t="shared" si="0"/>
        <v>3.5523978685612787E-4</v>
      </c>
      <c r="H43" s="14">
        <f t="shared" si="6"/>
        <v>99000.165235967215</v>
      </c>
      <c r="I43" s="14">
        <f t="shared" si="4"/>
        <v>35.168797597146437</v>
      </c>
      <c r="J43" s="14">
        <f t="shared" si="1"/>
        <v>98982.580837168643</v>
      </c>
      <c r="K43" s="14">
        <f t="shared" si="2"/>
        <v>4949942.5965948552</v>
      </c>
      <c r="L43" s="21">
        <f t="shared" si="5"/>
        <v>49.999336716223162</v>
      </c>
    </row>
    <row r="44" spans="1:12" x14ac:dyDescent="0.2">
      <c r="A44" s="17">
        <v>35</v>
      </c>
      <c r="B44" s="9">
        <v>0</v>
      </c>
      <c r="C44" s="9">
        <v>2966</v>
      </c>
      <c r="D44" s="9">
        <v>2924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98964.996438370072</v>
      </c>
      <c r="I44" s="14">
        <f t="shared" si="4"/>
        <v>0</v>
      </c>
      <c r="J44" s="14">
        <f t="shared" si="1"/>
        <v>98964.996438370072</v>
      </c>
      <c r="K44" s="14">
        <f t="shared" si="2"/>
        <v>4850960.0157576865</v>
      </c>
      <c r="L44" s="21">
        <f t="shared" si="5"/>
        <v>49.016927098851525</v>
      </c>
    </row>
    <row r="45" spans="1:12" x14ac:dyDescent="0.2">
      <c r="A45" s="17">
        <v>36</v>
      </c>
      <c r="B45" s="9">
        <v>1</v>
      </c>
      <c r="C45" s="9">
        <v>3138</v>
      </c>
      <c r="D45" s="9">
        <v>2951</v>
      </c>
      <c r="E45" s="18">
        <v>0.5</v>
      </c>
      <c r="F45" s="19">
        <f t="shared" si="3"/>
        <v>3.2846115946789294E-4</v>
      </c>
      <c r="G45" s="19">
        <f t="shared" si="0"/>
        <v>3.2840722495894911E-4</v>
      </c>
      <c r="H45" s="14">
        <f t="shared" si="6"/>
        <v>98964.996438370072</v>
      </c>
      <c r="I45" s="14">
        <f t="shared" si="4"/>
        <v>32.500819848397398</v>
      </c>
      <c r="J45" s="14">
        <f t="shared" si="1"/>
        <v>98948.746028445865</v>
      </c>
      <c r="K45" s="14">
        <f t="shared" si="2"/>
        <v>4751995.0193193164</v>
      </c>
      <c r="L45" s="21">
        <f t="shared" si="5"/>
        <v>48.016927098851525</v>
      </c>
    </row>
    <row r="46" spans="1:12" x14ac:dyDescent="0.2">
      <c r="A46" s="17">
        <v>37</v>
      </c>
      <c r="B46" s="9">
        <v>0</v>
      </c>
      <c r="C46" s="9">
        <v>2969</v>
      </c>
      <c r="D46" s="9">
        <v>3146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98932.495618521672</v>
      </c>
      <c r="I46" s="14">
        <f t="shared" si="4"/>
        <v>0</v>
      </c>
      <c r="J46" s="14">
        <f t="shared" si="1"/>
        <v>98932.495618521672</v>
      </c>
      <c r="K46" s="14">
        <f t="shared" si="2"/>
        <v>4653046.2732908707</v>
      </c>
      <c r="L46" s="21">
        <f t="shared" si="5"/>
        <v>47.032537127464813</v>
      </c>
    </row>
    <row r="47" spans="1:12" x14ac:dyDescent="0.2">
      <c r="A47" s="17">
        <v>38</v>
      </c>
      <c r="B47" s="9">
        <v>1</v>
      </c>
      <c r="C47" s="9">
        <v>2870</v>
      </c>
      <c r="D47" s="9">
        <v>2998</v>
      </c>
      <c r="E47" s="18">
        <v>0.5</v>
      </c>
      <c r="F47" s="19">
        <f t="shared" si="3"/>
        <v>3.4083162917518747E-4</v>
      </c>
      <c r="G47" s="19">
        <f t="shared" si="0"/>
        <v>3.4077355597205659E-4</v>
      </c>
      <c r="H47" s="14">
        <f t="shared" si="6"/>
        <v>98932.495618521672</v>
      </c>
      <c r="I47" s="14">
        <f t="shared" si="4"/>
        <v>33.713578333113539</v>
      </c>
      <c r="J47" s="14">
        <f t="shared" si="1"/>
        <v>98915.638829355114</v>
      </c>
      <c r="K47" s="14">
        <f t="shared" si="2"/>
        <v>4554113.7776723495</v>
      </c>
      <c r="L47" s="21">
        <f t="shared" si="5"/>
        <v>46.032537127464821</v>
      </c>
    </row>
    <row r="48" spans="1:12" x14ac:dyDescent="0.2">
      <c r="A48" s="17">
        <v>39</v>
      </c>
      <c r="B48" s="9">
        <v>2</v>
      </c>
      <c r="C48" s="9">
        <v>2758</v>
      </c>
      <c r="D48" s="9">
        <v>2853</v>
      </c>
      <c r="E48" s="18">
        <v>0.5</v>
      </c>
      <c r="F48" s="19">
        <f t="shared" si="3"/>
        <v>7.1288540367135981E-4</v>
      </c>
      <c r="G48" s="19">
        <f t="shared" si="0"/>
        <v>7.1263139141279175E-4</v>
      </c>
      <c r="H48" s="14">
        <f t="shared" si="6"/>
        <v>98898.782040188555</v>
      </c>
      <c r="I48" s="14">
        <f t="shared" si="4"/>
        <v>70.478376654329992</v>
      </c>
      <c r="J48" s="14">
        <f t="shared" si="1"/>
        <v>98863.542851861392</v>
      </c>
      <c r="K48" s="14">
        <f t="shared" si="2"/>
        <v>4455198.1388429943</v>
      </c>
      <c r="L48" s="21">
        <f t="shared" si="5"/>
        <v>45.048058701396123</v>
      </c>
    </row>
    <row r="49" spans="1:12" x14ac:dyDescent="0.2">
      <c r="A49" s="17">
        <v>40</v>
      </c>
      <c r="B49" s="9">
        <v>2</v>
      </c>
      <c r="C49" s="9">
        <v>2583</v>
      </c>
      <c r="D49" s="9">
        <v>2756</v>
      </c>
      <c r="E49" s="18">
        <v>0.5</v>
      </c>
      <c r="F49" s="19">
        <f t="shared" si="3"/>
        <v>7.4920397078104511E-4</v>
      </c>
      <c r="G49" s="19">
        <f t="shared" si="0"/>
        <v>7.4892342258004114E-4</v>
      </c>
      <c r="H49" s="14">
        <f t="shared" si="6"/>
        <v>98828.303663534229</v>
      </c>
      <c r="I49" s="14">
        <f t="shared" si="4"/>
        <v>74.014831427473666</v>
      </c>
      <c r="J49" s="14">
        <f t="shared" si="1"/>
        <v>98791.296247820501</v>
      </c>
      <c r="K49" s="14">
        <f t="shared" si="2"/>
        <v>4356334.5959911328</v>
      </c>
      <c r="L49" s="21">
        <f t="shared" si="5"/>
        <v>44.079827686028956</v>
      </c>
    </row>
    <row r="50" spans="1:12" x14ac:dyDescent="0.2">
      <c r="A50" s="17">
        <v>41</v>
      </c>
      <c r="B50" s="9">
        <v>0</v>
      </c>
      <c r="C50" s="9">
        <v>2549</v>
      </c>
      <c r="D50" s="9">
        <v>2584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98754.288832106758</v>
      </c>
      <c r="I50" s="14">
        <f t="shared" si="4"/>
        <v>0</v>
      </c>
      <c r="J50" s="14">
        <f t="shared" si="1"/>
        <v>98754.288832106758</v>
      </c>
      <c r="K50" s="14">
        <f t="shared" si="2"/>
        <v>4257543.2997433124</v>
      </c>
      <c r="L50" s="21">
        <f t="shared" si="5"/>
        <v>43.112490101382917</v>
      </c>
    </row>
    <row r="51" spans="1:12" x14ac:dyDescent="0.2">
      <c r="A51" s="17">
        <v>42</v>
      </c>
      <c r="B51" s="9">
        <v>5</v>
      </c>
      <c r="C51" s="9">
        <v>2432</v>
      </c>
      <c r="D51" s="9">
        <v>2545</v>
      </c>
      <c r="E51" s="18">
        <v>0.5</v>
      </c>
      <c r="F51" s="19">
        <f t="shared" si="3"/>
        <v>2.0092425155716293E-3</v>
      </c>
      <c r="G51" s="19">
        <f t="shared" si="0"/>
        <v>2.0072260136491365E-3</v>
      </c>
      <c r="H51" s="14">
        <f t="shared" si="6"/>
        <v>98754.288832106758</v>
      </c>
      <c r="I51" s="14">
        <f t="shared" si="4"/>
        <v>198.22217750322508</v>
      </c>
      <c r="J51" s="14">
        <f t="shared" si="1"/>
        <v>98655.177743355147</v>
      </c>
      <c r="K51" s="14">
        <f t="shared" si="2"/>
        <v>4158789.0109112053</v>
      </c>
      <c r="L51" s="21">
        <f t="shared" si="5"/>
        <v>42.112490101382917</v>
      </c>
    </row>
    <row r="52" spans="1:12" x14ac:dyDescent="0.2">
      <c r="A52" s="17">
        <v>43</v>
      </c>
      <c r="B52" s="9">
        <v>1</v>
      </c>
      <c r="C52" s="9">
        <v>2395</v>
      </c>
      <c r="D52" s="9">
        <v>2412</v>
      </c>
      <c r="E52" s="18">
        <v>0.5</v>
      </c>
      <c r="F52" s="19">
        <f t="shared" si="3"/>
        <v>4.1605991262741833E-4</v>
      </c>
      <c r="G52" s="19">
        <f t="shared" si="0"/>
        <v>4.1597337770382697E-4</v>
      </c>
      <c r="H52" s="14">
        <f t="shared" si="6"/>
        <v>98556.066654603535</v>
      </c>
      <c r="I52" s="14">
        <f t="shared" si="4"/>
        <v>40.99669993951894</v>
      </c>
      <c r="J52" s="14">
        <f t="shared" si="1"/>
        <v>98535.568304633765</v>
      </c>
      <c r="K52" s="14">
        <f t="shared" si="2"/>
        <v>4060133.83316785</v>
      </c>
      <c r="L52" s="21">
        <f t="shared" si="5"/>
        <v>41.196183766108142</v>
      </c>
    </row>
    <row r="53" spans="1:12" x14ac:dyDescent="0.2">
      <c r="A53" s="17">
        <v>44</v>
      </c>
      <c r="B53" s="9">
        <v>2</v>
      </c>
      <c r="C53" s="9">
        <v>2227</v>
      </c>
      <c r="D53" s="9">
        <v>2399</v>
      </c>
      <c r="E53" s="18">
        <v>0.5</v>
      </c>
      <c r="F53" s="19">
        <f t="shared" si="3"/>
        <v>8.6467790747946386E-4</v>
      </c>
      <c r="G53" s="19">
        <f t="shared" si="0"/>
        <v>8.6430423509075186E-4</v>
      </c>
      <c r="H53" s="14">
        <f t="shared" si="6"/>
        <v>98515.06995466401</v>
      </c>
      <c r="I53" s="14">
        <f t="shared" si="4"/>
        <v>85.146992182077781</v>
      </c>
      <c r="J53" s="14">
        <f t="shared" si="1"/>
        <v>98472.496458572961</v>
      </c>
      <c r="K53" s="14">
        <f t="shared" si="2"/>
        <v>3961598.2648632163</v>
      </c>
      <c r="L53" s="21">
        <f t="shared" si="5"/>
        <v>40.213119339876812</v>
      </c>
    </row>
    <row r="54" spans="1:12" x14ac:dyDescent="0.2">
      <c r="A54" s="17">
        <v>45</v>
      </c>
      <c r="B54" s="9">
        <v>0</v>
      </c>
      <c r="C54" s="9">
        <v>2194</v>
      </c>
      <c r="D54" s="9">
        <v>2215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98429.922962481927</v>
      </c>
      <c r="I54" s="14">
        <f t="shared" si="4"/>
        <v>0</v>
      </c>
      <c r="J54" s="14">
        <f t="shared" si="1"/>
        <v>98429.922962481927</v>
      </c>
      <c r="K54" s="14">
        <f t="shared" si="2"/>
        <v>3863125.7684046435</v>
      </c>
      <c r="L54" s="21">
        <f t="shared" si="5"/>
        <v>39.247473249340374</v>
      </c>
    </row>
    <row r="55" spans="1:12" x14ac:dyDescent="0.2">
      <c r="A55" s="17">
        <v>46</v>
      </c>
      <c r="B55" s="9">
        <v>1</v>
      </c>
      <c r="C55" s="9">
        <v>2044</v>
      </c>
      <c r="D55" s="9">
        <v>2177</v>
      </c>
      <c r="E55" s="18">
        <v>0.5</v>
      </c>
      <c r="F55" s="19">
        <f t="shared" si="3"/>
        <v>4.7382136934375743E-4</v>
      </c>
      <c r="G55" s="19">
        <f t="shared" si="0"/>
        <v>4.7370914258645198E-4</v>
      </c>
      <c r="H55" s="14">
        <f t="shared" si="6"/>
        <v>98429.922962481927</v>
      </c>
      <c r="I55" s="14">
        <f t="shared" si="4"/>
        <v>46.627154411407837</v>
      </c>
      <c r="J55" s="14">
        <f t="shared" si="1"/>
        <v>98406.609385276213</v>
      </c>
      <c r="K55" s="14">
        <f t="shared" si="2"/>
        <v>3764695.8454421614</v>
      </c>
      <c r="L55" s="21">
        <f t="shared" si="5"/>
        <v>38.247473249340374</v>
      </c>
    </row>
    <row r="56" spans="1:12" x14ac:dyDescent="0.2">
      <c r="A56" s="17">
        <v>47</v>
      </c>
      <c r="B56" s="9">
        <v>1</v>
      </c>
      <c r="C56" s="9">
        <v>1938</v>
      </c>
      <c r="D56" s="9">
        <v>2042</v>
      </c>
      <c r="E56" s="18">
        <v>0.5</v>
      </c>
      <c r="F56" s="19">
        <f t="shared" si="3"/>
        <v>5.025125628140704E-4</v>
      </c>
      <c r="G56" s="19">
        <f t="shared" si="0"/>
        <v>5.0238633509168558E-4</v>
      </c>
      <c r="H56" s="14">
        <f t="shared" si="6"/>
        <v>98383.295808070514</v>
      </c>
      <c r="I56" s="14">
        <f t="shared" si="4"/>
        <v>49.426423415257737</v>
      </c>
      <c r="J56" s="14">
        <f t="shared" si="1"/>
        <v>98358.582596362889</v>
      </c>
      <c r="K56" s="14">
        <f t="shared" si="2"/>
        <v>3666289.2360568852</v>
      </c>
      <c r="L56" s="21">
        <f t="shared" si="5"/>
        <v>37.265363047088883</v>
      </c>
    </row>
    <row r="57" spans="1:12" x14ac:dyDescent="0.2">
      <c r="A57" s="17">
        <v>48</v>
      </c>
      <c r="B57" s="9">
        <v>2</v>
      </c>
      <c r="C57" s="9">
        <v>1923</v>
      </c>
      <c r="D57" s="9">
        <v>1932</v>
      </c>
      <c r="E57" s="18">
        <v>0.5</v>
      </c>
      <c r="F57" s="19">
        <f t="shared" si="3"/>
        <v>1.0376134889753567E-3</v>
      </c>
      <c r="G57" s="19">
        <f t="shared" si="0"/>
        <v>1.0370754472387865E-3</v>
      </c>
      <c r="H57" s="14">
        <f t="shared" si="6"/>
        <v>98333.869384655263</v>
      </c>
      <c r="I57" s="14">
        <f t="shared" si="4"/>
        <v>101.97964157081178</v>
      </c>
      <c r="J57" s="14">
        <f t="shared" si="1"/>
        <v>98282.879563869865</v>
      </c>
      <c r="K57" s="14">
        <f t="shared" si="2"/>
        <v>3567930.6534605222</v>
      </c>
      <c r="L57" s="21">
        <f t="shared" si="5"/>
        <v>36.283842747037149</v>
      </c>
    </row>
    <row r="58" spans="1:12" x14ac:dyDescent="0.2">
      <c r="A58" s="17">
        <v>49</v>
      </c>
      <c r="B58" s="9">
        <v>0</v>
      </c>
      <c r="C58" s="9">
        <v>1748</v>
      </c>
      <c r="D58" s="9">
        <v>1924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98231.889743084452</v>
      </c>
      <c r="I58" s="14">
        <f t="shared" si="4"/>
        <v>0</v>
      </c>
      <c r="J58" s="14">
        <f t="shared" si="1"/>
        <v>98231.889743084452</v>
      </c>
      <c r="K58" s="14">
        <f t="shared" si="2"/>
        <v>3469647.7738966523</v>
      </c>
      <c r="L58" s="21">
        <f t="shared" si="5"/>
        <v>35.32099181814749</v>
      </c>
    </row>
    <row r="59" spans="1:12" x14ac:dyDescent="0.2">
      <c r="A59" s="17">
        <v>50</v>
      </c>
      <c r="B59" s="9">
        <v>1</v>
      </c>
      <c r="C59" s="9">
        <v>1651</v>
      </c>
      <c r="D59" s="9">
        <v>1739</v>
      </c>
      <c r="E59" s="18">
        <v>0.5</v>
      </c>
      <c r="F59" s="19">
        <f t="shared" si="3"/>
        <v>5.8997050147492625E-4</v>
      </c>
      <c r="G59" s="19">
        <f t="shared" si="0"/>
        <v>5.8979652020053083E-4</v>
      </c>
      <c r="H59" s="14">
        <f t="shared" si="6"/>
        <v>98231.889743084452</v>
      </c>
      <c r="I59" s="14">
        <f t="shared" si="4"/>
        <v>57.936826743193429</v>
      </c>
      <c r="J59" s="14">
        <f t="shared" si="1"/>
        <v>98202.921329712844</v>
      </c>
      <c r="K59" s="14">
        <f t="shared" si="2"/>
        <v>3371415.8841535677</v>
      </c>
      <c r="L59" s="21">
        <f t="shared" si="5"/>
        <v>34.32099181814749</v>
      </c>
    </row>
    <row r="60" spans="1:12" x14ac:dyDescent="0.2">
      <c r="A60" s="17">
        <v>51</v>
      </c>
      <c r="B60" s="9">
        <v>1</v>
      </c>
      <c r="C60" s="9">
        <v>1632</v>
      </c>
      <c r="D60" s="9">
        <v>1647</v>
      </c>
      <c r="E60" s="18">
        <v>0.5</v>
      </c>
      <c r="F60" s="19">
        <f t="shared" si="3"/>
        <v>6.0994205550472704E-4</v>
      </c>
      <c r="G60" s="19">
        <f t="shared" si="0"/>
        <v>6.0975609756097561E-4</v>
      </c>
      <c r="H60" s="14">
        <f t="shared" si="6"/>
        <v>98173.952916341252</v>
      </c>
      <c r="I60" s="14">
        <f t="shared" si="4"/>
        <v>59.862166412403205</v>
      </c>
      <c r="J60" s="14">
        <f t="shared" si="1"/>
        <v>98144.021833135048</v>
      </c>
      <c r="K60" s="14">
        <f t="shared" si="2"/>
        <v>3273212.9628238548</v>
      </c>
      <c r="L60" s="21">
        <f t="shared" si="5"/>
        <v>33.340951093342618</v>
      </c>
    </row>
    <row r="61" spans="1:12" x14ac:dyDescent="0.2">
      <c r="A61" s="17">
        <v>52</v>
      </c>
      <c r="B61" s="9">
        <v>3</v>
      </c>
      <c r="C61" s="9">
        <v>1550</v>
      </c>
      <c r="D61" s="9">
        <v>1635</v>
      </c>
      <c r="E61" s="18">
        <v>0.5</v>
      </c>
      <c r="F61" s="19">
        <f t="shared" si="3"/>
        <v>1.8838304552590266E-3</v>
      </c>
      <c r="G61" s="19">
        <f t="shared" si="0"/>
        <v>1.8820577164366374E-3</v>
      </c>
      <c r="H61" s="14">
        <f t="shared" si="6"/>
        <v>98114.090749928844</v>
      </c>
      <c r="I61" s="14">
        <f t="shared" si="4"/>
        <v>184.6563815870681</v>
      </c>
      <c r="J61" s="14">
        <f t="shared" si="1"/>
        <v>98021.762559135313</v>
      </c>
      <c r="K61" s="14">
        <f t="shared" si="2"/>
        <v>3175068.9409907199</v>
      </c>
      <c r="L61" s="21">
        <f t="shared" si="5"/>
        <v>32.360988281319038</v>
      </c>
    </row>
    <row r="62" spans="1:12" x14ac:dyDescent="0.2">
      <c r="A62" s="17">
        <v>53</v>
      </c>
      <c r="B62" s="9">
        <v>2</v>
      </c>
      <c r="C62" s="9">
        <v>1435</v>
      </c>
      <c r="D62" s="9">
        <v>1552</v>
      </c>
      <c r="E62" s="18">
        <v>0.5</v>
      </c>
      <c r="F62" s="19">
        <f t="shared" si="3"/>
        <v>1.3391362571141614E-3</v>
      </c>
      <c r="G62" s="19">
        <f t="shared" si="0"/>
        <v>1.3382402141184342E-3</v>
      </c>
      <c r="H62" s="14">
        <f t="shared" si="6"/>
        <v>97929.434368341783</v>
      </c>
      <c r="I62" s="14">
        <f t="shared" si="4"/>
        <v>131.05310721758687</v>
      </c>
      <c r="J62" s="14">
        <f t="shared" si="1"/>
        <v>97863.907814733</v>
      </c>
      <c r="K62" s="14">
        <f t="shared" si="2"/>
        <v>3077047.1784315845</v>
      </c>
      <c r="L62" s="21">
        <f t="shared" si="5"/>
        <v>31.421065569090221</v>
      </c>
    </row>
    <row r="63" spans="1:12" x14ac:dyDescent="0.2">
      <c r="A63" s="17">
        <v>54</v>
      </c>
      <c r="B63" s="9">
        <v>0</v>
      </c>
      <c r="C63" s="9">
        <v>1374</v>
      </c>
      <c r="D63" s="9">
        <v>1432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97798.381261124203</v>
      </c>
      <c r="I63" s="14">
        <f t="shared" si="4"/>
        <v>0</v>
      </c>
      <c r="J63" s="14">
        <f t="shared" si="1"/>
        <v>97798.381261124203</v>
      </c>
      <c r="K63" s="14">
        <f t="shared" si="2"/>
        <v>2979183.2706168513</v>
      </c>
      <c r="L63" s="21">
        <f t="shared" si="5"/>
        <v>30.46250083283439</v>
      </c>
    </row>
    <row r="64" spans="1:12" x14ac:dyDescent="0.2">
      <c r="A64" s="17">
        <v>55</v>
      </c>
      <c r="B64" s="9">
        <v>3</v>
      </c>
      <c r="C64" s="9">
        <v>1301</v>
      </c>
      <c r="D64" s="9">
        <v>1350</v>
      </c>
      <c r="E64" s="18">
        <v>0.5</v>
      </c>
      <c r="F64" s="19">
        <f t="shared" si="3"/>
        <v>2.2632968691059978E-3</v>
      </c>
      <c r="G64" s="19">
        <f t="shared" si="0"/>
        <v>2.2607385079125848E-3</v>
      </c>
      <c r="H64" s="14">
        <f t="shared" si="6"/>
        <v>97798.381261124203</v>
      </c>
      <c r="I64" s="14">
        <f t="shared" si="4"/>
        <v>221.09656652854002</v>
      </c>
      <c r="J64" s="14">
        <f t="shared" si="1"/>
        <v>97687.832977859944</v>
      </c>
      <c r="K64" s="14">
        <f t="shared" si="2"/>
        <v>2881384.889355727</v>
      </c>
      <c r="L64" s="21">
        <f t="shared" si="5"/>
        <v>29.46250083283439</v>
      </c>
    </row>
    <row r="65" spans="1:12" x14ac:dyDescent="0.2">
      <c r="A65" s="17">
        <v>56</v>
      </c>
      <c r="B65" s="9">
        <v>2</v>
      </c>
      <c r="C65" s="9">
        <v>1239</v>
      </c>
      <c r="D65" s="9">
        <v>1292</v>
      </c>
      <c r="E65" s="18">
        <v>0.5</v>
      </c>
      <c r="F65" s="19">
        <f t="shared" si="3"/>
        <v>1.5804030027657052E-3</v>
      </c>
      <c r="G65" s="19">
        <f t="shared" si="0"/>
        <v>1.5791551519936835E-3</v>
      </c>
      <c r="H65" s="14">
        <f t="shared" si="6"/>
        <v>97577.28469459567</v>
      </c>
      <c r="I65" s="14">
        <f t="shared" si="4"/>
        <v>154.08967184302514</v>
      </c>
      <c r="J65" s="14">
        <f t="shared" si="1"/>
        <v>97500.239858674147</v>
      </c>
      <c r="K65" s="14">
        <f t="shared" si="2"/>
        <v>2783697.0563778672</v>
      </c>
      <c r="L65" s="21">
        <f t="shared" si="5"/>
        <v>28.528125834721475</v>
      </c>
    </row>
    <row r="66" spans="1:12" x14ac:dyDescent="0.2">
      <c r="A66" s="17">
        <v>57</v>
      </c>
      <c r="B66" s="9">
        <v>2</v>
      </c>
      <c r="C66" s="9">
        <v>1216</v>
      </c>
      <c r="D66" s="9">
        <v>1241</v>
      </c>
      <c r="E66" s="18">
        <v>0.5</v>
      </c>
      <c r="F66" s="19">
        <f t="shared" si="3"/>
        <v>1.6280016280016279E-3</v>
      </c>
      <c r="G66" s="19">
        <f t="shared" si="0"/>
        <v>1.6266775111834079E-3</v>
      </c>
      <c r="H66" s="14">
        <f t="shared" si="6"/>
        <v>97423.195022752639</v>
      </c>
      <c r="I66" s="14">
        <f t="shared" si="4"/>
        <v>158.47612041114704</v>
      </c>
      <c r="J66" s="14">
        <f t="shared" si="1"/>
        <v>97343.956962547076</v>
      </c>
      <c r="K66" s="14">
        <f t="shared" si="2"/>
        <v>2686196.8165191929</v>
      </c>
      <c r="L66" s="21">
        <f t="shared" si="5"/>
        <v>27.572456599189206</v>
      </c>
    </row>
    <row r="67" spans="1:12" x14ac:dyDescent="0.2">
      <c r="A67" s="17">
        <v>58</v>
      </c>
      <c r="B67" s="9">
        <v>4</v>
      </c>
      <c r="C67" s="9">
        <v>1103</v>
      </c>
      <c r="D67" s="9">
        <v>1207</v>
      </c>
      <c r="E67" s="18">
        <v>0.5</v>
      </c>
      <c r="F67" s="19">
        <f t="shared" si="3"/>
        <v>3.4632034632034632E-3</v>
      </c>
      <c r="G67" s="19">
        <f t="shared" si="0"/>
        <v>3.4572169403630074E-3</v>
      </c>
      <c r="H67" s="14">
        <f t="shared" si="6"/>
        <v>97264.718902341498</v>
      </c>
      <c r="I67" s="14">
        <f t="shared" si="4"/>
        <v>336.26523388882106</v>
      </c>
      <c r="J67" s="14">
        <f t="shared" si="1"/>
        <v>97096.58628539709</v>
      </c>
      <c r="K67" s="14">
        <f t="shared" si="2"/>
        <v>2588852.8595566456</v>
      </c>
      <c r="L67" s="21">
        <f t="shared" si="5"/>
        <v>26.616566508108452</v>
      </c>
    </row>
    <row r="68" spans="1:12" x14ac:dyDescent="0.2">
      <c r="A68" s="17">
        <v>59</v>
      </c>
      <c r="B68" s="9">
        <v>4</v>
      </c>
      <c r="C68" s="9">
        <v>1048</v>
      </c>
      <c r="D68" s="9">
        <v>1092</v>
      </c>
      <c r="E68" s="18">
        <v>0.5</v>
      </c>
      <c r="F68" s="19">
        <f t="shared" si="3"/>
        <v>3.7383177570093459E-3</v>
      </c>
      <c r="G68" s="19">
        <f t="shared" si="0"/>
        <v>3.7313432835820895E-3</v>
      </c>
      <c r="H68" s="14">
        <f t="shared" si="6"/>
        <v>96928.453668452683</v>
      </c>
      <c r="I68" s="14">
        <f t="shared" si="4"/>
        <v>361.67333458377868</v>
      </c>
      <c r="J68" s="14">
        <f t="shared" si="1"/>
        <v>96747.61700116079</v>
      </c>
      <c r="K68" s="14">
        <f t="shared" si="2"/>
        <v>2491756.2732712487</v>
      </c>
      <c r="L68" s="21">
        <f t="shared" si="5"/>
        <v>25.707170381510387</v>
      </c>
    </row>
    <row r="69" spans="1:12" x14ac:dyDescent="0.2">
      <c r="A69" s="17">
        <v>60</v>
      </c>
      <c r="B69" s="9">
        <v>4</v>
      </c>
      <c r="C69" s="9">
        <v>998</v>
      </c>
      <c r="D69" s="9">
        <v>1042</v>
      </c>
      <c r="E69" s="18">
        <v>0.5</v>
      </c>
      <c r="F69" s="19">
        <f t="shared" si="3"/>
        <v>3.9215686274509803E-3</v>
      </c>
      <c r="G69" s="19">
        <f t="shared" si="0"/>
        <v>3.9138943248532287E-3</v>
      </c>
      <c r="H69" s="14">
        <f t="shared" si="6"/>
        <v>96566.780333868897</v>
      </c>
      <c r="I69" s="14">
        <f t="shared" si="4"/>
        <v>377.95217351807787</v>
      </c>
      <c r="J69" s="14">
        <f t="shared" si="1"/>
        <v>96377.80424710986</v>
      </c>
      <c r="K69" s="14">
        <f t="shared" si="2"/>
        <v>2395008.6562700877</v>
      </c>
      <c r="L69" s="21">
        <f t="shared" si="5"/>
        <v>24.801579259343761</v>
      </c>
    </row>
    <row r="70" spans="1:12" x14ac:dyDescent="0.2">
      <c r="A70" s="17">
        <v>61</v>
      </c>
      <c r="B70" s="9">
        <v>6</v>
      </c>
      <c r="C70" s="9">
        <v>917</v>
      </c>
      <c r="D70" s="9">
        <v>996</v>
      </c>
      <c r="E70" s="18">
        <v>0.5</v>
      </c>
      <c r="F70" s="19">
        <f t="shared" si="3"/>
        <v>6.2728698379508627E-3</v>
      </c>
      <c r="G70" s="19">
        <f t="shared" si="0"/>
        <v>6.2532569046378321E-3</v>
      </c>
      <c r="H70" s="14">
        <f t="shared" si="6"/>
        <v>96188.828160350822</v>
      </c>
      <c r="I70" s="14">
        <f t="shared" si="4"/>
        <v>601.49345384273568</v>
      </c>
      <c r="J70" s="14">
        <f t="shared" si="1"/>
        <v>95888.081433429456</v>
      </c>
      <c r="K70" s="14">
        <f t="shared" si="2"/>
        <v>2298630.852022978</v>
      </c>
      <c r="L70" s="21">
        <f t="shared" si="5"/>
        <v>23.897066800637841</v>
      </c>
    </row>
    <row r="71" spans="1:12" x14ac:dyDescent="0.2">
      <c r="A71" s="17">
        <v>62</v>
      </c>
      <c r="B71" s="9">
        <v>7</v>
      </c>
      <c r="C71" s="9">
        <v>881</v>
      </c>
      <c r="D71" s="9">
        <v>915</v>
      </c>
      <c r="E71" s="18">
        <v>0.5</v>
      </c>
      <c r="F71" s="19">
        <f t="shared" si="3"/>
        <v>7.7951002227171495E-3</v>
      </c>
      <c r="G71" s="19">
        <f t="shared" si="0"/>
        <v>7.7648363838047707E-3</v>
      </c>
      <c r="H71" s="14">
        <f t="shared" si="6"/>
        <v>95587.334706508089</v>
      </c>
      <c r="I71" s="14">
        <f t="shared" si="4"/>
        <v>742.22001436001858</v>
      </c>
      <c r="J71" s="14">
        <f t="shared" si="1"/>
        <v>95216.224699328071</v>
      </c>
      <c r="K71" s="14">
        <f t="shared" si="2"/>
        <v>2202742.7705895486</v>
      </c>
      <c r="L71" s="21">
        <f t="shared" si="5"/>
        <v>23.044295327962256</v>
      </c>
    </row>
    <row r="72" spans="1:12" x14ac:dyDescent="0.2">
      <c r="A72" s="17">
        <v>63</v>
      </c>
      <c r="B72" s="9">
        <v>5</v>
      </c>
      <c r="C72" s="9">
        <v>924</v>
      </c>
      <c r="D72" s="9">
        <v>867</v>
      </c>
      <c r="E72" s="18">
        <v>0.5</v>
      </c>
      <c r="F72" s="19">
        <f t="shared" si="3"/>
        <v>5.5834729201563373E-3</v>
      </c>
      <c r="G72" s="19">
        <f t="shared" si="0"/>
        <v>5.5679287305122494E-3</v>
      </c>
      <c r="H72" s="14">
        <f t="shared" si="6"/>
        <v>94845.114692148069</v>
      </c>
      <c r="I72" s="14">
        <f t="shared" si="4"/>
        <v>528.0908390431407</v>
      </c>
      <c r="J72" s="14">
        <f t="shared" si="1"/>
        <v>94581.069272626497</v>
      </c>
      <c r="K72" s="14">
        <f t="shared" si="2"/>
        <v>2107526.5458902204</v>
      </c>
      <c r="L72" s="21">
        <f t="shared" si="5"/>
        <v>22.220717985643343</v>
      </c>
    </row>
    <row r="73" spans="1:12" x14ac:dyDescent="0.2">
      <c r="A73" s="17">
        <v>64</v>
      </c>
      <c r="B73" s="9">
        <v>2</v>
      </c>
      <c r="C73" s="9">
        <v>841</v>
      </c>
      <c r="D73" s="9">
        <v>934</v>
      </c>
      <c r="E73" s="18">
        <v>0.5</v>
      </c>
      <c r="F73" s="19">
        <f t="shared" si="3"/>
        <v>2.2535211267605635E-3</v>
      </c>
      <c r="G73" s="19">
        <f t="shared" ref="G73:G108" si="7">F73/((1+(1-E73)*F73))</f>
        <v>2.2509848058525606E-3</v>
      </c>
      <c r="H73" s="14">
        <f t="shared" si="6"/>
        <v>94317.023853104925</v>
      </c>
      <c r="I73" s="14">
        <f t="shared" si="4"/>
        <v>212.30618762657272</v>
      </c>
      <c r="J73" s="14">
        <f t="shared" ref="J73:J108" si="8">H74+I73*E73</f>
        <v>94210.870759291647</v>
      </c>
      <c r="K73" s="14">
        <f t="shared" ref="K73:K97" si="9">K74+J73</f>
        <v>2012945.4766175938</v>
      </c>
      <c r="L73" s="21">
        <f t="shared" si="5"/>
        <v>21.342334547713016</v>
      </c>
    </row>
    <row r="74" spans="1:12" x14ac:dyDescent="0.2">
      <c r="A74" s="17">
        <v>65</v>
      </c>
      <c r="B74" s="9">
        <v>7</v>
      </c>
      <c r="C74" s="9">
        <v>798</v>
      </c>
      <c r="D74" s="9">
        <v>837</v>
      </c>
      <c r="E74" s="18">
        <v>0.5</v>
      </c>
      <c r="F74" s="19">
        <f t="shared" ref="F74:F108" si="10">B74/((C74+D74)/2)</f>
        <v>8.5626911314984708E-3</v>
      </c>
      <c r="G74" s="19">
        <f t="shared" si="7"/>
        <v>8.5261875761266735E-3</v>
      </c>
      <c r="H74" s="14">
        <f t="shared" si="6"/>
        <v>94104.717665478354</v>
      </c>
      <c r="I74" s="14">
        <f t="shared" ref="I74:I108" si="11">H74*G74</f>
        <v>802.35447461430988</v>
      </c>
      <c r="J74" s="14">
        <f t="shared" si="8"/>
        <v>93703.540428171196</v>
      </c>
      <c r="K74" s="14">
        <f t="shared" si="9"/>
        <v>1918734.6058583022</v>
      </c>
      <c r="L74" s="21">
        <f t="shared" ref="L74:L108" si="12">K74/H74</f>
        <v>20.389356171058111</v>
      </c>
    </row>
    <row r="75" spans="1:12" x14ac:dyDescent="0.2">
      <c r="A75" s="17">
        <v>66</v>
      </c>
      <c r="B75" s="9">
        <v>5</v>
      </c>
      <c r="C75" s="9">
        <v>668</v>
      </c>
      <c r="D75" s="9">
        <v>799</v>
      </c>
      <c r="E75" s="18">
        <v>0.5</v>
      </c>
      <c r="F75" s="19">
        <f t="shared" si="10"/>
        <v>6.8166325835037492E-3</v>
      </c>
      <c r="G75" s="19">
        <f t="shared" si="7"/>
        <v>6.7934782608695642E-3</v>
      </c>
      <c r="H75" s="14">
        <f t="shared" ref="H75:H108" si="13">H74-I74</f>
        <v>93302.363190864038</v>
      </c>
      <c r="I75" s="14">
        <f t="shared" si="11"/>
        <v>633.84757602489151</v>
      </c>
      <c r="J75" s="14">
        <f t="shared" si="8"/>
        <v>92985.439402851582</v>
      </c>
      <c r="K75" s="14">
        <f t="shared" si="9"/>
        <v>1825031.065430131</v>
      </c>
      <c r="L75" s="21">
        <f t="shared" si="12"/>
        <v>19.560394860489815</v>
      </c>
    </row>
    <row r="76" spans="1:12" x14ac:dyDescent="0.2">
      <c r="A76" s="17">
        <v>67</v>
      </c>
      <c r="B76" s="9">
        <v>10</v>
      </c>
      <c r="C76" s="9">
        <v>720</v>
      </c>
      <c r="D76" s="9">
        <v>661</v>
      </c>
      <c r="E76" s="18">
        <v>0.5</v>
      </c>
      <c r="F76" s="19">
        <f t="shared" si="10"/>
        <v>1.4482259232440261E-2</v>
      </c>
      <c r="G76" s="19">
        <f t="shared" si="7"/>
        <v>1.4378145219266716E-2</v>
      </c>
      <c r="H76" s="14">
        <f t="shared" si="13"/>
        <v>92668.51561483914</v>
      </c>
      <c r="I76" s="14">
        <f t="shared" si="11"/>
        <v>1332.4013747640424</v>
      </c>
      <c r="J76" s="14">
        <f t="shared" si="8"/>
        <v>92002.314927457119</v>
      </c>
      <c r="K76" s="14">
        <f t="shared" si="9"/>
        <v>1732045.6260272795</v>
      </c>
      <c r="L76" s="21">
        <f t="shared" si="12"/>
        <v>18.690766918359106</v>
      </c>
    </row>
    <row r="77" spans="1:12" x14ac:dyDescent="0.2">
      <c r="A77" s="17">
        <v>68</v>
      </c>
      <c r="B77" s="9">
        <v>12</v>
      </c>
      <c r="C77" s="9">
        <v>719</v>
      </c>
      <c r="D77" s="9">
        <v>712</v>
      </c>
      <c r="E77" s="18">
        <v>0.5</v>
      </c>
      <c r="F77" s="19">
        <f t="shared" si="10"/>
        <v>1.6771488469601678E-2</v>
      </c>
      <c r="G77" s="19">
        <f t="shared" si="7"/>
        <v>1.6632016632016633E-2</v>
      </c>
      <c r="H77" s="14">
        <f t="shared" si="13"/>
        <v>91336.114240075098</v>
      </c>
      <c r="I77" s="14">
        <f t="shared" si="11"/>
        <v>1519.1037711447002</v>
      </c>
      <c r="J77" s="14">
        <f t="shared" si="8"/>
        <v>90576.562354502748</v>
      </c>
      <c r="K77" s="14">
        <f t="shared" si="9"/>
        <v>1640043.3110998224</v>
      </c>
      <c r="L77" s="21">
        <f t="shared" si="12"/>
        <v>17.95613186246354</v>
      </c>
    </row>
    <row r="78" spans="1:12" x14ac:dyDescent="0.2">
      <c r="A78" s="17">
        <v>69</v>
      </c>
      <c r="B78" s="9">
        <v>6</v>
      </c>
      <c r="C78" s="9">
        <v>671</v>
      </c>
      <c r="D78" s="9">
        <v>720</v>
      </c>
      <c r="E78" s="18">
        <v>0.5</v>
      </c>
      <c r="F78" s="19">
        <f t="shared" si="10"/>
        <v>8.6268871315600282E-3</v>
      </c>
      <c r="G78" s="19">
        <f t="shared" si="7"/>
        <v>8.5898353614889036E-3</v>
      </c>
      <c r="H78" s="14">
        <f t="shared" si="13"/>
        <v>89817.010468930399</v>
      </c>
      <c r="I78" s="14">
        <f t="shared" si="11"/>
        <v>771.51333258923739</v>
      </c>
      <c r="J78" s="14">
        <f t="shared" si="8"/>
        <v>89431.25380263578</v>
      </c>
      <c r="K78" s="14">
        <f t="shared" si="9"/>
        <v>1549466.7487453197</v>
      </c>
      <c r="L78" s="21">
        <f t="shared" si="12"/>
        <v>17.251372993329731</v>
      </c>
    </row>
    <row r="79" spans="1:12" x14ac:dyDescent="0.2">
      <c r="A79" s="17">
        <v>70</v>
      </c>
      <c r="B79" s="9">
        <v>13</v>
      </c>
      <c r="C79" s="9">
        <v>554</v>
      </c>
      <c r="D79" s="9">
        <v>665</v>
      </c>
      <c r="E79" s="18">
        <v>0.5</v>
      </c>
      <c r="F79" s="19">
        <f t="shared" si="10"/>
        <v>2.1328958162428219E-2</v>
      </c>
      <c r="G79" s="19">
        <f t="shared" si="7"/>
        <v>2.1103896103896104E-2</v>
      </c>
      <c r="H79" s="14">
        <f t="shared" si="13"/>
        <v>89045.497136341161</v>
      </c>
      <c r="I79" s="14">
        <f t="shared" si="11"/>
        <v>1879.206920085122</v>
      </c>
      <c r="J79" s="14">
        <f t="shared" si="8"/>
        <v>88105.893676298598</v>
      </c>
      <c r="K79" s="14">
        <f t="shared" si="9"/>
        <v>1460035.494942684</v>
      </c>
      <c r="L79" s="21">
        <f t="shared" si="12"/>
        <v>16.396511243091435</v>
      </c>
    </row>
    <row r="80" spans="1:12" x14ac:dyDescent="0.2">
      <c r="A80" s="17">
        <v>71</v>
      </c>
      <c r="B80" s="9">
        <v>4</v>
      </c>
      <c r="C80" s="9">
        <v>446</v>
      </c>
      <c r="D80" s="9">
        <v>553</v>
      </c>
      <c r="E80" s="18">
        <v>0.5</v>
      </c>
      <c r="F80" s="19">
        <f t="shared" si="10"/>
        <v>8.0080080080080079E-3</v>
      </c>
      <c r="G80" s="19">
        <f t="shared" si="7"/>
        <v>7.9760717846460629E-3</v>
      </c>
      <c r="H80" s="14">
        <f t="shared" si="13"/>
        <v>87166.290216256035</v>
      </c>
      <c r="I80" s="14">
        <f t="shared" si="11"/>
        <v>695.24458796614988</v>
      </c>
      <c r="J80" s="14">
        <f t="shared" si="8"/>
        <v>86818.667922272958</v>
      </c>
      <c r="K80" s="14">
        <f t="shared" si="9"/>
        <v>1371929.6012663853</v>
      </c>
      <c r="L80" s="21">
        <f t="shared" si="12"/>
        <v>15.73922209907848</v>
      </c>
    </row>
    <row r="81" spans="1:12" x14ac:dyDescent="0.2">
      <c r="A81" s="17">
        <v>72</v>
      </c>
      <c r="B81" s="9">
        <v>13</v>
      </c>
      <c r="C81" s="9">
        <v>597</v>
      </c>
      <c r="D81" s="9">
        <v>438</v>
      </c>
      <c r="E81" s="18">
        <v>0.5</v>
      </c>
      <c r="F81" s="19">
        <f t="shared" si="10"/>
        <v>2.5120772946859903E-2</v>
      </c>
      <c r="G81" s="19">
        <f t="shared" si="7"/>
        <v>2.4809160305343508E-2</v>
      </c>
      <c r="H81" s="14">
        <f t="shared" si="13"/>
        <v>86471.045628289881</v>
      </c>
      <c r="I81" s="14">
        <f t="shared" si="11"/>
        <v>2145.2740327629167</v>
      </c>
      <c r="J81" s="14">
        <f t="shared" si="8"/>
        <v>85398.408611908424</v>
      </c>
      <c r="K81" s="14">
        <f t="shared" si="9"/>
        <v>1285110.9333441122</v>
      </c>
      <c r="L81" s="21">
        <f t="shared" si="12"/>
        <v>14.861748507915292</v>
      </c>
    </row>
    <row r="82" spans="1:12" x14ac:dyDescent="0.2">
      <c r="A82" s="17">
        <v>73</v>
      </c>
      <c r="B82" s="9">
        <v>6</v>
      </c>
      <c r="C82" s="9">
        <v>355</v>
      </c>
      <c r="D82" s="9">
        <v>586</v>
      </c>
      <c r="E82" s="18">
        <v>0.5</v>
      </c>
      <c r="F82" s="19">
        <f t="shared" si="10"/>
        <v>1.2752391073326248E-2</v>
      </c>
      <c r="G82" s="19">
        <f t="shared" si="7"/>
        <v>1.2671594508975714E-2</v>
      </c>
      <c r="H82" s="14">
        <f t="shared" si="13"/>
        <v>84325.771595526967</v>
      </c>
      <c r="I82" s="14">
        <f t="shared" si="11"/>
        <v>1068.5419843150198</v>
      </c>
      <c r="J82" s="14">
        <f t="shared" si="8"/>
        <v>83791.500603369466</v>
      </c>
      <c r="K82" s="14">
        <f t="shared" si="9"/>
        <v>1199712.5247322039</v>
      </c>
      <c r="L82" s="21">
        <f t="shared" si="12"/>
        <v>14.227115886785937</v>
      </c>
    </row>
    <row r="83" spans="1:12" x14ac:dyDescent="0.2">
      <c r="A83" s="17">
        <v>74</v>
      </c>
      <c r="B83" s="9">
        <v>10</v>
      </c>
      <c r="C83" s="9">
        <v>411</v>
      </c>
      <c r="D83" s="9">
        <v>344</v>
      </c>
      <c r="E83" s="18">
        <v>0.5</v>
      </c>
      <c r="F83" s="19">
        <f t="shared" si="10"/>
        <v>2.6490066225165563E-2</v>
      </c>
      <c r="G83" s="19">
        <f t="shared" si="7"/>
        <v>2.61437908496732E-2</v>
      </c>
      <c r="H83" s="14">
        <f t="shared" si="13"/>
        <v>83257.229611211951</v>
      </c>
      <c r="I83" s="14">
        <f t="shared" si="11"/>
        <v>2176.6595976787435</v>
      </c>
      <c r="J83" s="14">
        <f t="shared" si="8"/>
        <v>82168.899812372576</v>
      </c>
      <c r="K83" s="14">
        <f t="shared" si="9"/>
        <v>1115921.0241288345</v>
      </c>
      <c r="L83" s="21">
        <f t="shared" si="12"/>
        <v>13.403292775172494</v>
      </c>
    </row>
    <row r="84" spans="1:12" x14ac:dyDescent="0.2">
      <c r="A84" s="17">
        <v>75</v>
      </c>
      <c r="B84" s="9">
        <v>13</v>
      </c>
      <c r="C84" s="9">
        <v>423</v>
      </c>
      <c r="D84" s="9">
        <v>407</v>
      </c>
      <c r="E84" s="18">
        <v>0.5</v>
      </c>
      <c r="F84" s="19">
        <f t="shared" si="10"/>
        <v>3.1325301204819279E-2</v>
      </c>
      <c r="G84" s="19">
        <f t="shared" si="7"/>
        <v>3.0842230130486363E-2</v>
      </c>
      <c r="H84" s="14">
        <f t="shared" si="13"/>
        <v>81080.570013533201</v>
      </c>
      <c r="I84" s="14">
        <f t="shared" si="11"/>
        <v>2500.7055994684029</v>
      </c>
      <c r="J84" s="14">
        <f t="shared" si="8"/>
        <v>79830.217213798998</v>
      </c>
      <c r="K84" s="14">
        <f t="shared" si="9"/>
        <v>1033752.124316462</v>
      </c>
      <c r="L84" s="21">
        <f t="shared" si="12"/>
        <v>12.749689896653635</v>
      </c>
    </row>
    <row r="85" spans="1:12" x14ac:dyDescent="0.2">
      <c r="A85" s="17">
        <v>76</v>
      </c>
      <c r="B85" s="9">
        <v>15</v>
      </c>
      <c r="C85" s="9">
        <v>483</v>
      </c>
      <c r="D85" s="9">
        <v>423</v>
      </c>
      <c r="E85" s="18">
        <v>0.5</v>
      </c>
      <c r="F85" s="19">
        <f t="shared" si="10"/>
        <v>3.3112582781456956E-2</v>
      </c>
      <c r="G85" s="19">
        <f t="shared" si="7"/>
        <v>3.2573289902280131E-2</v>
      </c>
      <c r="H85" s="14">
        <f t="shared" si="13"/>
        <v>78579.864414064796</v>
      </c>
      <c r="I85" s="14">
        <f t="shared" si="11"/>
        <v>2559.6047040411986</v>
      </c>
      <c r="J85" s="14">
        <f t="shared" si="8"/>
        <v>77300.062062044206</v>
      </c>
      <c r="K85" s="14">
        <f t="shared" si="9"/>
        <v>953921.90710266295</v>
      </c>
      <c r="L85" s="21">
        <f t="shared" si="12"/>
        <v>12.139520909276641</v>
      </c>
    </row>
    <row r="86" spans="1:12" x14ac:dyDescent="0.2">
      <c r="A86" s="17">
        <v>77</v>
      </c>
      <c r="B86" s="9">
        <v>15</v>
      </c>
      <c r="C86" s="9">
        <v>424</v>
      </c>
      <c r="D86" s="9">
        <v>474</v>
      </c>
      <c r="E86" s="18">
        <v>0.5</v>
      </c>
      <c r="F86" s="19">
        <f t="shared" si="10"/>
        <v>3.34075723830735E-2</v>
      </c>
      <c r="G86" s="19">
        <f t="shared" si="7"/>
        <v>3.2858707557502746E-2</v>
      </c>
      <c r="H86" s="14">
        <f t="shared" si="13"/>
        <v>76020.259710023602</v>
      </c>
      <c r="I86" s="14">
        <f t="shared" si="11"/>
        <v>2497.9274822570742</v>
      </c>
      <c r="J86" s="14">
        <f t="shared" si="8"/>
        <v>74771.295968895065</v>
      </c>
      <c r="K86" s="14">
        <f t="shared" si="9"/>
        <v>876621.84504061879</v>
      </c>
      <c r="L86" s="21">
        <f t="shared" si="12"/>
        <v>11.531423970195045</v>
      </c>
    </row>
    <row r="87" spans="1:12" x14ac:dyDescent="0.2">
      <c r="A87" s="17">
        <v>78</v>
      </c>
      <c r="B87" s="9">
        <v>11</v>
      </c>
      <c r="C87" s="9">
        <v>454</v>
      </c>
      <c r="D87" s="9">
        <v>424</v>
      </c>
      <c r="E87" s="18">
        <v>0.5</v>
      </c>
      <c r="F87" s="19">
        <f t="shared" si="10"/>
        <v>2.5056947608200455E-2</v>
      </c>
      <c r="G87" s="19">
        <f t="shared" si="7"/>
        <v>2.4746906636670413E-2</v>
      </c>
      <c r="H87" s="14">
        <f t="shared" si="13"/>
        <v>73522.332227766528</v>
      </c>
      <c r="I87" s="14">
        <f t="shared" si="11"/>
        <v>1819.4502913508024</v>
      </c>
      <c r="J87" s="14">
        <f t="shared" si="8"/>
        <v>72612.607082091126</v>
      </c>
      <c r="K87" s="14">
        <f t="shared" si="9"/>
        <v>801850.54907172371</v>
      </c>
      <c r="L87" s="21">
        <f t="shared" si="12"/>
        <v>10.906217536566338</v>
      </c>
    </row>
    <row r="88" spans="1:12" x14ac:dyDescent="0.2">
      <c r="A88" s="17">
        <v>79</v>
      </c>
      <c r="B88" s="9">
        <v>19</v>
      </c>
      <c r="C88" s="9">
        <v>438</v>
      </c>
      <c r="D88" s="9">
        <v>431</v>
      </c>
      <c r="E88" s="18">
        <v>0.5</v>
      </c>
      <c r="F88" s="19">
        <f t="shared" si="10"/>
        <v>4.3728423475258918E-2</v>
      </c>
      <c r="G88" s="19">
        <f t="shared" si="7"/>
        <v>4.2792792792792786E-2</v>
      </c>
      <c r="H88" s="14">
        <f t="shared" si="13"/>
        <v>71702.881936415724</v>
      </c>
      <c r="I88" s="14">
        <f t="shared" si="11"/>
        <v>3068.366569351123</v>
      </c>
      <c r="J88" s="14">
        <f t="shared" si="8"/>
        <v>70168.698651740153</v>
      </c>
      <c r="K88" s="14">
        <f t="shared" si="9"/>
        <v>729237.94198963256</v>
      </c>
      <c r="L88" s="21">
        <f t="shared" si="12"/>
        <v>10.170273806236994</v>
      </c>
    </row>
    <row r="89" spans="1:12" x14ac:dyDescent="0.2">
      <c r="A89" s="17">
        <v>80</v>
      </c>
      <c r="B89" s="9">
        <v>13</v>
      </c>
      <c r="C89" s="9">
        <v>415</v>
      </c>
      <c r="D89" s="9">
        <v>440</v>
      </c>
      <c r="E89" s="18">
        <v>0.5</v>
      </c>
      <c r="F89" s="19">
        <f t="shared" si="10"/>
        <v>3.0409356725146199E-2</v>
      </c>
      <c r="G89" s="19">
        <f t="shared" si="7"/>
        <v>2.9953917050691246E-2</v>
      </c>
      <c r="H89" s="14">
        <f t="shared" si="13"/>
        <v>68634.515367064596</v>
      </c>
      <c r="I89" s="14">
        <f t="shared" si="11"/>
        <v>2055.8725801194464</v>
      </c>
      <c r="J89" s="14">
        <f t="shared" si="8"/>
        <v>67606.579077004862</v>
      </c>
      <c r="K89" s="14">
        <f t="shared" si="9"/>
        <v>659069.24333789246</v>
      </c>
      <c r="L89" s="21">
        <f t="shared" si="12"/>
        <v>9.602591929339356</v>
      </c>
    </row>
    <row r="90" spans="1:12" x14ac:dyDescent="0.2">
      <c r="A90" s="17">
        <v>81</v>
      </c>
      <c r="B90" s="9">
        <v>23</v>
      </c>
      <c r="C90" s="9">
        <v>387</v>
      </c>
      <c r="D90" s="9">
        <v>410</v>
      </c>
      <c r="E90" s="18">
        <v>0.5</v>
      </c>
      <c r="F90" s="19">
        <f t="shared" si="10"/>
        <v>5.7716436637390213E-2</v>
      </c>
      <c r="G90" s="19">
        <f t="shared" si="7"/>
        <v>5.609756097560975E-2</v>
      </c>
      <c r="H90" s="14">
        <f t="shared" si="13"/>
        <v>66578.642786945144</v>
      </c>
      <c r="I90" s="14">
        <f t="shared" si="11"/>
        <v>3734.8994734139956</v>
      </c>
      <c r="J90" s="14">
        <f t="shared" si="8"/>
        <v>64711.193050238151</v>
      </c>
      <c r="K90" s="14">
        <f t="shared" si="9"/>
        <v>591462.66426088766</v>
      </c>
      <c r="L90" s="21">
        <f t="shared" si="12"/>
        <v>8.883669589865276</v>
      </c>
    </row>
    <row r="91" spans="1:12" x14ac:dyDescent="0.2">
      <c r="A91" s="17">
        <v>82</v>
      </c>
      <c r="B91" s="9">
        <v>23</v>
      </c>
      <c r="C91" s="9">
        <v>356</v>
      </c>
      <c r="D91" s="9">
        <v>388</v>
      </c>
      <c r="E91" s="18">
        <v>0.5</v>
      </c>
      <c r="F91" s="19">
        <f t="shared" si="10"/>
        <v>6.1827956989247312E-2</v>
      </c>
      <c r="G91" s="19">
        <f t="shared" si="7"/>
        <v>5.9973924380704036E-2</v>
      </c>
      <c r="H91" s="14">
        <f t="shared" si="13"/>
        <v>62843.743313531151</v>
      </c>
      <c r="I91" s="14">
        <f t="shared" si="11"/>
        <v>3768.985909286092</v>
      </c>
      <c r="J91" s="14">
        <f t="shared" si="8"/>
        <v>60959.250358888101</v>
      </c>
      <c r="K91" s="14">
        <f t="shared" si="9"/>
        <v>526751.47121064947</v>
      </c>
      <c r="L91" s="21">
        <f t="shared" si="12"/>
        <v>8.3819238548960282</v>
      </c>
    </row>
    <row r="92" spans="1:12" x14ac:dyDescent="0.2">
      <c r="A92" s="17">
        <v>83</v>
      </c>
      <c r="B92" s="9">
        <v>20</v>
      </c>
      <c r="C92" s="9">
        <v>354</v>
      </c>
      <c r="D92" s="9">
        <v>349</v>
      </c>
      <c r="E92" s="18">
        <v>0.5</v>
      </c>
      <c r="F92" s="19">
        <f t="shared" si="10"/>
        <v>5.6899004267425321E-2</v>
      </c>
      <c r="G92" s="19">
        <f t="shared" si="7"/>
        <v>5.5325034578146616E-2</v>
      </c>
      <c r="H92" s="14">
        <f t="shared" si="13"/>
        <v>59074.757404245058</v>
      </c>
      <c r="I92" s="14">
        <f t="shared" si="11"/>
        <v>3268.3129960854808</v>
      </c>
      <c r="J92" s="14">
        <f t="shared" si="8"/>
        <v>57440.600906202322</v>
      </c>
      <c r="K92" s="14">
        <f t="shared" si="9"/>
        <v>465792.22085176141</v>
      </c>
      <c r="L92" s="21">
        <f t="shared" si="12"/>
        <v>7.8847927832250395</v>
      </c>
    </row>
    <row r="93" spans="1:12" x14ac:dyDescent="0.2">
      <c r="A93" s="17">
        <v>84</v>
      </c>
      <c r="B93" s="9">
        <v>37</v>
      </c>
      <c r="C93" s="9">
        <v>310</v>
      </c>
      <c r="D93" s="9">
        <v>344</v>
      </c>
      <c r="E93" s="18">
        <v>0.5</v>
      </c>
      <c r="F93" s="19">
        <f t="shared" si="10"/>
        <v>0.11314984709480122</v>
      </c>
      <c r="G93" s="19">
        <f t="shared" si="7"/>
        <v>0.10709117221418234</v>
      </c>
      <c r="H93" s="14">
        <f t="shared" si="13"/>
        <v>55806.444408159579</v>
      </c>
      <c r="I93" s="14">
        <f t="shared" si="11"/>
        <v>5976.3775487754101</v>
      </c>
      <c r="J93" s="14">
        <f t="shared" si="8"/>
        <v>52818.255633771871</v>
      </c>
      <c r="K93" s="14">
        <f t="shared" si="9"/>
        <v>408351.61994555907</v>
      </c>
      <c r="L93" s="21">
        <f t="shared" si="12"/>
        <v>7.3172843078648659</v>
      </c>
    </row>
    <row r="94" spans="1:12" x14ac:dyDescent="0.2">
      <c r="A94" s="17">
        <v>85</v>
      </c>
      <c r="B94" s="9">
        <v>26</v>
      </c>
      <c r="C94" s="9">
        <v>330</v>
      </c>
      <c r="D94" s="9">
        <v>306</v>
      </c>
      <c r="E94" s="18">
        <v>0.5</v>
      </c>
      <c r="F94" s="19">
        <f t="shared" si="10"/>
        <v>8.1761006289308172E-2</v>
      </c>
      <c r="G94" s="19">
        <f t="shared" si="7"/>
        <v>7.8549848942598172E-2</v>
      </c>
      <c r="H94" s="14">
        <f t="shared" si="13"/>
        <v>49830.066859384169</v>
      </c>
      <c r="I94" s="14">
        <f t="shared" si="11"/>
        <v>3914.1442246041938</v>
      </c>
      <c r="J94" s="14">
        <f t="shared" si="8"/>
        <v>47872.994747082077</v>
      </c>
      <c r="K94" s="14">
        <f t="shared" si="9"/>
        <v>355533.36431178718</v>
      </c>
      <c r="L94" s="21">
        <f t="shared" si="12"/>
        <v>7.1349164614823692</v>
      </c>
    </row>
    <row r="95" spans="1:12" x14ac:dyDescent="0.2">
      <c r="A95" s="17">
        <v>86</v>
      </c>
      <c r="B95" s="9">
        <v>23</v>
      </c>
      <c r="C95" s="9">
        <v>288</v>
      </c>
      <c r="D95" s="9">
        <v>319</v>
      </c>
      <c r="E95" s="18">
        <v>0.5</v>
      </c>
      <c r="F95" s="19">
        <f t="shared" si="10"/>
        <v>7.57825370675453E-2</v>
      </c>
      <c r="G95" s="19">
        <f t="shared" si="7"/>
        <v>7.3015873015873006E-2</v>
      </c>
      <c r="H95" s="14">
        <f t="shared" si="13"/>
        <v>45915.922634779978</v>
      </c>
      <c r="I95" s="14">
        <f t="shared" si="11"/>
        <v>3352.591176507744</v>
      </c>
      <c r="J95" s="14">
        <f t="shared" si="8"/>
        <v>44239.627046526104</v>
      </c>
      <c r="K95" s="14">
        <f t="shared" si="9"/>
        <v>307660.36956470512</v>
      </c>
      <c r="L95" s="21">
        <f t="shared" si="12"/>
        <v>6.7005158975431618</v>
      </c>
    </row>
    <row r="96" spans="1:12" x14ac:dyDescent="0.2">
      <c r="A96" s="17">
        <v>87</v>
      </c>
      <c r="B96" s="9">
        <v>32</v>
      </c>
      <c r="C96" s="9">
        <v>228</v>
      </c>
      <c r="D96" s="9">
        <v>274</v>
      </c>
      <c r="E96" s="18">
        <v>0.5</v>
      </c>
      <c r="F96" s="19">
        <f t="shared" si="10"/>
        <v>0.12749003984063745</v>
      </c>
      <c r="G96" s="19">
        <f t="shared" si="7"/>
        <v>0.1198501872659176</v>
      </c>
      <c r="H96" s="14">
        <f t="shared" si="13"/>
        <v>42563.331458272231</v>
      </c>
      <c r="I96" s="14">
        <f t="shared" si="11"/>
        <v>5101.223245935249</v>
      </c>
      <c r="J96" s="14">
        <f t="shared" si="8"/>
        <v>40012.719835304611</v>
      </c>
      <c r="K96" s="14">
        <f t="shared" si="9"/>
        <v>263420.742518179</v>
      </c>
      <c r="L96" s="21">
        <f t="shared" si="12"/>
        <v>6.1889126976921087</v>
      </c>
    </row>
    <row r="97" spans="1:12" x14ac:dyDescent="0.2">
      <c r="A97" s="17">
        <v>88</v>
      </c>
      <c r="B97" s="9">
        <v>28</v>
      </c>
      <c r="C97" s="9">
        <v>295</v>
      </c>
      <c r="D97" s="9">
        <v>217</v>
      </c>
      <c r="E97" s="18">
        <v>0.5</v>
      </c>
      <c r="F97" s="19">
        <f t="shared" si="10"/>
        <v>0.109375</v>
      </c>
      <c r="G97" s="19">
        <f t="shared" si="7"/>
        <v>0.1037037037037037</v>
      </c>
      <c r="H97" s="14">
        <f t="shared" si="13"/>
        <v>37462.108212336985</v>
      </c>
      <c r="I97" s="14">
        <f t="shared" si="11"/>
        <v>3884.9593701682797</v>
      </c>
      <c r="J97" s="14">
        <f t="shared" si="8"/>
        <v>35519.62852725284</v>
      </c>
      <c r="K97" s="14">
        <f t="shared" si="9"/>
        <v>223408.02268287438</v>
      </c>
      <c r="L97" s="21">
        <f t="shared" si="12"/>
        <v>5.9635731501437999</v>
      </c>
    </row>
    <row r="98" spans="1:12" x14ac:dyDescent="0.2">
      <c r="A98" s="17">
        <v>89</v>
      </c>
      <c r="B98" s="9">
        <v>27</v>
      </c>
      <c r="C98" s="9">
        <v>234</v>
      </c>
      <c r="D98" s="9">
        <v>270</v>
      </c>
      <c r="E98" s="18">
        <v>0.5</v>
      </c>
      <c r="F98" s="19">
        <f t="shared" si="10"/>
        <v>0.10714285714285714</v>
      </c>
      <c r="G98" s="19">
        <f t="shared" si="7"/>
        <v>0.10169491525423728</v>
      </c>
      <c r="H98" s="14">
        <f t="shared" si="13"/>
        <v>33577.148842168703</v>
      </c>
      <c r="I98" s="14">
        <f t="shared" si="11"/>
        <v>3414.6253059832575</v>
      </c>
      <c r="J98" s="14">
        <f t="shared" si="8"/>
        <v>31869.836189177076</v>
      </c>
      <c r="K98" s="14">
        <f>K99+J98</f>
        <v>187888.39415562153</v>
      </c>
      <c r="L98" s="21">
        <f t="shared" si="12"/>
        <v>5.5957221096645702</v>
      </c>
    </row>
    <row r="99" spans="1:12" x14ac:dyDescent="0.2">
      <c r="A99" s="17">
        <v>90</v>
      </c>
      <c r="B99" s="9">
        <v>27</v>
      </c>
      <c r="C99" s="9">
        <v>202</v>
      </c>
      <c r="D99" s="9">
        <v>213</v>
      </c>
      <c r="E99" s="18">
        <v>0.5</v>
      </c>
      <c r="F99" s="23">
        <f t="shared" si="10"/>
        <v>0.13012048192771083</v>
      </c>
      <c r="G99" s="23">
        <f t="shared" si="7"/>
        <v>0.12217194570135746</v>
      </c>
      <c r="H99" s="24">
        <f t="shared" si="13"/>
        <v>30162.523536185447</v>
      </c>
      <c r="I99" s="24">
        <f t="shared" si="11"/>
        <v>3685.0141876787648</v>
      </c>
      <c r="J99" s="24">
        <f t="shared" si="8"/>
        <v>28320.016442346066</v>
      </c>
      <c r="K99" s="24">
        <f t="shared" ref="K99:K108" si="14">K100+J99</f>
        <v>156018.55796644444</v>
      </c>
      <c r="L99" s="25">
        <f t="shared" si="12"/>
        <v>5.1725963107586717</v>
      </c>
    </row>
    <row r="100" spans="1:12" x14ac:dyDescent="0.2">
      <c r="A100" s="17">
        <v>91</v>
      </c>
      <c r="B100" s="9">
        <v>26</v>
      </c>
      <c r="C100" s="9">
        <v>178</v>
      </c>
      <c r="D100" s="9">
        <v>187</v>
      </c>
      <c r="E100" s="18">
        <v>0.5</v>
      </c>
      <c r="F100" s="23">
        <f t="shared" si="10"/>
        <v>0.14246575342465753</v>
      </c>
      <c r="G100" s="23">
        <f t="shared" si="7"/>
        <v>0.13299232736572891</v>
      </c>
      <c r="H100" s="24">
        <f t="shared" si="13"/>
        <v>26477.509348506683</v>
      </c>
      <c r="I100" s="24">
        <f t="shared" si="11"/>
        <v>3521.3055911057486</v>
      </c>
      <c r="J100" s="24">
        <f t="shared" si="8"/>
        <v>24716.856552953806</v>
      </c>
      <c r="K100" s="24">
        <f t="shared" si="14"/>
        <v>127698.54152409837</v>
      </c>
      <c r="L100" s="25">
        <f t="shared" si="12"/>
        <v>4.8229061065859087</v>
      </c>
    </row>
    <row r="101" spans="1:12" x14ac:dyDescent="0.2">
      <c r="A101" s="17">
        <v>92</v>
      </c>
      <c r="B101" s="9">
        <v>31</v>
      </c>
      <c r="C101" s="9">
        <v>153</v>
      </c>
      <c r="D101" s="9">
        <v>144</v>
      </c>
      <c r="E101" s="18">
        <v>0.5</v>
      </c>
      <c r="F101" s="23">
        <f t="shared" si="10"/>
        <v>0.20875420875420875</v>
      </c>
      <c r="G101" s="23">
        <f t="shared" si="7"/>
        <v>0.18902439024390241</v>
      </c>
      <c r="H101" s="24">
        <f t="shared" si="13"/>
        <v>22956.203757400934</v>
      </c>
      <c r="I101" s="24">
        <f t="shared" si="11"/>
        <v>4339.2824175574933</v>
      </c>
      <c r="J101" s="24">
        <f t="shared" si="8"/>
        <v>20786.562548622187</v>
      </c>
      <c r="K101" s="24">
        <f t="shared" si="14"/>
        <v>102981.68497114457</v>
      </c>
      <c r="L101" s="25">
        <f t="shared" si="12"/>
        <v>4.486006748304102</v>
      </c>
    </row>
    <row r="102" spans="1:12" x14ac:dyDescent="0.2">
      <c r="A102" s="17">
        <v>93</v>
      </c>
      <c r="B102" s="9">
        <v>23</v>
      </c>
      <c r="C102" s="9">
        <v>90</v>
      </c>
      <c r="D102" s="9">
        <v>138</v>
      </c>
      <c r="E102" s="18">
        <v>0.5</v>
      </c>
      <c r="F102" s="23">
        <f t="shared" si="10"/>
        <v>0.20175438596491227</v>
      </c>
      <c r="G102" s="23">
        <f t="shared" si="7"/>
        <v>0.18326693227091634</v>
      </c>
      <c r="H102" s="24">
        <f t="shared" si="13"/>
        <v>18616.92133984344</v>
      </c>
      <c r="I102" s="24">
        <f t="shared" si="11"/>
        <v>3411.8660622820648</v>
      </c>
      <c r="J102" s="24">
        <f t="shared" si="8"/>
        <v>16910.98830870241</v>
      </c>
      <c r="K102" s="24">
        <f t="shared" si="14"/>
        <v>82195.122422522385</v>
      </c>
      <c r="L102" s="25">
        <f t="shared" si="12"/>
        <v>4.4150759903900205</v>
      </c>
    </row>
    <row r="103" spans="1:12" x14ac:dyDescent="0.2">
      <c r="A103" s="17">
        <v>94</v>
      </c>
      <c r="B103" s="9">
        <v>10</v>
      </c>
      <c r="C103" s="9">
        <v>80</v>
      </c>
      <c r="D103" s="9">
        <v>77</v>
      </c>
      <c r="E103" s="18">
        <v>0.5</v>
      </c>
      <c r="F103" s="23">
        <f t="shared" si="10"/>
        <v>0.12738853503184713</v>
      </c>
      <c r="G103" s="23">
        <f t="shared" si="7"/>
        <v>0.11976047904191617</v>
      </c>
      <c r="H103" s="24">
        <f t="shared" si="13"/>
        <v>15205.055277561376</v>
      </c>
      <c r="I103" s="24">
        <f t="shared" si="11"/>
        <v>1820.9647038995661</v>
      </c>
      <c r="J103" s="24">
        <f t="shared" si="8"/>
        <v>14294.572925611592</v>
      </c>
      <c r="K103" s="24">
        <f t="shared" si="14"/>
        <v>65284.134113819979</v>
      </c>
      <c r="L103" s="25">
        <f t="shared" si="12"/>
        <v>4.2935808467702206</v>
      </c>
    </row>
    <row r="104" spans="1:12" x14ac:dyDescent="0.2">
      <c r="A104" s="17">
        <v>95</v>
      </c>
      <c r="B104" s="9">
        <v>20</v>
      </c>
      <c r="C104" s="9">
        <v>75</v>
      </c>
      <c r="D104" s="9">
        <v>62</v>
      </c>
      <c r="E104" s="18">
        <v>0.5</v>
      </c>
      <c r="F104" s="23">
        <f t="shared" si="10"/>
        <v>0.29197080291970801</v>
      </c>
      <c r="G104" s="23">
        <f t="shared" si="7"/>
        <v>0.25477707006369421</v>
      </c>
      <c r="H104" s="24">
        <f t="shared" si="13"/>
        <v>13384.09057366181</v>
      </c>
      <c r="I104" s="24">
        <f t="shared" si="11"/>
        <v>3409.959381824664</v>
      </c>
      <c r="J104" s="24">
        <f t="shared" si="8"/>
        <v>11679.110882749479</v>
      </c>
      <c r="K104" s="24">
        <f t="shared" si="14"/>
        <v>50989.56118820839</v>
      </c>
      <c r="L104" s="25">
        <f t="shared" si="12"/>
        <v>3.8097142953103869</v>
      </c>
    </row>
    <row r="105" spans="1:12" x14ac:dyDescent="0.2">
      <c r="A105" s="17">
        <v>96</v>
      </c>
      <c r="B105" s="9">
        <v>14</v>
      </c>
      <c r="C105" s="9">
        <v>51</v>
      </c>
      <c r="D105" s="9">
        <v>57</v>
      </c>
      <c r="E105" s="18">
        <v>0.5</v>
      </c>
      <c r="F105" s="23">
        <f t="shared" si="10"/>
        <v>0.25925925925925924</v>
      </c>
      <c r="G105" s="23">
        <f t="shared" si="7"/>
        <v>0.22950819672131148</v>
      </c>
      <c r="H105" s="24">
        <f t="shared" si="13"/>
        <v>9974.1311918371466</v>
      </c>
      <c r="I105" s="24">
        <f t="shared" si="11"/>
        <v>2289.1448637003286</v>
      </c>
      <c r="J105" s="24">
        <f t="shared" si="8"/>
        <v>8829.5587599869832</v>
      </c>
      <c r="K105" s="24">
        <f t="shared" si="14"/>
        <v>39310.450305458915</v>
      </c>
      <c r="L105" s="25">
        <f t="shared" si="12"/>
        <v>3.9412405501173557</v>
      </c>
    </row>
    <row r="106" spans="1:12" x14ac:dyDescent="0.2">
      <c r="A106" s="17">
        <v>97</v>
      </c>
      <c r="B106" s="9">
        <v>10</v>
      </c>
      <c r="C106" s="9">
        <v>33</v>
      </c>
      <c r="D106" s="9">
        <v>42</v>
      </c>
      <c r="E106" s="18">
        <v>0.5</v>
      </c>
      <c r="F106" s="23">
        <f t="shared" si="10"/>
        <v>0.26666666666666666</v>
      </c>
      <c r="G106" s="23">
        <f t="shared" si="7"/>
        <v>0.23529411764705882</v>
      </c>
      <c r="H106" s="24">
        <f t="shared" si="13"/>
        <v>7684.986328136818</v>
      </c>
      <c r="I106" s="24">
        <f t="shared" si="11"/>
        <v>1808.232077208663</v>
      </c>
      <c r="J106" s="24">
        <f t="shared" si="8"/>
        <v>6780.8702895324859</v>
      </c>
      <c r="K106" s="24">
        <f t="shared" si="14"/>
        <v>30480.891545471935</v>
      </c>
      <c r="L106" s="25">
        <f t="shared" si="12"/>
        <v>3.9662909267480582</v>
      </c>
    </row>
    <row r="107" spans="1:12" x14ac:dyDescent="0.2">
      <c r="A107" s="17">
        <v>98</v>
      </c>
      <c r="B107" s="9">
        <v>6</v>
      </c>
      <c r="C107" s="9">
        <v>30</v>
      </c>
      <c r="D107" s="9">
        <v>28</v>
      </c>
      <c r="E107" s="18">
        <v>0.5</v>
      </c>
      <c r="F107" s="23">
        <f t="shared" si="10"/>
        <v>0.20689655172413793</v>
      </c>
      <c r="G107" s="23">
        <f t="shared" si="7"/>
        <v>0.1875</v>
      </c>
      <c r="H107" s="24">
        <f t="shared" si="13"/>
        <v>5876.7542509281548</v>
      </c>
      <c r="I107" s="24">
        <f t="shared" si="11"/>
        <v>1101.891422049029</v>
      </c>
      <c r="J107" s="24">
        <f t="shared" si="8"/>
        <v>5325.8085399036408</v>
      </c>
      <c r="K107" s="24">
        <f t="shared" si="14"/>
        <v>23700.021255939449</v>
      </c>
      <c r="L107" s="25">
        <f t="shared" si="12"/>
        <v>4.0328419811320764</v>
      </c>
    </row>
    <row r="108" spans="1:12" x14ac:dyDescent="0.2">
      <c r="A108" s="17">
        <v>99</v>
      </c>
      <c r="B108" s="9">
        <v>7</v>
      </c>
      <c r="C108" s="9">
        <v>17</v>
      </c>
      <c r="D108" s="9">
        <v>29</v>
      </c>
      <c r="E108" s="18">
        <v>0.5</v>
      </c>
      <c r="F108" s="23">
        <f t="shared" si="10"/>
        <v>0.30434782608695654</v>
      </c>
      <c r="G108" s="23">
        <f t="shared" si="7"/>
        <v>0.26415094339622641</v>
      </c>
      <c r="H108" s="24">
        <f t="shared" si="13"/>
        <v>4774.862828879126</v>
      </c>
      <c r="I108" s="24">
        <f t="shared" si="11"/>
        <v>1261.2845208359956</v>
      </c>
      <c r="J108" s="24">
        <f t="shared" si="8"/>
        <v>4144.2205684611281</v>
      </c>
      <c r="K108" s="24">
        <f t="shared" si="14"/>
        <v>18374.212716035807</v>
      </c>
      <c r="L108" s="25">
        <f t="shared" si="12"/>
        <v>3.8481132075471698</v>
      </c>
    </row>
    <row r="109" spans="1:12" x14ac:dyDescent="0.2">
      <c r="A109" s="17" t="s">
        <v>21</v>
      </c>
      <c r="B109" s="9">
        <v>10</v>
      </c>
      <c r="C109" s="9">
        <v>41</v>
      </c>
      <c r="D109" s="9">
        <v>40</v>
      </c>
      <c r="E109" s="22"/>
      <c r="F109" s="23">
        <f>B109/((C109+D109)/2)</f>
        <v>0.24691358024691357</v>
      </c>
      <c r="G109" s="23">
        <v>1</v>
      </c>
      <c r="H109" s="24">
        <f>H108-I108</f>
        <v>3513.5783080431302</v>
      </c>
      <c r="I109" s="24">
        <f>H109*G109</f>
        <v>3513.5783080431302</v>
      </c>
      <c r="J109" s="24">
        <f>H109/F109</f>
        <v>14229.992147574678</v>
      </c>
      <c r="K109" s="24">
        <f>J109</f>
        <v>14229.992147574678</v>
      </c>
      <c r="L109" s="25">
        <f>K109/H109</f>
        <v>4.05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5</v>
      </c>
      <c r="C9" s="9">
        <v>1936</v>
      </c>
      <c r="D9" s="9">
        <v>1872</v>
      </c>
      <c r="E9" s="18">
        <v>0.5</v>
      </c>
      <c r="F9" s="19">
        <f t="shared" ref="F9:F40" si="0">B9/((C9+D9)/2)</f>
        <v>2.6260504201680674E-3</v>
      </c>
      <c r="G9" s="19">
        <f t="shared" ref="G9:G72" si="1">F9/((1+(1-E9)*F9))</f>
        <v>2.6226068712300026E-3</v>
      </c>
      <c r="H9" s="14">
        <v>100000</v>
      </c>
      <c r="I9" s="14">
        <f>H9*G9</f>
        <v>262.26068712300025</v>
      </c>
      <c r="J9" s="14">
        <f t="shared" ref="J9:J72" si="2">H10+I9*E9</f>
        <v>99868.869656438503</v>
      </c>
      <c r="K9" s="14">
        <f t="shared" ref="K9:K72" si="3">K10+J9</f>
        <v>8372009.2977592424</v>
      </c>
      <c r="L9" s="20">
        <f>K9/H9</f>
        <v>83.720092977592429</v>
      </c>
    </row>
    <row r="10" spans="1:13" x14ac:dyDescent="0.2">
      <c r="A10" s="17">
        <v>1</v>
      </c>
      <c r="B10" s="9">
        <v>0</v>
      </c>
      <c r="C10" s="9">
        <v>1981</v>
      </c>
      <c r="D10" s="9">
        <v>2059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99737.739312877005</v>
      </c>
      <c r="I10" s="14">
        <f t="shared" ref="I10:I73" si="4">H10*G10</f>
        <v>0</v>
      </c>
      <c r="J10" s="14">
        <f t="shared" si="2"/>
        <v>99737.739312877005</v>
      </c>
      <c r="K10" s="14">
        <f t="shared" si="3"/>
        <v>8272140.4281028034</v>
      </c>
      <c r="L10" s="21">
        <f t="shared" ref="L10:L73" si="5">K10/H10</f>
        <v>82.938920463728607</v>
      </c>
    </row>
    <row r="11" spans="1:13" x14ac:dyDescent="0.2">
      <c r="A11" s="17">
        <v>2</v>
      </c>
      <c r="B11" s="9">
        <v>0</v>
      </c>
      <c r="C11" s="9">
        <v>1993</v>
      </c>
      <c r="D11" s="9">
        <v>2034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99737.739312877005</v>
      </c>
      <c r="I11" s="14">
        <f t="shared" si="4"/>
        <v>0</v>
      </c>
      <c r="J11" s="14">
        <f t="shared" si="2"/>
        <v>99737.739312877005</v>
      </c>
      <c r="K11" s="14">
        <f t="shared" si="3"/>
        <v>8172402.6887899265</v>
      </c>
      <c r="L11" s="21">
        <f t="shared" si="5"/>
        <v>81.938920463728607</v>
      </c>
    </row>
    <row r="12" spans="1:13" x14ac:dyDescent="0.2">
      <c r="A12" s="17">
        <v>3</v>
      </c>
      <c r="B12" s="9">
        <v>0</v>
      </c>
      <c r="C12" s="9">
        <v>2035</v>
      </c>
      <c r="D12" s="9">
        <v>2036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99737.739312877005</v>
      </c>
      <c r="I12" s="14">
        <f t="shared" si="4"/>
        <v>0</v>
      </c>
      <c r="J12" s="14">
        <f t="shared" si="2"/>
        <v>99737.739312877005</v>
      </c>
      <c r="K12" s="14">
        <f t="shared" si="3"/>
        <v>8072664.9494770495</v>
      </c>
      <c r="L12" s="21">
        <f t="shared" si="5"/>
        <v>80.938920463728607</v>
      </c>
    </row>
    <row r="13" spans="1:13" x14ac:dyDescent="0.2">
      <c r="A13" s="17">
        <v>4</v>
      </c>
      <c r="B13" s="9">
        <v>0</v>
      </c>
      <c r="C13" s="9">
        <v>1920</v>
      </c>
      <c r="D13" s="9">
        <v>2086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99737.739312877005</v>
      </c>
      <c r="I13" s="14">
        <f t="shared" si="4"/>
        <v>0</v>
      </c>
      <c r="J13" s="14">
        <f t="shared" si="2"/>
        <v>99737.739312877005</v>
      </c>
      <c r="K13" s="14">
        <f t="shared" si="3"/>
        <v>7972927.2101641726</v>
      </c>
      <c r="L13" s="21">
        <f t="shared" si="5"/>
        <v>79.938920463728607</v>
      </c>
    </row>
    <row r="14" spans="1:13" x14ac:dyDescent="0.2">
      <c r="A14" s="17">
        <v>5</v>
      </c>
      <c r="B14" s="9">
        <v>0</v>
      </c>
      <c r="C14" s="9">
        <v>1965</v>
      </c>
      <c r="D14" s="9">
        <v>1951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99737.739312877005</v>
      </c>
      <c r="I14" s="14">
        <f t="shared" si="4"/>
        <v>0</v>
      </c>
      <c r="J14" s="14">
        <f t="shared" si="2"/>
        <v>99737.739312877005</v>
      </c>
      <c r="K14" s="14">
        <f t="shared" si="3"/>
        <v>7873189.4708512956</v>
      </c>
      <c r="L14" s="21">
        <f t="shared" si="5"/>
        <v>78.938920463728607</v>
      </c>
    </row>
    <row r="15" spans="1:13" x14ac:dyDescent="0.2">
      <c r="A15" s="17">
        <v>6</v>
      </c>
      <c r="B15" s="9">
        <v>0</v>
      </c>
      <c r="C15" s="9">
        <v>1808</v>
      </c>
      <c r="D15" s="9">
        <v>2023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99737.739312877005</v>
      </c>
      <c r="I15" s="14">
        <f t="shared" si="4"/>
        <v>0</v>
      </c>
      <c r="J15" s="14">
        <f t="shared" si="2"/>
        <v>99737.739312877005</v>
      </c>
      <c r="K15" s="14">
        <f t="shared" si="3"/>
        <v>7773451.7315384187</v>
      </c>
      <c r="L15" s="21">
        <f t="shared" si="5"/>
        <v>77.938920463728607</v>
      </c>
    </row>
    <row r="16" spans="1:13" x14ac:dyDescent="0.2">
      <c r="A16" s="17">
        <v>7</v>
      </c>
      <c r="B16" s="9">
        <v>0</v>
      </c>
      <c r="C16" s="9">
        <v>1738</v>
      </c>
      <c r="D16" s="9">
        <v>1830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99737.739312877005</v>
      </c>
      <c r="I16" s="14">
        <f t="shared" si="4"/>
        <v>0</v>
      </c>
      <c r="J16" s="14">
        <f t="shared" si="2"/>
        <v>99737.739312877005</v>
      </c>
      <c r="K16" s="14">
        <f t="shared" si="3"/>
        <v>7673713.9922255417</v>
      </c>
      <c r="L16" s="21">
        <f t="shared" si="5"/>
        <v>76.938920463728607</v>
      </c>
    </row>
    <row r="17" spans="1:12" x14ac:dyDescent="0.2">
      <c r="A17" s="17">
        <v>8</v>
      </c>
      <c r="B17" s="9">
        <v>0</v>
      </c>
      <c r="C17" s="9">
        <v>1771</v>
      </c>
      <c r="D17" s="9">
        <v>1764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99737.739312877005</v>
      </c>
      <c r="I17" s="14">
        <f t="shared" si="4"/>
        <v>0</v>
      </c>
      <c r="J17" s="14">
        <f t="shared" si="2"/>
        <v>99737.739312877005</v>
      </c>
      <c r="K17" s="14">
        <f t="shared" si="3"/>
        <v>7573976.2529126648</v>
      </c>
      <c r="L17" s="21">
        <f t="shared" si="5"/>
        <v>75.938920463728607</v>
      </c>
    </row>
    <row r="18" spans="1:12" x14ac:dyDescent="0.2">
      <c r="A18" s="17">
        <v>9</v>
      </c>
      <c r="B18" s="9">
        <v>1</v>
      </c>
      <c r="C18" s="9">
        <v>1551</v>
      </c>
      <c r="D18" s="9">
        <v>1789</v>
      </c>
      <c r="E18" s="18">
        <v>0.5</v>
      </c>
      <c r="F18" s="19">
        <f t="shared" si="0"/>
        <v>5.9880239520958083E-4</v>
      </c>
      <c r="G18" s="19">
        <f t="shared" si="1"/>
        <v>5.9862316671655197E-4</v>
      </c>
      <c r="H18" s="14">
        <f t="shared" si="6"/>
        <v>99737.739312877005</v>
      </c>
      <c r="I18" s="14">
        <f t="shared" si="4"/>
        <v>59.705321348624373</v>
      </c>
      <c r="J18" s="14">
        <f t="shared" si="2"/>
        <v>99707.886652202695</v>
      </c>
      <c r="K18" s="14">
        <f t="shared" si="3"/>
        <v>7474238.5135997878</v>
      </c>
      <c r="L18" s="21">
        <f t="shared" si="5"/>
        <v>74.938920463728607</v>
      </c>
    </row>
    <row r="19" spans="1:12" x14ac:dyDescent="0.2">
      <c r="A19" s="17">
        <v>10</v>
      </c>
      <c r="B19" s="9">
        <v>0</v>
      </c>
      <c r="C19" s="9">
        <v>1481</v>
      </c>
      <c r="D19" s="9">
        <v>1569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99678.033991528384</v>
      </c>
      <c r="I19" s="14">
        <f t="shared" si="4"/>
        <v>0</v>
      </c>
      <c r="J19" s="14">
        <f t="shared" si="2"/>
        <v>99678.033991528384</v>
      </c>
      <c r="K19" s="14">
        <f t="shared" si="3"/>
        <v>7374530.6269475855</v>
      </c>
      <c r="L19" s="21">
        <f t="shared" si="5"/>
        <v>73.983508017166002</v>
      </c>
    </row>
    <row r="20" spans="1:12" x14ac:dyDescent="0.2">
      <c r="A20" s="17">
        <v>11</v>
      </c>
      <c r="B20" s="9">
        <v>0</v>
      </c>
      <c r="C20" s="9">
        <v>1447</v>
      </c>
      <c r="D20" s="9">
        <v>1496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99678.033991528384</v>
      </c>
      <c r="I20" s="14">
        <f t="shared" si="4"/>
        <v>0</v>
      </c>
      <c r="J20" s="14">
        <f t="shared" si="2"/>
        <v>99678.033991528384</v>
      </c>
      <c r="K20" s="14">
        <f t="shared" si="3"/>
        <v>7274852.5929560568</v>
      </c>
      <c r="L20" s="21">
        <f t="shared" si="5"/>
        <v>72.983508017166002</v>
      </c>
    </row>
    <row r="21" spans="1:12" x14ac:dyDescent="0.2">
      <c r="A21" s="17">
        <v>12</v>
      </c>
      <c r="B21" s="9">
        <v>0</v>
      </c>
      <c r="C21" s="9">
        <v>1333</v>
      </c>
      <c r="D21" s="9">
        <v>1464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99678.033991528384</v>
      </c>
      <c r="I21" s="14">
        <f t="shared" si="4"/>
        <v>0</v>
      </c>
      <c r="J21" s="14">
        <f t="shared" si="2"/>
        <v>99678.033991528384</v>
      </c>
      <c r="K21" s="14">
        <f t="shared" si="3"/>
        <v>7175174.5589645281</v>
      </c>
      <c r="L21" s="21">
        <f t="shared" si="5"/>
        <v>71.983508017166002</v>
      </c>
    </row>
    <row r="22" spans="1:12" x14ac:dyDescent="0.2">
      <c r="A22" s="17">
        <v>13</v>
      </c>
      <c r="B22" s="9">
        <v>0</v>
      </c>
      <c r="C22" s="9">
        <v>1260</v>
      </c>
      <c r="D22" s="9">
        <v>1340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99678.033991528384</v>
      </c>
      <c r="I22" s="14">
        <f t="shared" si="4"/>
        <v>0</v>
      </c>
      <c r="J22" s="14">
        <f t="shared" si="2"/>
        <v>99678.033991528384</v>
      </c>
      <c r="K22" s="14">
        <f t="shared" si="3"/>
        <v>7075496.5249729995</v>
      </c>
      <c r="L22" s="21">
        <f t="shared" si="5"/>
        <v>70.983508017165988</v>
      </c>
    </row>
    <row r="23" spans="1:12" x14ac:dyDescent="0.2">
      <c r="A23" s="17">
        <v>14</v>
      </c>
      <c r="B23" s="9">
        <v>0</v>
      </c>
      <c r="C23" s="9">
        <v>1268</v>
      </c>
      <c r="D23" s="9">
        <v>1270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99678.033991528384</v>
      </c>
      <c r="I23" s="14">
        <f t="shared" si="4"/>
        <v>0</v>
      </c>
      <c r="J23" s="14">
        <f t="shared" si="2"/>
        <v>99678.033991528384</v>
      </c>
      <c r="K23" s="14">
        <f t="shared" si="3"/>
        <v>6975818.4909814708</v>
      </c>
      <c r="L23" s="21">
        <f t="shared" si="5"/>
        <v>69.983508017165988</v>
      </c>
    </row>
    <row r="24" spans="1:12" x14ac:dyDescent="0.2">
      <c r="A24" s="17">
        <v>15</v>
      </c>
      <c r="B24" s="9">
        <v>1</v>
      </c>
      <c r="C24" s="9">
        <v>1300</v>
      </c>
      <c r="D24" s="9">
        <v>1273</v>
      </c>
      <c r="E24" s="18">
        <v>0.5</v>
      </c>
      <c r="F24" s="19">
        <f t="shared" si="0"/>
        <v>7.7730275942479595E-4</v>
      </c>
      <c r="G24" s="19">
        <f t="shared" si="1"/>
        <v>7.77000777000777E-4</v>
      </c>
      <c r="H24" s="14">
        <f t="shared" si="6"/>
        <v>99678.033991528384</v>
      </c>
      <c r="I24" s="14">
        <f t="shared" si="4"/>
        <v>77.449909861327413</v>
      </c>
      <c r="J24" s="14">
        <f t="shared" si="2"/>
        <v>99639.309036597711</v>
      </c>
      <c r="K24" s="14">
        <f t="shared" si="3"/>
        <v>6876140.4569899421</v>
      </c>
      <c r="L24" s="21">
        <f t="shared" si="5"/>
        <v>68.983508017165988</v>
      </c>
    </row>
    <row r="25" spans="1:12" x14ac:dyDescent="0.2">
      <c r="A25" s="17">
        <v>16</v>
      </c>
      <c r="B25" s="9">
        <v>0</v>
      </c>
      <c r="C25" s="9">
        <v>1193</v>
      </c>
      <c r="D25" s="9">
        <v>1315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99600.584081667053</v>
      </c>
      <c r="I25" s="14">
        <f t="shared" si="4"/>
        <v>0</v>
      </c>
      <c r="J25" s="14">
        <f t="shared" si="2"/>
        <v>99600.584081667053</v>
      </c>
      <c r="K25" s="14">
        <f t="shared" si="3"/>
        <v>6776501.1479533445</v>
      </c>
      <c r="L25" s="21">
        <f t="shared" si="5"/>
        <v>68.036761133820079</v>
      </c>
    </row>
    <row r="26" spans="1:12" x14ac:dyDescent="0.2">
      <c r="A26" s="17">
        <v>17</v>
      </c>
      <c r="B26" s="9">
        <v>0</v>
      </c>
      <c r="C26" s="9">
        <v>1155</v>
      </c>
      <c r="D26" s="9">
        <v>1202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99600.584081667053</v>
      </c>
      <c r="I26" s="14">
        <f t="shared" si="4"/>
        <v>0</v>
      </c>
      <c r="J26" s="14">
        <f t="shared" si="2"/>
        <v>99600.584081667053</v>
      </c>
      <c r="K26" s="14">
        <f t="shared" si="3"/>
        <v>6676900.563871677</v>
      </c>
      <c r="L26" s="21">
        <f t="shared" si="5"/>
        <v>67.036761133820079</v>
      </c>
    </row>
    <row r="27" spans="1:12" x14ac:dyDescent="0.2">
      <c r="A27" s="17">
        <v>18</v>
      </c>
      <c r="B27" s="9">
        <v>0</v>
      </c>
      <c r="C27" s="9">
        <v>1159</v>
      </c>
      <c r="D27" s="9">
        <v>1172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99600.584081667053</v>
      </c>
      <c r="I27" s="14">
        <f t="shared" si="4"/>
        <v>0</v>
      </c>
      <c r="J27" s="14">
        <f t="shared" si="2"/>
        <v>99600.584081667053</v>
      </c>
      <c r="K27" s="14">
        <f t="shared" si="3"/>
        <v>6577299.9797900096</v>
      </c>
      <c r="L27" s="21">
        <f t="shared" si="5"/>
        <v>66.036761133820079</v>
      </c>
    </row>
    <row r="28" spans="1:12" x14ac:dyDescent="0.2">
      <c r="A28" s="17">
        <v>19</v>
      </c>
      <c r="B28" s="9">
        <v>0</v>
      </c>
      <c r="C28" s="9">
        <v>1189</v>
      </c>
      <c r="D28" s="9">
        <v>1170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99600.584081667053</v>
      </c>
      <c r="I28" s="14">
        <f t="shared" si="4"/>
        <v>0</v>
      </c>
      <c r="J28" s="14">
        <f t="shared" si="2"/>
        <v>99600.584081667053</v>
      </c>
      <c r="K28" s="14">
        <f t="shared" si="3"/>
        <v>6477699.3957083421</v>
      </c>
      <c r="L28" s="21">
        <f t="shared" si="5"/>
        <v>65.036761133820079</v>
      </c>
    </row>
    <row r="29" spans="1:12" x14ac:dyDescent="0.2">
      <c r="A29" s="17">
        <v>20</v>
      </c>
      <c r="B29" s="9">
        <v>1</v>
      </c>
      <c r="C29" s="9">
        <v>1140</v>
      </c>
      <c r="D29" s="9">
        <v>1209</v>
      </c>
      <c r="E29" s="18">
        <v>0.5</v>
      </c>
      <c r="F29" s="19">
        <f t="shared" si="0"/>
        <v>8.5142613878246064E-4</v>
      </c>
      <c r="G29" s="19">
        <f t="shared" si="1"/>
        <v>8.5106382978723403E-4</v>
      </c>
      <c r="H29" s="14">
        <f t="shared" si="6"/>
        <v>99600.584081667053</v>
      </c>
      <c r="I29" s="14">
        <f t="shared" si="4"/>
        <v>84.766454537588984</v>
      </c>
      <c r="J29" s="14">
        <f t="shared" si="2"/>
        <v>99558.200854398267</v>
      </c>
      <c r="K29" s="14">
        <f t="shared" si="3"/>
        <v>6378098.8116266746</v>
      </c>
      <c r="L29" s="21">
        <f t="shared" si="5"/>
        <v>64.036761133820065</v>
      </c>
    </row>
    <row r="30" spans="1:12" x14ac:dyDescent="0.2">
      <c r="A30" s="17">
        <v>21</v>
      </c>
      <c r="B30" s="9">
        <v>0</v>
      </c>
      <c r="C30" s="9">
        <v>1119</v>
      </c>
      <c r="D30" s="9">
        <v>1141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99515.817627129465</v>
      </c>
      <c r="I30" s="14">
        <f t="shared" si="4"/>
        <v>0</v>
      </c>
      <c r="J30" s="14">
        <f t="shared" si="2"/>
        <v>99515.817627129465</v>
      </c>
      <c r="K30" s="14">
        <f t="shared" si="3"/>
        <v>6278540.6107722763</v>
      </c>
      <c r="L30" s="21">
        <f t="shared" si="5"/>
        <v>63.09088103257119</v>
      </c>
    </row>
    <row r="31" spans="1:12" x14ac:dyDescent="0.2">
      <c r="A31" s="17">
        <v>22</v>
      </c>
      <c r="B31" s="9">
        <v>0</v>
      </c>
      <c r="C31" s="9">
        <v>1282</v>
      </c>
      <c r="D31" s="9">
        <v>1131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99515.817627129465</v>
      </c>
      <c r="I31" s="14">
        <f t="shared" si="4"/>
        <v>0</v>
      </c>
      <c r="J31" s="14">
        <f t="shared" si="2"/>
        <v>99515.817627129465</v>
      </c>
      <c r="K31" s="14">
        <f t="shared" si="3"/>
        <v>6179024.7931451472</v>
      </c>
      <c r="L31" s="21">
        <f t="shared" si="5"/>
        <v>62.090881032571197</v>
      </c>
    </row>
    <row r="32" spans="1:12" x14ac:dyDescent="0.2">
      <c r="A32" s="17">
        <v>23</v>
      </c>
      <c r="B32" s="9">
        <v>0</v>
      </c>
      <c r="C32" s="9">
        <v>1270</v>
      </c>
      <c r="D32" s="9">
        <v>1301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99515.817627129465</v>
      </c>
      <c r="I32" s="14">
        <f t="shared" si="4"/>
        <v>0</v>
      </c>
      <c r="J32" s="14">
        <f t="shared" si="2"/>
        <v>99515.817627129465</v>
      </c>
      <c r="K32" s="14">
        <f t="shared" si="3"/>
        <v>6079508.975518018</v>
      </c>
      <c r="L32" s="21">
        <f t="shared" si="5"/>
        <v>61.090881032571197</v>
      </c>
    </row>
    <row r="33" spans="1:12" x14ac:dyDescent="0.2">
      <c r="A33" s="17">
        <v>24</v>
      </c>
      <c r="B33" s="9">
        <v>1</v>
      </c>
      <c r="C33" s="9">
        <v>1343</v>
      </c>
      <c r="D33" s="9">
        <v>1268</v>
      </c>
      <c r="E33" s="18">
        <v>0.5</v>
      </c>
      <c r="F33" s="19">
        <f t="shared" si="0"/>
        <v>7.659900421294523E-4</v>
      </c>
      <c r="G33" s="19">
        <f t="shared" si="1"/>
        <v>7.6569678407350681E-4</v>
      </c>
      <c r="H33" s="14">
        <f t="shared" si="6"/>
        <v>99515.817627129465</v>
      </c>
      <c r="I33" s="14">
        <f t="shared" si="4"/>
        <v>76.198941521538629</v>
      </c>
      <c r="J33" s="14">
        <f t="shared" si="2"/>
        <v>99477.718156368705</v>
      </c>
      <c r="K33" s="14">
        <f t="shared" si="3"/>
        <v>5979993.1578908889</v>
      </c>
      <c r="L33" s="21">
        <f t="shared" si="5"/>
        <v>60.090881032571204</v>
      </c>
    </row>
    <row r="34" spans="1:12" x14ac:dyDescent="0.2">
      <c r="A34" s="17">
        <v>25</v>
      </c>
      <c r="B34" s="9">
        <v>0</v>
      </c>
      <c r="C34" s="9">
        <v>1389</v>
      </c>
      <c r="D34" s="9">
        <v>1377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99439.618685607929</v>
      </c>
      <c r="I34" s="14">
        <f t="shared" si="4"/>
        <v>0</v>
      </c>
      <c r="J34" s="14">
        <f t="shared" si="2"/>
        <v>99439.618685607929</v>
      </c>
      <c r="K34" s="14">
        <f t="shared" si="3"/>
        <v>5880515.4397345204</v>
      </c>
      <c r="L34" s="21">
        <f t="shared" si="5"/>
        <v>59.136544542940989</v>
      </c>
    </row>
    <row r="35" spans="1:12" x14ac:dyDescent="0.2">
      <c r="A35" s="17">
        <v>26</v>
      </c>
      <c r="B35" s="9">
        <v>0</v>
      </c>
      <c r="C35" s="9">
        <v>1483</v>
      </c>
      <c r="D35" s="9">
        <v>1461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99439.618685607929</v>
      </c>
      <c r="I35" s="14">
        <f t="shared" si="4"/>
        <v>0</v>
      </c>
      <c r="J35" s="14">
        <f t="shared" si="2"/>
        <v>99439.618685607929</v>
      </c>
      <c r="K35" s="14">
        <f t="shared" si="3"/>
        <v>5781075.8210489126</v>
      </c>
      <c r="L35" s="21">
        <f t="shared" si="5"/>
        <v>58.136544542940989</v>
      </c>
    </row>
    <row r="36" spans="1:12" x14ac:dyDescent="0.2">
      <c r="A36" s="17">
        <v>27</v>
      </c>
      <c r="B36" s="9">
        <v>0</v>
      </c>
      <c r="C36" s="9">
        <v>1678</v>
      </c>
      <c r="D36" s="9">
        <v>1595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99439.618685607929</v>
      </c>
      <c r="I36" s="14">
        <f t="shared" si="4"/>
        <v>0</v>
      </c>
      <c r="J36" s="14">
        <f t="shared" si="2"/>
        <v>99439.618685607929</v>
      </c>
      <c r="K36" s="14">
        <f t="shared" si="3"/>
        <v>5681636.2023633048</v>
      </c>
      <c r="L36" s="21">
        <f t="shared" si="5"/>
        <v>57.136544542940989</v>
      </c>
    </row>
    <row r="37" spans="1:12" x14ac:dyDescent="0.2">
      <c r="A37" s="17">
        <v>28</v>
      </c>
      <c r="B37" s="9">
        <v>0</v>
      </c>
      <c r="C37" s="9">
        <v>1850</v>
      </c>
      <c r="D37" s="9">
        <v>1757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99439.618685607929</v>
      </c>
      <c r="I37" s="14">
        <f t="shared" si="4"/>
        <v>0</v>
      </c>
      <c r="J37" s="14">
        <f t="shared" si="2"/>
        <v>99439.618685607929</v>
      </c>
      <c r="K37" s="14">
        <f t="shared" si="3"/>
        <v>5582196.583677697</v>
      </c>
      <c r="L37" s="21">
        <f t="shared" si="5"/>
        <v>56.136544542940996</v>
      </c>
    </row>
    <row r="38" spans="1:12" x14ac:dyDescent="0.2">
      <c r="A38" s="17">
        <v>29</v>
      </c>
      <c r="B38" s="9">
        <v>0</v>
      </c>
      <c r="C38" s="9">
        <v>2117</v>
      </c>
      <c r="D38" s="9">
        <v>1941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99439.618685607929</v>
      </c>
      <c r="I38" s="14">
        <f t="shared" si="4"/>
        <v>0</v>
      </c>
      <c r="J38" s="14">
        <f t="shared" si="2"/>
        <v>99439.618685607929</v>
      </c>
      <c r="K38" s="14">
        <f t="shared" si="3"/>
        <v>5482756.9649920892</v>
      </c>
      <c r="L38" s="21">
        <f t="shared" si="5"/>
        <v>55.136544542940996</v>
      </c>
    </row>
    <row r="39" spans="1:12" x14ac:dyDescent="0.2">
      <c r="A39" s="17">
        <v>30</v>
      </c>
      <c r="B39" s="9">
        <v>0</v>
      </c>
      <c r="C39" s="9">
        <v>2271</v>
      </c>
      <c r="D39" s="9">
        <v>2195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99439.618685607929</v>
      </c>
      <c r="I39" s="14">
        <f t="shared" si="4"/>
        <v>0</v>
      </c>
      <c r="J39" s="14">
        <f t="shared" si="2"/>
        <v>99439.618685607929</v>
      </c>
      <c r="K39" s="14">
        <f t="shared" si="3"/>
        <v>5383317.3463064814</v>
      </c>
      <c r="L39" s="21">
        <f t="shared" si="5"/>
        <v>54.136544542940996</v>
      </c>
    </row>
    <row r="40" spans="1:12" x14ac:dyDescent="0.2">
      <c r="A40" s="17">
        <v>31</v>
      </c>
      <c r="B40" s="9">
        <v>1</v>
      </c>
      <c r="C40" s="9">
        <v>2431</v>
      </c>
      <c r="D40" s="9">
        <v>2327</v>
      </c>
      <c r="E40" s="18">
        <v>0.5</v>
      </c>
      <c r="F40" s="19">
        <f t="shared" si="0"/>
        <v>4.2034468263976461E-4</v>
      </c>
      <c r="G40" s="19">
        <f t="shared" si="1"/>
        <v>4.202563563773902E-4</v>
      </c>
      <c r="H40" s="14">
        <f t="shared" si="6"/>
        <v>99439.618685607929</v>
      </c>
      <c r="I40" s="14">
        <f t="shared" si="4"/>
        <v>41.790131828370633</v>
      </c>
      <c r="J40" s="14">
        <f t="shared" si="2"/>
        <v>99418.723619693745</v>
      </c>
      <c r="K40" s="14">
        <f t="shared" si="3"/>
        <v>5283877.7276208736</v>
      </c>
      <c r="L40" s="21">
        <f t="shared" si="5"/>
        <v>53.136544542940996</v>
      </c>
    </row>
    <row r="41" spans="1:12" x14ac:dyDescent="0.2">
      <c r="A41" s="17">
        <v>32</v>
      </c>
      <c r="B41" s="9">
        <v>0</v>
      </c>
      <c r="C41" s="9">
        <v>2593</v>
      </c>
      <c r="D41" s="9">
        <v>2502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99397.82855377956</v>
      </c>
      <c r="I41" s="14">
        <f t="shared" si="4"/>
        <v>0</v>
      </c>
      <c r="J41" s="14">
        <f t="shared" si="2"/>
        <v>99397.82855377956</v>
      </c>
      <c r="K41" s="14">
        <f t="shared" si="3"/>
        <v>5184459.0040011797</v>
      </c>
      <c r="L41" s="21">
        <f t="shared" si="5"/>
        <v>52.15867468569607</v>
      </c>
    </row>
    <row r="42" spans="1:12" x14ac:dyDescent="0.2">
      <c r="A42" s="17">
        <v>33</v>
      </c>
      <c r="B42" s="9">
        <v>0</v>
      </c>
      <c r="C42" s="9">
        <v>2811</v>
      </c>
      <c r="D42" s="9">
        <v>2654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99397.82855377956</v>
      </c>
      <c r="I42" s="14">
        <f t="shared" si="4"/>
        <v>0</v>
      </c>
      <c r="J42" s="14">
        <f t="shared" si="2"/>
        <v>99397.82855377956</v>
      </c>
      <c r="K42" s="14">
        <f t="shared" si="3"/>
        <v>5085061.1754473997</v>
      </c>
      <c r="L42" s="21">
        <f t="shared" si="5"/>
        <v>51.158674685696063</v>
      </c>
    </row>
    <row r="43" spans="1:12" x14ac:dyDescent="0.2">
      <c r="A43" s="17">
        <v>34</v>
      </c>
      <c r="B43" s="9">
        <v>0</v>
      </c>
      <c r="C43" s="9">
        <v>2876</v>
      </c>
      <c r="D43" s="9">
        <v>2908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99397.82855377956</v>
      </c>
      <c r="I43" s="14">
        <f t="shared" si="4"/>
        <v>0</v>
      </c>
      <c r="J43" s="14">
        <f t="shared" si="2"/>
        <v>99397.82855377956</v>
      </c>
      <c r="K43" s="14">
        <f t="shared" si="3"/>
        <v>4985663.3468936197</v>
      </c>
      <c r="L43" s="21">
        <f t="shared" si="5"/>
        <v>50.158674685696056</v>
      </c>
    </row>
    <row r="44" spans="1:12" x14ac:dyDescent="0.2">
      <c r="A44" s="17">
        <v>35</v>
      </c>
      <c r="B44" s="9">
        <v>1</v>
      </c>
      <c r="C44" s="9">
        <v>3083</v>
      </c>
      <c r="D44" s="9">
        <v>2966</v>
      </c>
      <c r="E44" s="18">
        <v>0.5</v>
      </c>
      <c r="F44" s="19">
        <f t="shared" si="7"/>
        <v>3.3063316250619935E-4</v>
      </c>
      <c r="G44" s="19">
        <f t="shared" si="1"/>
        <v>3.3057851239669419E-4</v>
      </c>
      <c r="H44" s="14">
        <f t="shared" si="6"/>
        <v>99397.82855377956</v>
      </c>
      <c r="I44" s="14">
        <f t="shared" si="4"/>
        <v>32.858786298770099</v>
      </c>
      <c r="J44" s="14">
        <f t="shared" si="2"/>
        <v>99381.399160630172</v>
      </c>
      <c r="K44" s="14">
        <f t="shared" si="3"/>
        <v>4886265.5183398398</v>
      </c>
      <c r="L44" s="21">
        <f t="shared" si="5"/>
        <v>49.158674685696056</v>
      </c>
    </row>
    <row r="45" spans="1:12" x14ac:dyDescent="0.2">
      <c r="A45" s="17">
        <v>36</v>
      </c>
      <c r="B45" s="9">
        <v>1</v>
      </c>
      <c r="C45" s="9">
        <v>2932</v>
      </c>
      <c r="D45" s="9">
        <v>3138</v>
      </c>
      <c r="E45" s="18">
        <v>0.5</v>
      </c>
      <c r="F45" s="19">
        <f t="shared" si="7"/>
        <v>3.2948929159802305E-4</v>
      </c>
      <c r="G45" s="19">
        <f t="shared" si="1"/>
        <v>3.2943501894251357E-4</v>
      </c>
      <c r="H45" s="14">
        <f t="shared" si="6"/>
        <v>99364.969767480783</v>
      </c>
      <c r="I45" s="14">
        <f t="shared" si="4"/>
        <v>32.734300697572323</v>
      </c>
      <c r="J45" s="14">
        <f t="shared" si="2"/>
        <v>99348.602617131997</v>
      </c>
      <c r="K45" s="14">
        <f t="shared" si="3"/>
        <v>4786884.1191792097</v>
      </c>
      <c r="L45" s="21">
        <f t="shared" si="5"/>
        <v>48.174765517272014</v>
      </c>
    </row>
    <row r="46" spans="1:12" x14ac:dyDescent="0.2">
      <c r="A46" s="17">
        <v>37</v>
      </c>
      <c r="B46" s="9">
        <v>0</v>
      </c>
      <c r="C46" s="9">
        <v>2771</v>
      </c>
      <c r="D46" s="9">
        <v>2969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99332.235466783211</v>
      </c>
      <c r="I46" s="14">
        <f t="shared" si="4"/>
        <v>0</v>
      </c>
      <c r="J46" s="14">
        <f t="shared" si="2"/>
        <v>99332.235466783211</v>
      </c>
      <c r="K46" s="14">
        <f t="shared" si="3"/>
        <v>4687535.5165620781</v>
      </c>
      <c r="L46" s="21">
        <f t="shared" si="5"/>
        <v>47.19047643027821</v>
      </c>
    </row>
    <row r="47" spans="1:12" x14ac:dyDescent="0.2">
      <c r="A47" s="17">
        <v>38</v>
      </c>
      <c r="B47" s="9">
        <v>0</v>
      </c>
      <c r="C47" s="9">
        <v>2702</v>
      </c>
      <c r="D47" s="9">
        <v>2870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99332.235466783211</v>
      </c>
      <c r="I47" s="14">
        <f t="shared" si="4"/>
        <v>0</v>
      </c>
      <c r="J47" s="14">
        <f t="shared" si="2"/>
        <v>99332.235466783211</v>
      </c>
      <c r="K47" s="14">
        <f t="shared" si="3"/>
        <v>4588203.2810952952</v>
      </c>
      <c r="L47" s="21">
        <f t="shared" si="5"/>
        <v>46.19047643027821</v>
      </c>
    </row>
    <row r="48" spans="1:12" x14ac:dyDescent="0.2">
      <c r="A48" s="17">
        <v>39</v>
      </c>
      <c r="B48" s="9">
        <v>1</v>
      </c>
      <c r="C48" s="9">
        <v>2552</v>
      </c>
      <c r="D48" s="9">
        <v>2758</v>
      </c>
      <c r="E48" s="18">
        <v>0.5</v>
      </c>
      <c r="F48" s="19">
        <f t="shared" si="7"/>
        <v>3.7664783427495291E-4</v>
      </c>
      <c r="G48" s="19">
        <f t="shared" si="1"/>
        <v>3.7657691583505931E-4</v>
      </c>
      <c r="H48" s="14">
        <f t="shared" si="6"/>
        <v>99332.235466783211</v>
      </c>
      <c r="I48" s="14">
        <f t="shared" si="4"/>
        <v>37.406226875083114</v>
      </c>
      <c r="J48" s="14">
        <f t="shared" si="2"/>
        <v>99313.532353345669</v>
      </c>
      <c r="K48" s="14">
        <f t="shared" si="3"/>
        <v>4488871.0456285123</v>
      </c>
      <c r="L48" s="21">
        <f t="shared" si="5"/>
        <v>45.19047643027821</v>
      </c>
    </row>
    <row r="49" spans="1:12" x14ac:dyDescent="0.2">
      <c r="A49" s="17">
        <v>40</v>
      </c>
      <c r="B49" s="9">
        <v>0</v>
      </c>
      <c r="C49" s="9">
        <v>2518</v>
      </c>
      <c r="D49" s="9">
        <v>2583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99294.829239908126</v>
      </c>
      <c r="I49" s="14">
        <f t="shared" si="4"/>
        <v>0</v>
      </c>
      <c r="J49" s="14">
        <f t="shared" si="2"/>
        <v>99294.829239908126</v>
      </c>
      <c r="K49" s="14">
        <f t="shared" si="3"/>
        <v>4389557.513275167</v>
      </c>
      <c r="L49" s="21">
        <f t="shared" si="5"/>
        <v>44.207312172011228</v>
      </c>
    </row>
    <row r="50" spans="1:12" x14ac:dyDescent="0.2">
      <c r="A50" s="17">
        <v>41</v>
      </c>
      <c r="B50" s="9">
        <v>1</v>
      </c>
      <c r="C50" s="9">
        <v>2403</v>
      </c>
      <c r="D50" s="9">
        <v>2549</v>
      </c>
      <c r="E50" s="18">
        <v>0.5</v>
      </c>
      <c r="F50" s="19">
        <f t="shared" si="7"/>
        <v>4.0387722132471731E-4</v>
      </c>
      <c r="G50" s="19">
        <f t="shared" si="1"/>
        <v>4.0379567938623057E-4</v>
      </c>
      <c r="H50" s="14">
        <f t="shared" si="6"/>
        <v>99294.829239908126</v>
      </c>
      <c r="I50" s="14">
        <f t="shared" si="4"/>
        <v>40.094823032468454</v>
      </c>
      <c r="J50" s="14">
        <f t="shared" si="2"/>
        <v>99274.78182839189</v>
      </c>
      <c r="K50" s="14">
        <f t="shared" si="3"/>
        <v>4290262.6840352593</v>
      </c>
      <c r="L50" s="21">
        <f t="shared" si="5"/>
        <v>43.207312172011235</v>
      </c>
    </row>
    <row r="51" spans="1:12" x14ac:dyDescent="0.2">
      <c r="A51" s="17">
        <v>42</v>
      </c>
      <c r="B51" s="9">
        <v>0</v>
      </c>
      <c r="C51" s="9">
        <v>2357</v>
      </c>
      <c r="D51" s="9">
        <v>2432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99254.734416875654</v>
      </c>
      <c r="I51" s="14">
        <f t="shared" si="4"/>
        <v>0</v>
      </c>
      <c r="J51" s="14">
        <f t="shared" si="2"/>
        <v>99254.734416875654</v>
      </c>
      <c r="K51" s="14">
        <f t="shared" si="3"/>
        <v>4190987.902206867</v>
      </c>
      <c r="L51" s="21">
        <f t="shared" si="5"/>
        <v>42.224564166425296</v>
      </c>
    </row>
    <row r="52" spans="1:12" x14ac:dyDescent="0.2">
      <c r="A52" s="17">
        <v>43</v>
      </c>
      <c r="B52" s="9">
        <v>1</v>
      </c>
      <c r="C52" s="9">
        <v>2216</v>
      </c>
      <c r="D52" s="9">
        <v>2395</v>
      </c>
      <c r="E52" s="18">
        <v>0.5</v>
      </c>
      <c r="F52" s="19">
        <f t="shared" si="7"/>
        <v>4.3374539145521576E-4</v>
      </c>
      <c r="G52" s="19">
        <f t="shared" si="1"/>
        <v>4.3365134431916732E-4</v>
      </c>
      <c r="H52" s="14">
        <f t="shared" si="6"/>
        <v>99254.734416875654</v>
      </c>
      <c r="I52" s="14">
        <f t="shared" si="4"/>
        <v>43.041949009920053</v>
      </c>
      <c r="J52" s="14">
        <f t="shared" si="2"/>
        <v>99233.213442370703</v>
      </c>
      <c r="K52" s="14">
        <f t="shared" si="3"/>
        <v>4091733.1677899915</v>
      </c>
      <c r="L52" s="21">
        <f t="shared" si="5"/>
        <v>41.224564166425296</v>
      </c>
    </row>
    <row r="53" spans="1:12" x14ac:dyDescent="0.2">
      <c r="A53" s="17">
        <v>44</v>
      </c>
      <c r="B53" s="9">
        <v>2</v>
      </c>
      <c r="C53" s="9">
        <v>2194</v>
      </c>
      <c r="D53" s="9">
        <v>2227</v>
      </c>
      <c r="E53" s="18">
        <v>0.5</v>
      </c>
      <c r="F53" s="19">
        <f t="shared" si="7"/>
        <v>9.0477267586518888E-4</v>
      </c>
      <c r="G53" s="19">
        <f t="shared" si="1"/>
        <v>9.0436355414876771E-4</v>
      </c>
      <c r="H53" s="14">
        <f t="shared" si="6"/>
        <v>99211.692467865738</v>
      </c>
      <c r="I53" s="14">
        <f t="shared" si="4"/>
        <v>89.723438813353582</v>
      </c>
      <c r="J53" s="14">
        <f t="shared" si="2"/>
        <v>99166.830748459062</v>
      </c>
      <c r="K53" s="14">
        <f t="shared" si="3"/>
        <v>3992499.9543476207</v>
      </c>
      <c r="L53" s="21">
        <f t="shared" si="5"/>
        <v>40.242232090141748</v>
      </c>
    </row>
    <row r="54" spans="1:12" x14ac:dyDescent="0.2">
      <c r="A54" s="17">
        <v>45</v>
      </c>
      <c r="B54" s="9">
        <v>2</v>
      </c>
      <c r="C54" s="9">
        <v>2019</v>
      </c>
      <c r="D54" s="9">
        <v>2194</v>
      </c>
      <c r="E54" s="18">
        <v>0.5</v>
      </c>
      <c r="F54" s="19">
        <f t="shared" si="7"/>
        <v>9.4944220270591032E-4</v>
      </c>
      <c r="G54" s="19">
        <f t="shared" si="1"/>
        <v>9.4899169632265724E-4</v>
      </c>
      <c r="H54" s="14">
        <f t="shared" si="6"/>
        <v>99121.969029052387</v>
      </c>
      <c r="I54" s="14">
        <f t="shared" si="4"/>
        <v>94.065925531722314</v>
      </c>
      <c r="J54" s="14">
        <f t="shared" si="2"/>
        <v>99074.936066286522</v>
      </c>
      <c r="K54" s="14">
        <f t="shared" si="3"/>
        <v>3893333.1235991619</v>
      </c>
      <c r="L54" s="21">
        <f t="shared" si="5"/>
        <v>39.278206049942732</v>
      </c>
    </row>
    <row r="55" spans="1:12" x14ac:dyDescent="0.2">
      <c r="A55" s="17">
        <v>46</v>
      </c>
      <c r="B55" s="9">
        <v>1</v>
      </c>
      <c r="C55" s="9">
        <v>1933</v>
      </c>
      <c r="D55" s="9">
        <v>2044</v>
      </c>
      <c r="E55" s="18">
        <v>0.5</v>
      </c>
      <c r="F55" s="19">
        <f t="shared" si="7"/>
        <v>5.0289162685441288E-4</v>
      </c>
      <c r="G55" s="19">
        <f t="shared" si="1"/>
        <v>5.0276520864756154E-4</v>
      </c>
      <c r="H55" s="14">
        <f t="shared" si="6"/>
        <v>99027.903103520657</v>
      </c>
      <c r="I55" s="14">
        <f t="shared" si="4"/>
        <v>49.787784365772069</v>
      </c>
      <c r="J55" s="14">
        <f t="shared" si="2"/>
        <v>99003.009211337761</v>
      </c>
      <c r="K55" s="14">
        <f t="shared" si="3"/>
        <v>3794258.1875328752</v>
      </c>
      <c r="L55" s="21">
        <f t="shared" si="5"/>
        <v>38.315041201735603</v>
      </c>
    </row>
    <row r="56" spans="1:12" x14ac:dyDescent="0.2">
      <c r="A56" s="17">
        <v>47</v>
      </c>
      <c r="B56" s="9">
        <v>3</v>
      </c>
      <c r="C56" s="9">
        <v>1919</v>
      </c>
      <c r="D56" s="9">
        <v>1938</v>
      </c>
      <c r="E56" s="18">
        <v>0.5</v>
      </c>
      <c r="F56" s="19">
        <f t="shared" si="7"/>
        <v>1.55561317085818E-3</v>
      </c>
      <c r="G56" s="19">
        <f t="shared" si="1"/>
        <v>1.5544041450777201E-3</v>
      </c>
      <c r="H56" s="14">
        <f t="shared" si="6"/>
        <v>98978.11531915488</v>
      </c>
      <c r="I56" s="14">
        <f t="shared" si="4"/>
        <v>153.85199272407493</v>
      </c>
      <c r="J56" s="14">
        <f t="shared" si="2"/>
        <v>98901.189322792852</v>
      </c>
      <c r="K56" s="14">
        <f t="shared" si="3"/>
        <v>3695255.1783215376</v>
      </c>
      <c r="L56" s="21">
        <f t="shared" si="5"/>
        <v>37.334062852239498</v>
      </c>
    </row>
    <row r="57" spans="1:12" x14ac:dyDescent="0.2">
      <c r="A57" s="17">
        <v>48</v>
      </c>
      <c r="B57" s="9">
        <v>5</v>
      </c>
      <c r="C57" s="9">
        <v>1741</v>
      </c>
      <c r="D57" s="9">
        <v>1923</v>
      </c>
      <c r="E57" s="18">
        <v>0.5</v>
      </c>
      <c r="F57" s="19">
        <f t="shared" si="7"/>
        <v>2.7292576419213972E-3</v>
      </c>
      <c r="G57" s="19">
        <f t="shared" si="1"/>
        <v>2.7255382938130277E-3</v>
      </c>
      <c r="H57" s="14">
        <f t="shared" si="6"/>
        <v>98824.26332643081</v>
      </c>
      <c r="I57" s="14">
        <f t="shared" si="4"/>
        <v>269.34931405404961</v>
      </c>
      <c r="J57" s="14">
        <f t="shared" si="2"/>
        <v>98689.588669403776</v>
      </c>
      <c r="K57" s="14">
        <f t="shared" si="3"/>
        <v>3596353.9889987446</v>
      </c>
      <c r="L57" s="21">
        <f t="shared" si="5"/>
        <v>36.391407008210813</v>
      </c>
    </row>
    <row r="58" spans="1:12" x14ac:dyDescent="0.2">
      <c r="A58" s="17">
        <v>49</v>
      </c>
      <c r="B58" s="9">
        <v>2</v>
      </c>
      <c r="C58" s="9">
        <v>1657</v>
      </c>
      <c r="D58" s="9">
        <v>1748</v>
      </c>
      <c r="E58" s="18">
        <v>0.5</v>
      </c>
      <c r="F58" s="19">
        <f t="shared" si="7"/>
        <v>1.1747430249632893E-3</v>
      </c>
      <c r="G58" s="19">
        <f t="shared" si="1"/>
        <v>1.1740534194305842E-3</v>
      </c>
      <c r="H58" s="14">
        <f t="shared" si="6"/>
        <v>98554.914012376757</v>
      </c>
      <c r="I58" s="14">
        <f t="shared" si="4"/>
        <v>115.70873379791813</v>
      </c>
      <c r="J58" s="14">
        <f t="shared" si="2"/>
        <v>98497.059645477799</v>
      </c>
      <c r="K58" s="14">
        <f t="shared" si="3"/>
        <v>3497664.4003293407</v>
      </c>
      <c r="L58" s="21">
        <f t="shared" si="5"/>
        <v>35.489497762537702</v>
      </c>
    </row>
    <row r="59" spans="1:12" x14ac:dyDescent="0.2">
      <c r="A59" s="17">
        <v>50</v>
      </c>
      <c r="B59" s="9">
        <v>2</v>
      </c>
      <c r="C59" s="9">
        <v>1620</v>
      </c>
      <c r="D59" s="9">
        <v>1651</v>
      </c>
      <c r="E59" s="18">
        <v>0.5</v>
      </c>
      <c r="F59" s="19">
        <f t="shared" si="7"/>
        <v>1.2228676245796392E-3</v>
      </c>
      <c r="G59" s="19">
        <f t="shared" si="1"/>
        <v>1.2221203788573174E-3</v>
      </c>
      <c r="H59" s="14">
        <f t="shared" si="6"/>
        <v>98439.20527857884</v>
      </c>
      <c r="I59" s="14">
        <f t="shared" si="4"/>
        <v>120.30455884947001</v>
      </c>
      <c r="J59" s="14">
        <f t="shared" si="2"/>
        <v>98379.052999154097</v>
      </c>
      <c r="K59" s="14">
        <f t="shared" si="3"/>
        <v>3399167.340683863</v>
      </c>
      <c r="L59" s="21">
        <f t="shared" si="5"/>
        <v>34.530625588294434</v>
      </c>
    </row>
    <row r="60" spans="1:12" x14ac:dyDescent="0.2">
      <c r="A60" s="17">
        <v>51</v>
      </c>
      <c r="B60" s="9">
        <v>2</v>
      </c>
      <c r="C60" s="9">
        <v>1556</v>
      </c>
      <c r="D60" s="9">
        <v>1632</v>
      </c>
      <c r="E60" s="18">
        <v>0.5</v>
      </c>
      <c r="F60" s="19">
        <f t="shared" si="7"/>
        <v>1.2547051442910915E-3</v>
      </c>
      <c r="G60" s="19">
        <f t="shared" si="1"/>
        <v>1.2539184952978055E-3</v>
      </c>
      <c r="H60" s="14">
        <f t="shared" si="6"/>
        <v>98318.900719729369</v>
      </c>
      <c r="I60" s="14">
        <f t="shared" si="4"/>
        <v>123.28388804981738</v>
      </c>
      <c r="J60" s="14">
        <f t="shared" si="2"/>
        <v>98257.258775704468</v>
      </c>
      <c r="K60" s="14">
        <f t="shared" si="3"/>
        <v>3300788.2876847088</v>
      </c>
      <c r="L60" s="21">
        <f t="shared" si="5"/>
        <v>33.572265998925566</v>
      </c>
    </row>
    <row r="61" spans="1:12" x14ac:dyDescent="0.2">
      <c r="A61" s="17">
        <v>52</v>
      </c>
      <c r="B61" s="9">
        <v>4</v>
      </c>
      <c r="C61" s="9">
        <v>1434</v>
      </c>
      <c r="D61" s="9">
        <v>1550</v>
      </c>
      <c r="E61" s="18">
        <v>0.5</v>
      </c>
      <c r="F61" s="19">
        <f t="shared" si="7"/>
        <v>2.6809651474530832E-3</v>
      </c>
      <c r="G61" s="19">
        <f t="shared" si="1"/>
        <v>2.6773761713520753E-3</v>
      </c>
      <c r="H61" s="14">
        <f t="shared" si="6"/>
        <v>98195.616831679552</v>
      </c>
      <c r="I61" s="14">
        <f t="shared" si="4"/>
        <v>262.9066046363576</v>
      </c>
      <c r="J61" s="14">
        <f t="shared" si="2"/>
        <v>98064.163529361365</v>
      </c>
      <c r="K61" s="14">
        <f t="shared" si="3"/>
        <v>3202531.0289090043</v>
      </c>
      <c r="L61" s="21">
        <f t="shared" si="5"/>
        <v>32.613787990135769</v>
      </c>
    </row>
    <row r="62" spans="1:12" x14ac:dyDescent="0.2">
      <c r="A62" s="17">
        <v>53</v>
      </c>
      <c r="B62" s="9">
        <v>4</v>
      </c>
      <c r="C62" s="9">
        <v>1374</v>
      </c>
      <c r="D62" s="9">
        <v>1435</v>
      </c>
      <c r="E62" s="18">
        <v>0.5</v>
      </c>
      <c r="F62" s="19">
        <f t="shared" si="7"/>
        <v>2.847988608045568E-3</v>
      </c>
      <c r="G62" s="19">
        <f t="shared" si="1"/>
        <v>2.8439388553146107E-3</v>
      </c>
      <c r="H62" s="14">
        <f t="shared" si="6"/>
        <v>97932.710227043193</v>
      </c>
      <c r="I62" s="14">
        <f t="shared" si="4"/>
        <v>278.5146398209547</v>
      </c>
      <c r="J62" s="14">
        <f t="shared" si="2"/>
        <v>97793.452907132712</v>
      </c>
      <c r="K62" s="14">
        <f t="shared" si="3"/>
        <v>3104466.8653796427</v>
      </c>
      <c r="L62" s="21">
        <f t="shared" si="5"/>
        <v>31.699999501518683</v>
      </c>
    </row>
    <row r="63" spans="1:12" x14ac:dyDescent="0.2">
      <c r="A63" s="17">
        <v>54</v>
      </c>
      <c r="B63" s="9">
        <v>3</v>
      </c>
      <c r="C63" s="9">
        <v>1301</v>
      </c>
      <c r="D63" s="9">
        <v>1374</v>
      </c>
      <c r="E63" s="18">
        <v>0.5</v>
      </c>
      <c r="F63" s="19">
        <f t="shared" si="7"/>
        <v>2.2429906542056075E-3</v>
      </c>
      <c r="G63" s="19">
        <f t="shared" si="1"/>
        <v>2.2404779686333084E-3</v>
      </c>
      <c r="H63" s="14">
        <f t="shared" si="6"/>
        <v>97654.195587222232</v>
      </c>
      <c r="I63" s="14">
        <f t="shared" si="4"/>
        <v>218.79207375777946</v>
      </c>
      <c r="J63" s="14">
        <f t="shared" si="2"/>
        <v>97544.799550343334</v>
      </c>
      <c r="K63" s="14">
        <f t="shared" si="3"/>
        <v>3006673.4124725098</v>
      </c>
      <c r="L63" s="21">
        <f t="shared" si="5"/>
        <v>30.788983457316238</v>
      </c>
    </row>
    <row r="64" spans="1:12" x14ac:dyDescent="0.2">
      <c r="A64" s="17">
        <v>55</v>
      </c>
      <c r="B64" s="9">
        <v>3</v>
      </c>
      <c r="C64" s="9">
        <v>1214</v>
      </c>
      <c r="D64" s="9">
        <v>1301</v>
      </c>
      <c r="E64" s="18">
        <v>0.5</v>
      </c>
      <c r="F64" s="19">
        <f t="shared" si="7"/>
        <v>2.3856858846918491E-3</v>
      </c>
      <c r="G64" s="19">
        <f t="shared" si="1"/>
        <v>2.3828435266084196E-3</v>
      </c>
      <c r="H64" s="14">
        <f t="shared" si="6"/>
        <v>97435.403513464451</v>
      </c>
      <c r="I64" s="14">
        <f t="shared" si="4"/>
        <v>232.17332052453801</v>
      </c>
      <c r="J64" s="14">
        <f t="shared" si="2"/>
        <v>97319.316853202181</v>
      </c>
      <c r="K64" s="14">
        <f t="shared" si="3"/>
        <v>2909128.6129221665</v>
      </c>
      <c r="L64" s="21">
        <f t="shared" si="5"/>
        <v>29.85699764172638</v>
      </c>
    </row>
    <row r="65" spans="1:12" x14ac:dyDescent="0.2">
      <c r="A65" s="17">
        <v>56</v>
      </c>
      <c r="B65" s="9">
        <v>1</v>
      </c>
      <c r="C65" s="9">
        <v>1200</v>
      </c>
      <c r="D65" s="9">
        <v>1239</v>
      </c>
      <c r="E65" s="18">
        <v>0.5</v>
      </c>
      <c r="F65" s="19">
        <f t="shared" si="7"/>
        <v>8.2000820008200077E-4</v>
      </c>
      <c r="G65" s="19">
        <f t="shared" si="1"/>
        <v>8.1967213114754098E-4</v>
      </c>
      <c r="H65" s="14">
        <f t="shared" si="6"/>
        <v>97203.230192939911</v>
      </c>
      <c r="I65" s="14">
        <f t="shared" si="4"/>
        <v>79.674778846672055</v>
      </c>
      <c r="J65" s="14">
        <f t="shared" si="2"/>
        <v>97163.392803516574</v>
      </c>
      <c r="K65" s="14">
        <f t="shared" si="3"/>
        <v>2811809.2960689641</v>
      </c>
      <c r="L65" s="21">
        <f t="shared" si="5"/>
        <v>28.927117859023497</v>
      </c>
    </row>
    <row r="66" spans="1:12" x14ac:dyDescent="0.2">
      <c r="A66" s="17">
        <v>57</v>
      </c>
      <c r="B66" s="9">
        <v>6</v>
      </c>
      <c r="C66" s="9">
        <v>1091</v>
      </c>
      <c r="D66" s="9">
        <v>1216</v>
      </c>
      <c r="E66" s="18">
        <v>0.5</v>
      </c>
      <c r="F66" s="19">
        <f t="shared" si="7"/>
        <v>5.2015604681404422E-3</v>
      </c>
      <c r="G66" s="19">
        <f t="shared" si="1"/>
        <v>5.188067444876784E-3</v>
      </c>
      <c r="H66" s="14">
        <f t="shared" si="6"/>
        <v>97123.555414093236</v>
      </c>
      <c r="I66" s="14">
        <f t="shared" si="4"/>
        <v>503.88355597454347</v>
      </c>
      <c r="J66" s="14">
        <f t="shared" si="2"/>
        <v>96871.613636105962</v>
      </c>
      <c r="K66" s="14">
        <f t="shared" si="3"/>
        <v>2714645.9032654474</v>
      </c>
      <c r="L66" s="21">
        <f t="shared" si="5"/>
        <v>27.950437890080938</v>
      </c>
    </row>
    <row r="67" spans="1:12" x14ac:dyDescent="0.2">
      <c r="A67" s="17">
        <v>58</v>
      </c>
      <c r="B67" s="9">
        <v>4</v>
      </c>
      <c r="C67" s="9">
        <v>1041</v>
      </c>
      <c r="D67" s="9">
        <v>1103</v>
      </c>
      <c r="E67" s="18">
        <v>0.5</v>
      </c>
      <c r="F67" s="19">
        <f t="shared" si="7"/>
        <v>3.7313432835820895E-3</v>
      </c>
      <c r="G67" s="19">
        <f t="shared" si="1"/>
        <v>3.7243947858472998E-3</v>
      </c>
      <c r="H67" s="14">
        <f t="shared" si="6"/>
        <v>96619.671858118687</v>
      </c>
      <c r="I67" s="14">
        <f t="shared" si="4"/>
        <v>359.84980207865431</v>
      </c>
      <c r="J67" s="14">
        <f t="shared" si="2"/>
        <v>96439.746957079362</v>
      </c>
      <c r="K67" s="14">
        <f t="shared" si="3"/>
        <v>2617774.2896293416</v>
      </c>
      <c r="L67" s="21">
        <f t="shared" si="5"/>
        <v>27.093595323666761</v>
      </c>
    </row>
    <row r="68" spans="1:12" x14ac:dyDescent="0.2">
      <c r="A68" s="17">
        <v>59</v>
      </c>
      <c r="B68" s="9">
        <v>5</v>
      </c>
      <c r="C68" s="9">
        <v>991</v>
      </c>
      <c r="D68" s="9">
        <v>1048</v>
      </c>
      <c r="E68" s="18">
        <v>0.5</v>
      </c>
      <c r="F68" s="19">
        <f t="shared" si="7"/>
        <v>4.9043648847474251E-3</v>
      </c>
      <c r="G68" s="19">
        <f t="shared" si="1"/>
        <v>4.8923679060665359E-3</v>
      </c>
      <c r="H68" s="14">
        <f t="shared" si="6"/>
        <v>96259.822056040037</v>
      </c>
      <c r="I68" s="14">
        <f t="shared" si="4"/>
        <v>470.93846407064592</v>
      </c>
      <c r="J68" s="14">
        <f t="shared" si="2"/>
        <v>96024.352824004716</v>
      </c>
      <c r="K68" s="14">
        <f t="shared" si="3"/>
        <v>2521334.5426722621</v>
      </c>
      <c r="L68" s="21">
        <f t="shared" si="5"/>
        <v>26.193010633287944</v>
      </c>
    </row>
    <row r="69" spans="1:12" x14ac:dyDescent="0.2">
      <c r="A69" s="17">
        <v>60</v>
      </c>
      <c r="B69" s="9">
        <v>5</v>
      </c>
      <c r="C69" s="9">
        <v>916</v>
      </c>
      <c r="D69" s="9">
        <v>998</v>
      </c>
      <c r="E69" s="18">
        <v>0.5</v>
      </c>
      <c r="F69" s="19">
        <f t="shared" si="7"/>
        <v>5.2246603970741903E-3</v>
      </c>
      <c r="G69" s="19">
        <f t="shared" si="1"/>
        <v>5.211047420531527E-3</v>
      </c>
      <c r="H69" s="14">
        <f t="shared" si="6"/>
        <v>95788.883591969396</v>
      </c>
      <c r="I69" s="14">
        <f t="shared" si="4"/>
        <v>499.16041475752684</v>
      </c>
      <c r="J69" s="14">
        <f t="shared" si="2"/>
        <v>95539.303384590632</v>
      </c>
      <c r="K69" s="14">
        <f t="shared" si="3"/>
        <v>2425310.1898482572</v>
      </c>
      <c r="L69" s="21">
        <f t="shared" si="5"/>
        <v>25.319328286352288</v>
      </c>
    </row>
    <row r="70" spans="1:12" x14ac:dyDescent="0.2">
      <c r="A70" s="17">
        <v>61</v>
      </c>
      <c r="B70" s="9">
        <v>3</v>
      </c>
      <c r="C70" s="9">
        <v>873</v>
      </c>
      <c r="D70" s="9">
        <v>917</v>
      </c>
      <c r="E70" s="18">
        <v>0.5</v>
      </c>
      <c r="F70" s="19">
        <f t="shared" si="7"/>
        <v>3.3519553072625698E-3</v>
      </c>
      <c r="G70" s="19">
        <f t="shared" si="1"/>
        <v>3.3463469046291134E-3</v>
      </c>
      <c r="H70" s="14">
        <f t="shared" si="6"/>
        <v>95289.723177211868</v>
      </c>
      <c r="I70" s="14">
        <f t="shared" si="4"/>
        <v>318.87247019702801</v>
      </c>
      <c r="J70" s="14">
        <f t="shared" si="2"/>
        <v>95130.286942113351</v>
      </c>
      <c r="K70" s="14">
        <f t="shared" si="3"/>
        <v>2329770.8864636668</v>
      </c>
      <c r="L70" s="21">
        <f t="shared" si="5"/>
        <v>24.449340482718725</v>
      </c>
    </row>
    <row r="71" spans="1:12" x14ac:dyDescent="0.2">
      <c r="A71" s="17">
        <v>62</v>
      </c>
      <c r="B71" s="9">
        <v>7</v>
      </c>
      <c r="C71" s="9">
        <v>930</v>
      </c>
      <c r="D71" s="9">
        <v>881</v>
      </c>
      <c r="E71" s="18">
        <v>0.5</v>
      </c>
      <c r="F71" s="19">
        <f t="shared" si="7"/>
        <v>7.730535615681944E-3</v>
      </c>
      <c r="G71" s="19">
        <f t="shared" si="1"/>
        <v>7.7007700770077006E-3</v>
      </c>
      <c r="H71" s="14">
        <f t="shared" si="6"/>
        <v>94970.850707014833</v>
      </c>
      <c r="I71" s="14">
        <f t="shared" si="4"/>
        <v>731.3486853125454</v>
      </c>
      <c r="J71" s="14">
        <f t="shared" si="2"/>
        <v>94605.176364358558</v>
      </c>
      <c r="K71" s="14">
        <f t="shared" si="3"/>
        <v>2234640.5995215536</v>
      </c>
      <c r="L71" s="21">
        <f t="shared" si="5"/>
        <v>23.52975237018169</v>
      </c>
    </row>
    <row r="72" spans="1:12" x14ac:dyDescent="0.2">
      <c r="A72" s="17">
        <v>63</v>
      </c>
      <c r="B72" s="9">
        <v>7</v>
      </c>
      <c r="C72" s="9">
        <v>842</v>
      </c>
      <c r="D72" s="9">
        <v>924</v>
      </c>
      <c r="E72" s="18">
        <v>0.5</v>
      </c>
      <c r="F72" s="19">
        <f t="shared" si="7"/>
        <v>7.9275198187995465E-3</v>
      </c>
      <c r="G72" s="19">
        <f t="shared" si="1"/>
        <v>7.8962210941906363E-3</v>
      </c>
      <c r="H72" s="14">
        <f t="shared" si="6"/>
        <v>94239.502021702283</v>
      </c>
      <c r="I72" s="14">
        <f t="shared" si="4"/>
        <v>744.13594376978665</v>
      </c>
      <c r="J72" s="14">
        <f t="shared" si="2"/>
        <v>93867.434049817399</v>
      </c>
      <c r="K72" s="14">
        <f t="shared" si="3"/>
        <v>2140035.4231571951</v>
      </c>
      <c r="L72" s="21">
        <f t="shared" si="5"/>
        <v>22.708475503874897</v>
      </c>
    </row>
    <row r="73" spans="1:12" x14ac:dyDescent="0.2">
      <c r="A73" s="17">
        <v>64</v>
      </c>
      <c r="B73" s="9">
        <v>7</v>
      </c>
      <c r="C73" s="9">
        <v>811</v>
      </c>
      <c r="D73" s="9">
        <v>841</v>
      </c>
      <c r="E73" s="18">
        <v>0.5</v>
      </c>
      <c r="F73" s="19">
        <f t="shared" ref="F73:F109" si="8">B73/((C73+D73)/2)</f>
        <v>8.4745762711864406E-3</v>
      </c>
      <c r="G73" s="19">
        <f t="shared" ref="G73:G108" si="9">F73/((1+(1-E73)*F73))</f>
        <v>8.4388185654008432E-3</v>
      </c>
      <c r="H73" s="14">
        <f t="shared" si="6"/>
        <v>93495.3660779325</v>
      </c>
      <c r="I73" s="14">
        <f t="shared" si="4"/>
        <v>788.99043103740496</v>
      </c>
      <c r="J73" s="14">
        <f t="shared" ref="J73:J108" si="10">H74+I73*E73</f>
        <v>93100.870862413794</v>
      </c>
      <c r="K73" s="14">
        <f t="shared" ref="K73:K97" si="11">K74+J73</f>
        <v>2046167.9891073776</v>
      </c>
      <c r="L73" s="21">
        <f t="shared" si="5"/>
        <v>21.885234262859687</v>
      </c>
    </row>
    <row r="74" spans="1:12" x14ac:dyDescent="0.2">
      <c r="A74" s="17">
        <v>65</v>
      </c>
      <c r="B74" s="9">
        <v>6</v>
      </c>
      <c r="C74" s="9">
        <v>670</v>
      </c>
      <c r="D74" s="9">
        <v>798</v>
      </c>
      <c r="E74" s="18">
        <v>0.5</v>
      </c>
      <c r="F74" s="19">
        <f t="shared" si="8"/>
        <v>8.1743869209809257E-3</v>
      </c>
      <c r="G74" s="19">
        <f t="shared" si="9"/>
        <v>8.1411126187245584E-3</v>
      </c>
      <c r="H74" s="14">
        <f t="shared" si="6"/>
        <v>92706.375646895089</v>
      </c>
      <c r="I74" s="14">
        <f t="shared" ref="I74:I108" si="12">H74*G74</f>
        <v>754.7330446151567</v>
      </c>
      <c r="J74" s="14">
        <f t="shared" si="10"/>
        <v>92329.009124587508</v>
      </c>
      <c r="K74" s="14">
        <f t="shared" si="11"/>
        <v>1953067.1182449637</v>
      </c>
      <c r="L74" s="21">
        <f t="shared" ref="L74:L108" si="13">K74/H74</f>
        <v>21.067236256586153</v>
      </c>
    </row>
    <row r="75" spans="1:12" x14ac:dyDescent="0.2">
      <c r="A75" s="17">
        <v>66</v>
      </c>
      <c r="B75" s="9">
        <v>10</v>
      </c>
      <c r="C75" s="9">
        <v>721</v>
      </c>
      <c r="D75" s="9">
        <v>668</v>
      </c>
      <c r="E75" s="18">
        <v>0.5</v>
      </c>
      <c r="F75" s="19">
        <f t="shared" si="8"/>
        <v>1.4398848092152628E-2</v>
      </c>
      <c r="G75" s="19">
        <f t="shared" si="9"/>
        <v>1.4295925661186563E-2</v>
      </c>
      <c r="H75" s="14">
        <f t="shared" ref="H75:H108" si="14">H74-I74</f>
        <v>91951.642602279928</v>
      </c>
      <c r="I75" s="14">
        <f t="shared" si="12"/>
        <v>1314.5338470661893</v>
      </c>
      <c r="J75" s="14">
        <f t="shared" si="10"/>
        <v>91294.37567874683</v>
      </c>
      <c r="K75" s="14">
        <f t="shared" si="11"/>
        <v>1860738.1091203762</v>
      </c>
      <c r="L75" s="21">
        <f t="shared" si="13"/>
        <v>20.236050781264016</v>
      </c>
    </row>
    <row r="76" spans="1:12" x14ac:dyDescent="0.2">
      <c r="A76" s="17">
        <v>67</v>
      </c>
      <c r="B76" s="9">
        <v>8</v>
      </c>
      <c r="C76" s="9">
        <v>726</v>
      </c>
      <c r="D76" s="9">
        <v>720</v>
      </c>
      <c r="E76" s="18">
        <v>0.5</v>
      </c>
      <c r="F76" s="19">
        <f t="shared" si="8"/>
        <v>1.1065006915629323E-2</v>
      </c>
      <c r="G76" s="19">
        <f t="shared" si="9"/>
        <v>1.1004126547455296E-2</v>
      </c>
      <c r="H76" s="14">
        <f t="shared" si="14"/>
        <v>90637.108755213732</v>
      </c>
      <c r="I76" s="14">
        <f t="shared" si="12"/>
        <v>997.38221463784021</v>
      </c>
      <c r="J76" s="14">
        <f t="shared" si="10"/>
        <v>90138.417647894821</v>
      </c>
      <c r="K76" s="14">
        <f t="shared" si="11"/>
        <v>1769443.7334416294</v>
      </c>
      <c r="L76" s="21">
        <f t="shared" si="13"/>
        <v>19.522287920948774</v>
      </c>
    </row>
    <row r="77" spans="1:12" x14ac:dyDescent="0.2">
      <c r="A77" s="17">
        <v>68</v>
      </c>
      <c r="B77" s="9">
        <v>6</v>
      </c>
      <c r="C77" s="9">
        <v>670</v>
      </c>
      <c r="D77" s="9">
        <v>719</v>
      </c>
      <c r="E77" s="18">
        <v>0.5</v>
      </c>
      <c r="F77" s="19">
        <f t="shared" si="8"/>
        <v>8.6393088552915772E-3</v>
      </c>
      <c r="G77" s="19">
        <f t="shared" si="9"/>
        <v>8.6021505376344086E-3</v>
      </c>
      <c r="H77" s="14">
        <f t="shared" si="14"/>
        <v>89639.726540575895</v>
      </c>
      <c r="I77" s="14">
        <f t="shared" si="12"/>
        <v>771.09442185441628</v>
      </c>
      <c r="J77" s="14">
        <f t="shared" si="10"/>
        <v>89254.179329648687</v>
      </c>
      <c r="K77" s="14">
        <f t="shared" si="11"/>
        <v>1679305.3157937345</v>
      </c>
      <c r="L77" s="21">
        <f t="shared" si="13"/>
        <v>18.733940637732626</v>
      </c>
    </row>
    <row r="78" spans="1:12" x14ac:dyDescent="0.2">
      <c r="A78" s="17">
        <v>69</v>
      </c>
      <c r="B78" s="9">
        <v>6</v>
      </c>
      <c r="C78" s="9">
        <v>545</v>
      </c>
      <c r="D78" s="9">
        <v>671</v>
      </c>
      <c r="E78" s="18">
        <v>0.5</v>
      </c>
      <c r="F78" s="19">
        <f t="shared" si="8"/>
        <v>9.8684210526315784E-3</v>
      </c>
      <c r="G78" s="19">
        <f t="shared" si="9"/>
        <v>9.8199672667757774E-3</v>
      </c>
      <c r="H78" s="14">
        <f t="shared" si="14"/>
        <v>88868.632118721478</v>
      </c>
      <c r="I78" s="14">
        <f t="shared" si="12"/>
        <v>872.68705844898341</v>
      </c>
      <c r="J78" s="14">
        <f t="shared" si="10"/>
        <v>88432.288589496995</v>
      </c>
      <c r="K78" s="14">
        <f t="shared" si="11"/>
        <v>1590051.1364640859</v>
      </c>
      <c r="L78" s="21">
        <f t="shared" si="13"/>
        <v>17.892152704003625</v>
      </c>
    </row>
    <row r="79" spans="1:12" x14ac:dyDescent="0.2">
      <c r="A79" s="17">
        <v>70</v>
      </c>
      <c r="B79" s="9">
        <v>5</v>
      </c>
      <c r="C79" s="9">
        <v>442</v>
      </c>
      <c r="D79" s="9">
        <v>554</v>
      </c>
      <c r="E79" s="18">
        <v>0.5</v>
      </c>
      <c r="F79" s="19">
        <f t="shared" si="8"/>
        <v>1.0040160642570281E-2</v>
      </c>
      <c r="G79" s="19">
        <f t="shared" si="9"/>
        <v>9.99000999000999E-3</v>
      </c>
      <c r="H79" s="14">
        <f t="shared" si="14"/>
        <v>87995.945060272497</v>
      </c>
      <c r="I79" s="14">
        <f t="shared" si="12"/>
        <v>879.08037023249244</v>
      </c>
      <c r="J79" s="14">
        <f t="shared" si="10"/>
        <v>87556.404875156251</v>
      </c>
      <c r="K79" s="14">
        <f t="shared" si="11"/>
        <v>1501618.8478745888</v>
      </c>
      <c r="L79" s="21">
        <f t="shared" si="13"/>
        <v>17.064636863051593</v>
      </c>
    </row>
    <row r="80" spans="1:12" x14ac:dyDescent="0.2">
      <c r="A80" s="17">
        <v>71</v>
      </c>
      <c r="B80" s="9">
        <v>5</v>
      </c>
      <c r="C80" s="9">
        <v>600</v>
      </c>
      <c r="D80" s="9">
        <v>446</v>
      </c>
      <c r="E80" s="18">
        <v>0.5</v>
      </c>
      <c r="F80" s="19">
        <f t="shared" si="8"/>
        <v>9.5602294455066923E-3</v>
      </c>
      <c r="G80" s="19">
        <f t="shared" si="9"/>
        <v>9.5147478591817315E-3</v>
      </c>
      <c r="H80" s="14">
        <f t="shared" si="14"/>
        <v>87116.864690040005</v>
      </c>
      <c r="I80" s="14">
        <f t="shared" si="12"/>
        <v>828.89500180818277</v>
      </c>
      <c r="J80" s="14">
        <f t="shared" si="10"/>
        <v>86702.417189135915</v>
      </c>
      <c r="K80" s="14">
        <f t="shared" si="11"/>
        <v>1414062.4429994326</v>
      </c>
      <c r="L80" s="21">
        <f t="shared" si="13"/>
        <v>16.231787588208523</v>
      </c>
    </row>
    <row r="81" spans="1:12" x14ac:dyDescent="0.2">
      <c r="A81" s="17">
        <v>72</v>
      </c>
      <c r="B81" s="9">
        <v>10</v>
      </c>
      <c r="C81" s="9">
        <v>359</v>
      </c>
      <c r="D81" s="9">
        <v>597</v>
      </c>
      <c r="E81" s="18">
        <v>0.5</v>
      </c>
      <c r="F81" s="19">
        <f t="shared" si="8"/>
        <v>2.0920502092050208E-2</v>
      </c>
      <c r="G81" s="19">
        <f t="shared" si="9"/>
        <v>2.0703933747412008E-2</v>
      </c>
      <c r="H81" s="14">
        <f t="shared" si="14"/>
        <v>86287.969688231824</v>
      </c>
      <c r="I81" s="14">
        <f t="shared" si="12"/>
        <v>1786.5004076238472</v>
      </c>
      <c r="J81" s="14">
        <f t="shared" si="10"/>
        <v>85394.719484419911</v>
      </c>
      <c r="K81" s="14">
        <f t="shared" si="11"/>
        <v>1327360.0258102966</v>
      </c>
      <c r="L81" s="21">
        <f t="shared" si="13"/>
        <v>15.382909467057786</v>
      </c>
    </row>
    <row r="82" spans="1:12" x14ac:dyDescent="0.2">
      <c r="A82" s="17">
        <v>73</v>
      </c>
      <c r="B82" s="9">
        <v>9</v>
      </c>
      <c r="C82" s="9">
        <v>418</v>
      </c>
      <c r="D82" s="9">
        <v>355</v>
      </c>
      <c r="E82" s="18">
        <v>0.5</v>
      </c>
      <c r="F82" s="19">
        <f t="shared" si="8"/>
        <v>2.3285899094437259E-2</v>
      </c>
      <c r="G82" s="19">
        <f t="shared" si="9"/>
        <v>2.3017902813299237E-2</v>
      </c>
      <c r="H82" s="14">
        <f t="shared" si="14"/>
        <v>84501.469280607984</v>
      </c>
      <c r="I82" s="14">
        <f t="shared" si="12"/>
        <v>1945.0466074820256</v>
      </c>
      <c r="J82" s="14">
        <f t="shared" si="10"/>
        <v>83528.945976866962</v>
      </c>
      <c r="K82" s="14">
        <f t="shared" si="11"/>
        <v>1241965.3063258766</v>
      </c>
      <c r="L82" s="21">
        <f t="shared" si="13"/>
        <v>14.697558715832789</v>
      </c>
    </row>
    <row r="83" spans="1:12" x14ac:dyDescent="0.2">
      <c r="A83" s="17">
        <v>74</v>
      </c>
      <c r="B83" s="9">
        <v>8</v>
      </c>
      <c r="C83" s="9">
        <v>435</v>
      </c>
      <c r="D83" s="9">
        <v>411</v>
      </c>
      <c r="E83" s="18">
        <v>0.5</v>
      </c>
      <c r="F83" s="19">
        <f t="shared" si="8"/>
        <v>1.8912529550827423E-2</v>
      </c>
      <c r="G83" s="19">
        <f t="shared" si="9"/>
        <v>1.873536299765808E-2</v>
      </c>
      <c r="H83" s="14">
        <f t="shared" si="14"/>
        <v>82556.422673125955</v>
      </c>
      <c r="I83" s="14">
        <f t="shared" si="12"/>
        <v>1546.7245465691046</v>
      </c>
      <c r="J83" s="14">
        <f t="shared" si="10"/>
        <v>81783.060399841401</v>
      </c>
      <c r="K83" s="14">
        <f t="shared" si="11"/>
        <v>1158436.3603490097</v>
      </c>
      <c r="L83" s="21">
        <f t="shared" si="13"/>
        <v>14.032056172488538</v>
      </c>
    </row>
    <row r="84" spans="1:12" x14ac:dyDescent="0.2">
      <c r="A84" s="17">
        <v>75</v>
      </c>
      <c r="B84" s="9">
        <v>10</v>
      </c>
      <c r="C84" s="9">
        <v>492</v>
      </c>
      <c r="D84" s="9">
        <v>423</v>
      </c>
      <c r="E84" s="18">
        <v>0.5</v>
      </c>
      <c r="F84" s="19">
        <f t="shared" si="8"/>
        <v>2.185792349726776E-2</v>
      </c>
      <c r="G84" s="19">
        <f t="shared" si="9"/>
        <v>2.1621621621621623E-2</v>
      </c>
      <c r="H84" s="14">
        <f t="shared" si="14"/>
        <v>81009.698126556847</v>
      </c>
      <c r="I84" s="14">
        <f t="shared" si="12"/>
        <v>1751.5610405742023</v>
      </c>
      <c r="J84" s="14">
        <f t="shared" si="10"/>
        <v>80133.917606269737</v>
      </c>
      <c r="K84" s="14">
        <f t="shared" si="11"/>
        <v>1076653.2999491685</v>
      </c>
      <c r="L84" s="21">
        <f t="shared" si="13"/>
        <v>13.290424786760397</v>
      </c>
    </row>
    <row r="85" spans="1:12" x14ac:dyDescent="0.2">
      <c r="A85" s="17">
        <v>76</v>
      </c>
      <c r="B85" s="9">
        <v>12</v>
      </c>
      <c r="C85" s="9">
        <v>427</v>
      </c>
      <c r="D85" s="9">
        <v>483</v>
      </c>
      <c r="E85" s="18">
        <v>0.5</v>
      </c>
      <c r="F85" s="19">
        <f t="shared" si="8"/>
        <v>2.6373626373626374E-2</v>
      </c>
      <c r="G85" s="19">
        <f t="shared" si="9"/>
        <v>2.6030368763557486E-2</v>
      </c>
      <c r="H85" s="14">
        <f t="shared" si="14"/>
        <v>79258.137085982642</v>
      </c>
      <c r="I85" s="14">
        <f t="shared" si="12"/>
        <v>2063.1185358607199</v>
      </c>
      <c r="J85" s="14">
        <f t="shared" si="10"/>
        <v>78226.57781805229</v>
      </c>
      <c r="K85" s="14">
        <f t="shared" si="11"/>
        <v>996519.38234289864</v>
      </c>
      <c r="L85" s="21">
        <f t="shared" si="13"/>
        <v>12.57308610801477</v>
      </c>
    </row>
    <row r="86" spans="1:12" x14ac:dyDescent="0.2">
      <c r="A86" s="17">
        <v>77</v>
      </c>
      <c r="B86" s="9">
        <v>15</v>
      </c>
      <c r="C86" s="9">
        <v>461</v>
      </c>
      <c r="D86" s="9">
        <v>424</v>
      </c>
      <c r="E86" s="18">
        <v>0.5</v>
      </c>
      <c r="F86" s="19">
        <f t="shared" si="8"/>
        <v>3.3898305084745763E-2</v>
      </c>
      <c r="G86" s="19">
        <f t="shared" si="9"/>
        <v>3.3333333333333333E-2</v>
      </c>
      <c r="H86" s="14">
        <f t="shared" si="14"/>
        <v>77195.018550121924</v>
      </c>
      <c r="I86" s="14">
        <f t="shared" si="12"/>
        <v>2573.1672850040641</v>
      </c>
      <c r="J86" s="14">
        <f t="shared" si="10"/>
        <v>75908.4349076199</v>
      </c>
      <c r="K86" s="14">
        <f t="shared" si="11"/>
        <v>918292.80452484637</v>
      </c>
      <c r="L86" s="21">
        <f t="shared" si="13"/>
        <v>11.895752106447237</v>
      </c>
    </row>
    <row r="87" spans="1:12" x14ac:dyDescent="0.2">
      <c r="A87" s="17">
        <v>78</v>
      </c>
      <c r="B87" s="9">
        <v>10</v>
      </c>
      <c r="C87" s="9">
        <v>440</v>
      </c>
      <c r="D87" s="9">
        <v>454</v>
      </c>
      <c r="E87" s="18">
        <v>0.5</v>
      </c>
      <c r="F87" s="19">
        <f t="shared" si="8"/>
        <v>2.2371364653243849E-2</v>
      </c>
      <c r="G87" s="19">
        <f t="shared" si="9"/>
        <v>2.2123893805309738E-2</v>
      </c>
      <c r="H87" s="14">
        <f t="shared" si="14"/>
        <v>74621.851265117861</v>
      </c>
      <c r="I87" s="14">
        <f t="shared" si="12"/>
        <v>1650.9259129450857</v>
      </c>
      <c r="J87" s="14">
        <f t="shared" si="10"/>
        <v>73796.388308645328</v>
      </c>
      <c r="K87" s="14">
        <f t="shared" si="11"/>
        <v>842384.36961722642</v>
      </c>
      <c r="L87" s="21">
        <f t="shared" si="13"/>
        <v>11.288709075635071</v>
      </c>
    </row>
    <row r="88" spans="1:12" x14ac:dyDescent="0.2">
      <c r="A88" s="17">
        <v>79</v>
      </c>
      <c r="B88" s="9">
        <v>18</v>
      </c>
      <c r="C88" s="9">
        <v>417</v>
      </c>
      <c r="D88" s="9">
        <v>438</v>
      </c>
      <c r="E88" s="18">
        <v>0.5</v>
      </c>
      <c r="F88" s="19">
        <f t="shared" si="8"/>
        <v>4.2105263157894736E-2</v>
      </c>
      <c r="G88" s="19">
        <f t="shared" si="9"/>
        <v>4.1237113402061855E-2</v>
      </c>
      <c r="H88" s="14">
        <f t="shared" si="14"/>
        <v>72970.925352172781</v>
      </c>
      <c r="I88" s="14">
        <f t="shared" si="12"/>
        <v>3009.1103238009396</v>
      </c>
      <c r="J88" s="14">
        <f t="shared" si="10"/>
        <v>71466.370190272311</v>
      </c>
      <c r="K88" s="14">
        <f t="shared" si="11"/>
        <v>768587.98130858107</v>
      </c>
      <c r="L88" s="21">
        <f t="shared" si="13"/>
        <v>10.532797516260297</v>
      </c>
    </row>
    <row r="89" spans="1:12" x14ac:dyDescent="0.2">
      <c r="A89" s="17">
        <v>80</v>
      </c>
      <c r="B89" s="9">
        <v>23</v>
      </c>
      <c r="C89" s="9">
        <v>383</v>
      </c>
      <c r="D89" s="9">
        <v>415</v>
      </c>
      <c r="E89" s="18">
        <v>0.5</v>
      </c>
      <c r="F89" s="19">
        <f t="shared" si="8"/>
        <v>5.764411027568922E-2</v>
      </c>
      <c r="G89" s="19">
        <f t="shared" si="9"/>
        <v>5.6029232643118147E-2</v>
      </c>
      <c r="H89" s="14">
        <f t="shared" si="14"/>
        <v>69961.815028371842</v>
      </c>
      <c r="I89" s="14">
        <f t="shared" si="12"/>
        <v>3919.9068103594454</v>
      </c>
      <c r="J89" s="14">
        <f t="shared" si="10"/>
        <v>68001.861623192119</v>
      </c>
      <c r="K89" s="14">
        <f t="shared" si="11"/>
        <v>697121.61111830873</v>
      </c>
      <c r="L89" s="21">
        <f t="shared" si="13"/>
        <v>9.9643156890026763</v>
      </c>
    </row>
    <row r="90" spans="1:12" x14ac:dyDescent="0.2">
      <c r="A90" s="17">
        <v>81</v>
      </c>
      <c r="B90" s="9">
        <v>21</v>
      </c>
      <c r="C90" s="9">
        <v>373</v>
      </c>
      <c r="D90" s="9">
        <v>387</v>
      </c>
      <c r="E90" s="18">
        <v>0.5</v>
      </c>
      <c r="F90" s="19">
        <f t="shared" si="8"/>
        <v>5.526315789473684E-2</v>
      </c>
      <c r="G90" s="19">
        <f t="shared" si="9"/>
        <v>5.3777208706786171E-2</v>
      </c>
      <c r="H90" s="14">
        <f t="shared" si="14"/>
        <v>66041.908218012395</v>
      </c>
      <c r="I90" s="14">
        <f t="shared" si="12"/>
        <v>3551.5494816344694</v>
      </c>
      <c r="J90" s="14">
        <f t="shared" si="10"/>
        <v>64266.133477195159</v>
      </c>
      <c r="K90" s="14">
        <f t="shared" si="11"/>
        <v>629119.74949511664</v>
      </c>
      <c r="L90" s="21">
        <f t="shared" si="13"/>
        <v>9.5260686202208991</v>
      </c>
    </row>
    <row r="91" spans="1:12" x14ac:dyDescent="0.2">
      <c r="A91" s="17">
        <v>82</v>
      </c>
      <c r="B91" s="9">
        <v>18</v>
      </c>
      <c r="C91" s="9">
        <v>349</v>
      </c>
      <c r="D91" s="9">
        <v>356</v>
      </c>
      <c r="E91" s="18">
        <v>0.5</v>
      </c>
      <c r="F91" s="19">
        <f t="shared" si="8"/>
        <v>5.106382978723404E-2</v>
      </c>
      <c r="G91" s="19">
        <f t="shared" si="9"/>
        <v>4.9792531120331947E-2</v>
      </c>
      <c r="H91" s="14">
        <f t="shared" si="14"/>
        <v>62490.358736377922</v>
      </c>
      <c r="I91" s="14">
        <f t="shared" si="12"/>
        <v>3111.5531321018052</v>
      </c>
      <c r="J91" s="14">
        <f t="shared" si="10"/>
        <v>60934.582170327019</v>
      </c>
      <c r="K91" s="14">
        <f t="shared" si="11"/>
        <v>564853.61601792148</v>
      </c>
      <c r="L91" s="21">
        <f t="shared" si="13"/>
        <v>9.0390522224526695</v>
      </c>
    </row>
    <row r="92" spans="1:12" x14ac:dyDescent="0.2">
      <c r="A92" s="17">
        <v>83</v>
      </c>
      <c r="B92" s="9">
        <v>23</v>
      </c>
      <c r="C92" s="9">
        <v>328</v>
      </c>
      <c r="D92" s="9">
        <v>354</v>
      </c>
      <c r="E92" s="18">
        <v>0.5</v>
      </c>
      <c r="F92" s="19">
        <f t="shared" si="8"/>
        <v>6.7448680351906154E-2</v>
      </c>
      <c r="G92" s="19">
        <f t="shared" si="9"/>
        <v>6.5248226950354607E-2</v>
      </c>
      <c r="H92" s="14">
        <f t="shared" si="14"/>
        <v>59378.805604276116</v>
      </c>
      <c r="I92" s="14">
        <f t="shared" si="12"/>
        <v>3874.3617841087962</v>
      </c>
      <c r="J92" s="14">
        <f t="shared" si="10"/>
        <v>57441.624712221717</v>
      </c>
      <c r="K92" s="14">
        <f t="shared" si="11"/>
        <v>503919.03384759446</v>
      </c>
      <c r="L92" s="21">
        <f t="shared" si="13"/>
        <v>8.4865134742842514</v>
      </c>
    </row>
    <row r="93" spans="1:12" x14ac:dyDescent="0.2">
      <c r="A93" s="17">
        <v>84</v>
      </c>
      <c r="B93" s="9">
        <v>18</v>
      </c>
      <c r="C93" s="9">
        <v>349</v>
      </c>
      <c r="D93" s="9">
        <v>310</v>
      </c>
      <c r="E93" s="18">
        <v>0.5</v>
      </c>
      <c r="F93" s="19">
        <f t="shared" si="8"/>
        <v>5.4628224582701064E-2</v>
      </c>
      <c r="G93" s="19">
        <f t="shared" si="9"/>
        <v>5.3175775480059084E-2</v>
      </c>
      <c r="H93" s="14">
        <f t="shared" si="14"/>
        <v>55504.443820167318</v>
      </c>
      <c r="I93" s="14">
        <f t="shared" si="12"/>
        <v>2951.4918427267703</v>
      </c>
      <c r="J93" s="14">
        <f t="shared" si="10"/>
        <v>54028.697898803934</v>
      </c>
      <c r="K93" s="14">
        <f t="shared" si="11"/>
        <v>446477.40913537273</v>
      </c>
      <c r="L93" s="21">
        <f t="shared" si="13"/>
        <v>8.0439939292418767</v>
      </c>
    </row>
    <row r="94" spans="1:12" x14ac:dyDescent="0.2">
      <c r="A94" s="17">
        <v>85</v>
      </c>
      <c r="B94" s="9">
        <v>25</v>
      </c>
      <c r="C94" s="9">
        <v>305</v>
      </c>
      <c r="D94" s="9">
        <v>330</v>
      </c>
      <c r="E94" s="18">
        <v>0.5</v>
      </c>
      <c r="F94" s="19">
        <f t="shared" si="8"/>
        <v>7.874015748031496E-2</v>
      </c>
      <c r="G94" s="19">
        <f t="shared" si="9"/>
        <v>7.575757575757576E-2</v>
      </c>
      <c r="H94" s="14">
        <f t="shared" si="14"/>
        <v>52552.951977440549</v>
      </c>
      <c r="I94" s="14">
        <f t="shared" si="12"/>
        <v>3981.2842407151934</v>
      </c>
      <c r="J94" s="14">
        <f t="shared" si="10"/>
        <v>50562.309857082953</v>
      </c>
      <c r="K94" s="14">
        <f t="shared" si="11"/>
        <v>392448.71123656881</v>
      </c>
      <c r="L94" s="21">
        <f t="shared" si="13"/>
        <v>7.4676815758139643</v>
      </c>
    </row>
    <row r="95" spans="1:12" x14ac:dyDescent="0.2">
      <c r="A95" s="17">
        <v>86</v>
      </c>
      <c r="B95" s="9">
        <v>24</v>
      </c>
      <c r="C95" s="9">
        <v>259</v>
      </c>
      <c r="D95" s="9">
        <v>288</v>
      </c>
      <c r="E95" s="18">
        <v>0.5</v>
      </c>
      <c r="F95" s="19">
        <f t="shared" si="8"/>
        <v>8.7751371115173671E-2</v>
      </c>
      <c r="G95" s="19">
        <f t="shared" si="9"/>
        <v>8.4063047285464099E-2</v>
      </c>
      <c r="H95" s="14">
        <f t="shared" si="14"/>
        <v>48571.667736725358</v>
      </c>
      <c r="I95" s="14">
        <f t="shared" si="12"/>
        <v>4083.0824016861948</v>
      </c>
      <c r="J95" s="14">
        <f t="shared" si="10"/>
        <v>46530.126535882257</v>
      </c>
      <c r="K95" s="14">
        <f t="shared" si="11"/>
        <v>341886.40137948585</v>
      </c>
      <c r="L95" s="21">
        <f t="shared" si="13"/>
        <v>7.0388030164544526</v>
      </c>
    </row>
    <row r="96" spans="1:12" x14ac:dyDescent="0.2">
      <c r="A96" s="17">
        <v>87</v>
      </c>
      <c r="B96" s="9">
        <v>33</v>
      </c>
      <c r="C96" s="9">
        <v>311</v>
      </c>
      <c r="D96" s="9">
        <v>228</v>
      </c>
      <c r="E96" s="18">
        <v>0.5</v>
      </c>
      <c r="F96" s="19">
        <f t="shared" si="8"/>
        <v>0.12244897959183673</v>
      </c>
      <c r="G96" s="19">
        <f t="shared" si="9"/>
        <v>0.11538461538461538</v>
      </c>
      <c r="H96" s="14">
        <f t="shared" si="14"/>
        <v>44488.585335039163</v>
      </c>
      <c r="I96" s="14">
        <f t="shared" si="12"/>
        <v>5133.2983078891339</v>
      </c>
      <c r="J96" s="14">
        <f t="shared" si="10"/>
        <v>41921.936181094599</v>
      </c>
      <c r="K96" s="14">
        <f t="shared" si="11"/>
        <v>295356.27484360361</v>
      </c>
      <c r="L96" s="21">
        <f t="shared" si="13"/>
        <v>6.6389226049627004</v>
      </c>
    </row>
    <row r="97" spans="1:12" x14ac:dyDescent="0.2">
      <c r="A97" s="17">
        <v>88</v>
      </c>
      <c r="B97" s="9">
        <v>28</v>
      </c>
      <c r="C97" s="9">
        <v>265</v>
      </c>
      <c r="D97" s="9">
        <v>295</v>
      </c>
      <c r="E97" s="18">
        <v>0.5</v>
      </c>
      <c r="F97" s="19">
        <f t="shared" si="8"/>
        <v>0.1</v>
      </c>
      <c r="G97" s="19">
        <f t="shared" si="9"/>
        <v>9.5238095238095233E-2</v>
      </c>
      <c r="H97" s="14">
        <f t="shared" si="14"/>
        <v>39355.287027150029</v>
      </c>
      <c r="I97" s="14">
        <f t="shared" si="12"/>
        <v>3748.1225740142881</v>
      </c>
      <c r="J97" s="14">
        <f t="shared" si="10"/>
        <v>37481.22574014288</v>
      </c>
      <c r="K97" s="14">
        <f t="shared" si="11"/>
        <v>253434.33866250899</v>
      </c>
      <c r="L97" s="21">
        <f t="shared" si="13"/>
        <v>6.4396516403926176</v>
      </c>
    </row>
    <row r="98" spans="1:12" x14ac:dyDescent="0.2">
      <c r="A98" s="17">
        <v>89</v>
      </c>
      <c r="B98" s="9">
        <v>34</v>
      </c>
      <c r="C98" s="9">
        <v>232</v>
      </c>
      <c r="D98" s="9">
        <v>234</v>
      </c>
      <c r="E98" s="18">
        <v>0.5</v>
      </c>
      <c r="F98" s="19">
        <f t="shared" si="8"/>
        <v>0.14592274678111589</v>
      </c>
      <c r="G98" s="19">
        <f t="shared" si="9"/>
        <v>0.13600000000000001</v>
      </c>
      <c r="H98" s="14">
        <f t="shared" si="14"/>
        <v>35607.164453135738</v>
      </c>
      <c r="I98" s="14">
        <f t="shared" si="12"/>
        <v>4842.5743656264603</v>
      </c>
      <c r="J98" s="14">
        <f t="shared" si="10"/>
        <v>33185.877270322511</v>
      </c>
      <c r="K98" s="14">
        <f>K99+J98</f>
        <v>215953.11292236613</v>
      </c>
      <c r="L98" s="21">
        <f t="shared" si="13"/>
        <v>6.0648781288549998</v>
      </c>
    </row>
    <row r="99" spans="1:12" x14ac:dyDescent="0.2">
      <c r="A99" s="17">
        <v>90</v>
      </c>
      <c r="B99" s="9">
        <v>19</v>
      </c>
      <c r="C99" s="9">
        <v>210</v>
      </c>
      <c r="D99" s="9">
        <v>202</v>
      </c>
      <c r="E99" s="18">
        <v>0.5</v>
      </c>
      <c r="F99" s="23">
        <f t="shared" si="8"/>
        <v>9.2233009708737865E-2</v>
      </c>
      <c r="G99" s="23">
        <f t="shared" si="9"/>
        <v>8.8167053364269138E-2</v>
      </c>
      <c r="H99" s="24">
        <f t="shared" si="14"/>
        <v>30764.590087509278</v>
      </c>
      <c r="I99" s="24">
        <f t="shared" si="12"/>
        <v>2712.4232559752959</v>
      </c>
      <c r="J99" s="24">
        <f t="shared" si="10"/>
        <v>29408.378459521628</v>
      </c>
      <c r="K99" s="24">
        <f t="shared" ref="K99:K108" si="15">K100+J99</f>
        <v>182767.2356520436</v>
      </c>
      <c r="L99" s="25">
        <f t="shared" si="13"/>
        <v>5.9408311676562491</v>
      </c>
    </row>
    <row r="100" spans="1:12" x14ac:dyDescent="0.2">
      <c r="A100" s="17">
        <v>91</v>
      </c>
      <c r="B100" s="9">
        <v>32</v>
      </c>
      <c r="C100" s="9">
        <v>171</v>
      </c>
      <c r="D100" s="9">
        <v>178</v>
      </c>
      <c r="E100" s="18">
        <v>0.5</v>
      </c>
      <c r="F100" s="23">
        <f t="shared" si="8"/>
        <v>0.18338108882521489</v>
      </c>
      <c r="G100" s="23">
        <f t="shared" si="9"/>
        <v>0.16797900262467191</v>
      </c>
      <c r="H100" s="24">
        <f t="shared" si="14"/>
        <v>28052.166831533981</v>
      </c>
      <c r="I100" s="24">
        <f t="shared" si="12"/>
        <v>4712.1750058219814</v>
      </c>
      <c r="J100" s="24">
        <f t="shared" si="10"/>
        <v>25696.079328622993</v>
      </c>
      <c r="K100" s="24">
        <f t="shared" si="15"/>
        <v>153358.85719252197</v>
      </c>
      <c r="L100" s="25">
        <f t="shared" si="13"/>
        <v>5.4669166240708478</v>
      </c>
    </row>
    <row r="101" spans="1:12" x14ac:dyDescent="0.2">
      <c r="A101" s="17">
        <v>92</v>
      </c>
      <c r="B101" s="9">
        <v>19</v>
      </c>
      <c r="C101" s="9">
        <v>116</v>
      </c>
      <c r="D101" s="9">
        <v>153</v>
      </c>
      <c r="E101" s="18">
        <v>0.5</v>
      </c>
      <c r="F101" s="23">
        <f t="shared" si="8"/>
        <v>0.14126394052044611</v>
      </c>
      <c r="G101" s="23">
        <f t="shared" si="9"/>
        <v>0.13194444444444448</v>
      </c>
      <c r="H101" s="24">
        <f t="shared" si="14"/>
        <v>23339.991825712001</v>
      </c>
      <c r="I101" s="24">
        <f t="shared" si="12"/>
        <v>3079.582254781445</v>
      </c>
      <c r="J101" s="24">
        <f t="shared" si="10"/>
        <v>21800.200698321278</v>
      </c>
      <c r="K101" s="24">
        <f t="shared" si="15"/>
        <v>127662.77786389898</v>
      </c>
      <c r="L101" s="25">
        <f t="shared" si="13"/>
        <v>5.4697010529053411</v>
      </c>
    </row>
    <row r="102" spans="1:12" x14ac:dyDescent="0.2">
      <c r="A102" s="17">
        <v>93</v>
      </c>
      <c r="B102" s="9">
        <v>16</v>
      </c>
      <c r="C102" s="9">
        <v>96</v>
      </c>
      <c r="D102" s="9">
        <v>90</v>
      </c>
      <c r="E102" s="18">
        <v>0.5</v>
      </c>
      <c r="F102" s="23">
        <f t="shared" si="8"/>
        <v>0.17204301075268819</v>
      </c>
      <c r="G102" s="23">
        <f t="shared" si="9"/>
        <v>0.15841584158415845</v>
      </c>
      <c r="H102" s="24">
        <f t="shared" si="14"/>
        <v>20260.409570930555</v>
      </c>
      <c r="I102" s="24">
        <f t="shared" si="12"/>
        <v>3209.5698330187024</v>
      </c>
      <c r="J102" s="24">
        <f t="shared" si="10"/>
        <v>18655.624654421204</v>
      </c>
      <c r="K102" s="24">
        <f t="shared" si="15"/>
        <v>105862.57716557771</v>
      </c>
      <c r="L102" s="25">
        <f t="shared" si="13"/>
        <v>5.2250956129469532</v>
      </c>
    </row>
    <row r="103" spans="1:12" x14ac:dyDescent="0.2">
      <c r="A103" s="17">
        <v>94</v>
      </c>
      <c r="B103" s="9">
        <v>9</v>
      </c>
      <c r="C103" s="9">
        <v>87</v>
      </c>
      <c r="D103" s="9">
        <v>80</v>
      </c>
      <c r="E103" s="18">
        <v>0.5</v>
      </c>
      <c r="F103" s="23">
        <f t="shared" si="8"/>
        <v>0.10778443113772455</v>
      </c>
      <c r="G103" s="23">
        <f t="shared" si="9"/>
        <v>0.10227272727272727</v>
      </c>
      <c r="H103" s="24">
        <f t="shared" si="14"/>
        <v>17050.839737911854</v>
      </c>
      <c r="I103" s="24">
        <f t="shared" si="12"/>
        <v>1743.8358822864395</v>
      </c>
      <c r="J103" s="24">
        <f t="shared" si="10"/>
        <v>16178.921796768635</v>
      </c>
      <c r="K103" s="24">
        <f t="shared" si="15"/>
        <v>87206.952511156502</v>
      </c>
      <c r="L103" s="25">
        <f t="shared" si="13"/>
        <v>5.1145253753840265</v>
      </c>
    </row>
    <row r="104" spans="1:12" x14ac:dyDescent="0.2">
      <c r="A104" s="17">
        <v>95</v>
      </c>
      <c r="B104" s="9">
        <v>18</v>
      </c>
      <c r="C104" s="9">
        <v>75</v>
      </c>
      <c r="D104" s="9">
        <v>75</v>
      </c>
      <c r="E104" s="18">
        <v>0.5</v>
      </c>
      <c r="F104" s="23">
        <f t="shared" si="8"/>
        <v>0.24</v>
      </c>
      <c r="G104" s="23">
        <f t="shared" si="9"/>
        <v>0.21428571428571425</v>
      </c>
      <c r="H104" s="24">
        <f t="shared" si="14"/>
        <v>15307.003855625415</v>
      </c>
      <c r="I104" s="24">
        <f t="shared" si="12"/>
        <v>3280.0722547768742</v>
      </c>
      <c r="J104" s="24">
        <f t="shared" si="10"/>
        <v>13666.967728236978</v>
      </c>
      <c r="K104" s="24">
        <f t="shared" si="15"/>
        <v>71028.030714387874</v>
      </c>
      <c r="L104" s="25">
        <f t="shared" si="13"/>
        <v>4.6402307978961312</v>
      </c>
    </row>
    <row r="105" spans="1:12" x14ac:dyDescent="0.2">
      <c r="A105" s="17">
        <v>96</v>
      </c>
      <c r="B105" s="9">
        <v>13</v>
      </c>
      <c r="C105" s="9">
        <v>54</v>
      </c>
      <c r="D105" s="9">
        <v>51</v>
      </c>
      <c r="E105" s="18">
        <v>0.5</v>
      </c>
      <c r="F105" s="23">
        <f t="shared" si="8"/>
        <v>0.24761904761904763</v>
      </c>
      <c r="G105" s="23">
        <f t="shared" si="9"/>
        <v>0.22033898305084745</v>
      </c>
      <c r="H105" s="24">
        <f t="shared" si="14"/>
        <v>12026.93160084854</v>
      </c>
      <c r="I105" s="24">
        <f t="shared" si="12"/>
        <v>2650.001878153068</v>
      </c>
      <c r="J105" s="24">
        <f t="shared" si="10"/>
        <v>10701.930661772007</v>
      </c>
      <c r="K105" s="24">
        <f t="shared" si="15"/>
        <v>57361.062986150901</v>
      </c>
      <c r="L105" s="25">
        <f t="shared" si="13"/>
        <v>4.7693846518678038</v>
      </c>
    </row>
    <row r="106" spans="1:12" x14ac:dyDescent="0.2">
      <c r="A106" s="17">
        <v>97</v>
      </c>
      <c r="B106" s="9">
        <v>14</v>
      </c>
      <c r="C106" s="9">
        <v>39</v>
      </c>
      <c r="D106" s="9">
        <v>33</v>
      </c>
      <c r="E106" s="18">
        <v>0.5</v>
      </c>
      <c r="F106" s="23">
        <f t="shared" si="8"/>
        <v>0.3888888888888889</v>
      </c>
      <c r="G106" s="23">
        <f t="shared" si="9"/>
        <v>0.32558139534883723</v>
      </c>
      <c r="H106" s="24">
        <f t="shared" si="14"/>
        <v>9376.9297226954732</v>
      </c>
      <c r="I106" s="24">
        <f t="shared" si="12"/>
        <v>3052.9538632031777</v>
      </c>
      <c r="J106" s="24">
        <f t="shared" si="10"/>
        <v>7850.4527910938841</v>
      </c>
      <c r="K106" s="24">
        <f t="shared" si="15"/>
        <v>46659.132324378894</v>
      </c>
      <c r="L106" s="25">
        <f t="shared" si="13"/>
        <v>4.9759498795695736</v>
      </c>
    </row>
    <row r="107" spans="1:12" x14ac:dyDescent="0.2">
      <c r="A107" s="17">
        <v>98</v>
      </c>
      <c r="B107" s="9">
        <v>8</v>
      </c>
      <c r="C107" s="9">
        <v>31</v>
      </c>
      <c r="D107" s="9">
        <v>30</v>
      </c>
      <c r="E107" s="18">
        <v>0.5</v>
      </c>
      <c r="F107" s="23">
        <f t="shared" si="8"/>
        <v>0.26229508196721313</v>
      </c>
      <c r="G107" s="23">
        <f t="shared" si="9"/>
        <v>0.23188405797101452</v>
      </c>
      <c r="H107" s="24">
        <f t="shared" si="14"/>
        <v>6323.9758594922951</v>
      </c>
      <c r="I107" s="24">
        <f t="shared" si="12"/>
        <v>1466.4291848098078</v>
      </c>
      <c r="J107" s="24">
        <f t="shared" si="10"/>
        <v>5590.7612670873914</v>
      </c>
      <c r="K107" s="24">
        <f t="shared" si="15"/>
        <v>38808.679533285009</v>
      </c>
      <c r="L107" s="25">
        <f t="shared" si="13"/>
        <v>6.1367532697066096</v>
      </c>
    </row>
    <row r="108" spans="1:12" x14ac:dyDescent="0.2">
      <c r="A108" s="17">
        <v>99</v>
      </c>
      <c r="B108" s="9">
        <v>7</v>
      </c>
      <c r="C108" s="9">
        <v>17</v>
      </c>
      <c r="D108" s="9">
        <v>17</v>
      </c>
      <c r="E108" s="18">
        <v>0.5</v>
      </c>
      <c r="F108" s="23">
        <f t="shared" si="8"/>
        <v>0.41176470588235292</v>
      </c>
      <c r="G108" s="23">
        <f t="shared" si="9"/>
        <v>0.34146341463414637</v>
      </c>
      <c r="H108" s="24">
        <f t="shared" si="14"/>
        <v>4857.5466746824877</v>
      </c>
      <c r="I108" s="24">
        <f t="shared" si="12"/>
        <v>1658.6744742818253</v>
      </c>
      <c r="J108" s="24">
        <f t="shared" si="10"/>
        <v>4028.209437541575</v>
      </c>
      <c r="K108" s="24">
        <f t="shared" si="15"/>
        <v>33217.918266197616</v>
      </c>
      <c r="L108" s="25">
        <f t="shared" si="13"/>
        <v>6.8384146341463401</v>
      </c>
    </row>
    <row r="109" spans="1:12" x14ac:dyDescent="0.2">
      <c r="A109" s="17" t="s">
        <v>21</v>
      </c>
      <c r="B109" s="9">
        <v>4</v>
      </c>
      <c r="C109" s="9">
        <v>32</v>
      </c>
      <c r="D109" s="9">
        <v>41</v>
      </c>
      <c r="E109" s="22"/>
      <c r="F109" s="23">
        <f t="shared" si="8"/>
        <v>0.1095890410958904</v>
      </c>
      <c r="G109" s="23">
        <v>1</v>
      </c>
      <c r="H109" s="24">
        <f>H108-I108</f>
        <v>3198.8722004006622</v>
      </c>
      <c r="I109" s="24">
        <f>H109*G109</f>
        <v>3198.8722004006622</v>
      </c>
      <c r="J109" s="24">
        <f>H109/F109</f>
        <v>29189.708828656043</v>
      </c>
      <c r="K109" s="24">
        <f>J109</f>
        <v>29189.708828656043</v>
      </c>
      <c r="L109" s="25">
        <f>K109/H109</f>
        <v>9.125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5">
        <v>1852</v>
      </c>
      <c r="D9" s="5">
        <v>1936</v>
      </c>
      <c r="E9" s="18">
        <v>0.5</v>
      </c>
      <c r="F9" s="19">
        <f t="shared" ref="F9:F40" si="0">B9/((C9+D9)/2)</f>
        <v>5.2798310454065466E-4</v>
      </c>
      <c r="G9" s="19">
        <f t="shared" ref="G9:G72" si="1">F9/((1+(1-E9)*F9))</f>
        <v>5.2784375824755866E-4</v>
      </c>
      <c r="H9" s="14">
        <v>100000</v>
      </c>
      <c r="I9" s="14">
        <f>H9*G9</f>
        <v>52.78437582475587</v>
      </c>
      <c r="J9" s="14">
        <f t="shared" ref="J9:J72" si="2">H10+I9*E9</f>
        <v>99973.607812087619</v>
      </c>
      <c r="K9" s="14">
        <f t="shared" ref="K9:K72" si="3">K10+J9</f>
        <v>8375299.8727546446</v>
      </c>
      <c r="L9" s="20">
        <f>K9/H9</f>
        <v>83.752998727546441</v>
      </c>
    </row>
    <row r="10" spans="1:13" x14ac:dyDescent="0.2">
      <c r="A10" s="17">
        <v>1</v>
      </c>
      <c r="B10" s="9">
        <v>0</v>
      </c>
      <c r="C10" s="5">
        <v>1936</v>
      </c>
      <c r="D10" s="5">
        <v>1981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99947.215624175238</v>
      </c>
      <c r="I10" s="14">
        <f t="shared" ref="I10:I73" si="4">H10*G10</f>
        <v>0</v>
      </c>
      <c r="J10" s="14">
        <f t="shared" si="2"/>
        <v>99947.215624175238</v>
      </c>
      <c r="K10" s="14">
        <f t="shared" si="3"/>
        <v>8275326.2649425566</v>
      </c>
      <c r="L10" s="21">
        <f t="shared" ref="L10:L73" si="5">K10/H10</f>
        <v>82.796966511400441</v>
      </c>
    </row>
    <row r="11" spans="1:13" x14ac:dyDescent="0.2">
      <c r="A11" s="17">
        <v>2</v>
      </c>
      <c r="B11" s="9">
        <v>0</v>
      </c>
      <c r="C11" s="5">
        <v>1931</v>
      </c>
      <c r="D11" s="5">
        <v>1993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99947.215624175238</v>
      </c>
      <c r="I11" s="14">
        <f t="shared" si="4"/>
        <v>0</v>
      </c>
      <c r="J11" s="14">
        <f t="shared" si="2"/>
        <v>99947.215624175238</v>
      </c>
      <c r="K11" s="14">
        <f t="shared" si="3"/>
        <v>8175379.0493183816</v>
      </c>
      <c r="L11" s="21">
        <f t="shared" si="5"/>
        <v>81.796966511400441</v>
      </c>
    </row>
    <row r="12" spans="1:13" x14ac:dyDescent="0.2">
      <c r="A12" s="17">
        <v>3</v>
      </c>
      <c r="B12" s="9">
        <v>0</v>
      </c>
      <c r="C12" s="5">
        <v>1847</v>
      </c>
      <c r="D12" s="5">
        <v>2035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99947.215624175238</v>
      </c>
      <c r="I12" s="14">
        <f t="shared" si="4"/>
        <v>0</v>
      </c>
      <c r="J12" s="14">
        <f t="shared" si="2"/>
        <v>99947.215624175238</v>
      </c>
      <c r="K12" s="14">
        <f t="shared" si="3"/>
        <v>8075431.8336942066</v>
      </c>
      <c r="L12" s="21">
        <f t="shared" si="5"/>
        <v>80.796966511400456</v>
      </c>
    </row>
    <row r="13" spans="1:13" x14ac:dyDescent="0.2">
      <c r="A13" s="17">
        <v>4</v>
      </c>
      <c r="B13" s="9">
        <v>0</v>
      </c>
      <c r="C13" s="5">
        <v>1882</v>
      </c>
      <c r="D13" s="5">
        <v>1920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99947.215624175238</v>
      </c>
      <c r="I13" s="14">
        <f t="shared" si="4"/>
        <v>0</v>
      </c>
      <c r="J13" s="14">
        <f t="shared" si="2"/>
        <v>99947.215624175238</v>
      </c>
      <c r="K13" s="14">
        <f t="shared" si="3"/>
        <v>7975484.6180700315</v>
      </c>
      <c r="L13" s="21">
        <f t="shared" si="5"/>
        <v>79.796966511400456</v>
      </c>
    </row>
    <row r="14" spans="1:13" x14ac:dyDescent="0.2">
      <c r="A14" s="17">
        <v>5</v>
      </c>
      <c r="B14" s="9">
        <v>0</v>
      </c>
      <c r="C14" s="5">
        <v>1755</v>
      </c>
      <c r="D14" s="5">
        <v>1965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99947.215624175238</v>
      </c>
      <c r="I14" s="14">
        <f t="shared" si="4"/>
        <v>0</v>
      </c>
      <c r="J14" s="14">
        <f t="shared" si="2"/>
        <v>99947.215624175238</v>
      </c>
      <c r="K14" s="14">
        <f t="shared" si="3"/>
        <v>7875537.4024458565</v>
      </c>
      <c r="L14" s="21">
        <f t="shared" si="5"/>
        <v>78.796966511400456</v>
      </c>
    </row>
    <row r="15" spans="1:13" x14ac:dyDescent="0.2">
      <c r="A15" s="17">
        <v>6</v>
      </c>
      <c r="B15" s="9">
        <v>0</v>
      </c>
      <c r="C15" s="5">
        <v>1703</v>
      </c>
      <c r="D15" s="5">
        <v>1808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99947.215624175238</v>
      </c>
      <c r="I15" s="14">
        <f t="shared" si="4"/>
        <v>0</v>
      </c>
      <c r="J15" s="14">
        <f t="shared" si="2"/>
        <v>99947.215624175238</v>
      </c>
      <c r="K15" s="14">
        <f t="shared" si="3"/>
        <v>7775590.1868216814</v>
      </c>
      <c r="L15" s="21">
        <f t="shared" si="5"/>
        <v>77.796966511400456</v>
      </c>
    </row>
    <row r="16" spans="1:13" x14ac:dyDescent="0.2">
      <c r="A16" s="17">
        <v>7</v>
      </c>
      <c r="B16" s="9">
        <v>0</v>
      </c>
      <c r="C16" s="5">
        <v>1724</v>
      </c>
      <c r="D16" s="5">
        <v>1738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99947.215624175238</v>
      </c>
      <c r="I16" s="14">
        <f t="shared" si="4"/>
        <v>0</v>
      </c>
      <c r="J16" s="14">
        <f t="shared" si="2"/>
        <v>99947.215624175238</v>
      </c>
      <c r="K16" s="14">
        <f t="shared" si="3"/>
        <v>7675642.9711975064</v>
      </c>
      <c r="L16" s="21">
        <f t="shared" si="5"/>
        <v>76.796966511400456</v>
      </c>
    </row>
    <row r="17" spans="1:12" x14ac:dyDescent="0.2">
      <c r="A17" s="17">
        <v>8</v>
      </c>
      <c r="B17" s="9">
        <v>0</v>
      </c>
      <c r="C17" s="5">
        <v>1504</v>
      </c>
      <c r="D17" s="5">
        <v>1771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99947.215624175238</v>
      </c>
      <c r="I17" s="14">
        <f t="shared" si="4"/>
        <v>0</v>
      </c>
      <c r="J17" s="14">
        <f t="shared" si="2"/>
        <v>99947.215624175238</v>
      </c>
      <c r="K17" s="14">
        <f t="shared" si="3"/>
        <v>7575695.7555733314</v>
      </c>
      <c r="L17" s="21">
        <f t="shared" si="5"/>
        <v>75.796966511400456</v>
      </c>
    </row>
    <row r="18" spans="1:12" x14ac:dyDescent="0.2">
      <c r="A18" s="17">
        <v>9</v>
      </c>
      <c r="B18" s="9">
        <v>0</v>
      </c>
      <c r="C18" s="5">
        <v>1414</v>
      </c>
      <c r="D18" s="5">
        <v>1551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99947.215624175238</v>
      </c>
      <c r="I18" s="14">
        <f t="shared" si="4"/>
        <v>0</v>
      </c>
      <c r="J18" s="14">
        <f t="shared" si="2"/>
        <v>99947.215624175238</v>
      </c>
      <c r="K18" s="14">
        <f t="shared" si="3"/>
        <v>7475748.5399491563</v>
      </c>
      <c r="L18" s="21">
        <f t="shared" si="5"/>
        <v>74.796966511400456</v>
      </c>
    </row>
    <row r="19" spans="1:12" x14ac:dyDescent="0.2">
      <c r="A19" s="17">
        <v>10</v>
      </c>
      <c r="B19" s="9">
        <v>1</v>
      </c>
      <c r="C19" s="5">
        <v>1415</v>
      </c>
      <c r="D19" s="5">
        <v>1481</v>
      </c>
      <c r="E19" s="18">
        <v>0.5</v>
      </c>
      <c r="F19" s="19">
        <f t="shared" si="0"/>
        <v>6.9060773480662981E-4</v>
      </c>
      <c r="G19" s="19">
        <f t="shared" si="1"/>
        <v>6.9036934760096649E-4</v>
      </c>
      <c r="H19" s="14">
        <f t="shared" si="6"/>
        <v>99947.215624175238</v>
      </c>
      <c r="I19" s="14">
        <f t="shared" si="4"/>
        <v>69.00049404499498</v>
      </c>
      <c r="J19" s="14">
        <f t="shared" si="2"/>
        <v>99912.715377152737</v>
      </c>
      <c r="K19" s="14">
        <f t="shared" si="3"/>
        <v>7375801.3243249813</v>
      </c>
      <c r="L19" s="21">
        <f t="shared" si="5"/>
        <v>73.79696651140047</v>
      </c>
    </row>
    <row r="20" spans="1:12" x14ac:dyDescent="0.2">
      <c r="A20" s="17">
        <v>11</v>
      </c>
      <c r="B20" s="9">
        <v>0</v>
      </c>
      <c r="C20" s="5">
        <v>1310</v>
      </c>
      <c r="D20" s="5">
        <v>1447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99878.215130130237</v>
      </c>
      <c r="I20" s="14">
        <f t="shared" si="4"/>
        <v>0</v>
      </c>
      <c r="J20" s="14">
        <f t="shared" si="2"/>
        <v>99878.215130130237</v>
      </c>
      <c r="K20" s="14">
        <f t="shared" si="3"/>
        <v>7275888.6089478284</v>
      </c>
      <c r="L20" s="21">
        <f t="shared" si="5"/>
        <v>72.847603448541335</v>
      </c>
    </row>
    <row r="21" spans="1:12" x14ac:dyDescent="0.2">
      <c r="A21" s="17">
        <v>12</v>
      </c>
      <c r="B21" s="9">
        <v>0</v>
      </c>
      <c r="C21" s="5">
        <v>1216</v>
      </c>
      <c r="D21" s="5">
        <v>1333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99878.215130130237</v>
      </c>
      <c r="I21" s="14">
        <f t="shared" si="4"/>
        <v>0</v>
      </c>
      <c r="J21" s="14">
        <f t="shared" si="2"/>
        <v>99878.215130130237</v>
      </c>
      <c r="K21" s="14">
        <f t="shared" si="3"/>
        <v>7176010.3938176986</v>
      </c>
      <c r="L21" s="21">
        <f t="shared" si="5"/>
        <v>71.847603448541335</v>
      </c>
    </row>
    <row r="22" spans="1:12" x14ac:dyDescent="0.2">
      <c r="A22" s="17">
        <v>13</v>
      </c>
      <c r="B22" s="9">
        <v>0</v>
      </c>
      <c r="C22" s="5">
        <v>1251</v>
      </c>
      <c r="D22" s="5">
        <v>1260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99878.215130130237</v>
      </c>
      <c r="I22" s="14">
        <f t="shared" si="4"/>
        <v>0</v>
      </c>
      <c r="J22" s="14">
        <f t="shared" si="2"/>
        <v>99878.215130130237</v>
      </c>
      <c r="K22" s="14">
        <f t="shared" si="3"/>
        <v>7076132.1786875688</v>
      </c>
      <c r="L22" s="21">
        <f t="shared" si="5"/>
        <v>70.847603448541335</v>
      </c>
    </row>
    <row r="23" spans="1:12" x14ac:dyDescent="0.2">
      <c r="A23" s="17">
        <v>14</v>
      </c>
      <c r="B23" s="9">
        <v>0</v>
      </c>
      <c r="C23" s="5">
        <v>1257</v>
      </c>
      <c r="D23" s="5">
        <v>1268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99878.215130130237</v>
      </c>
      <c r="I23" s="14">
        <f t="shared" si="4"/>
        <v>0</v>
      </c>
      <c r="J23" s="14">
        <f t="shared" si="2"/>
        <v>99878.215130130237</v>
      </c>
      <c r="K23" s="14">
        <f t="shared" si="3"/>
        <v>6976253.9635574389</v>
      </c>
      <c r="L23" s="21">
        <f t="shared" si="5"/>
        <v>69.847603448541349</v>
      </c>
    </row>
    <row r="24" spans="1:12" x14ac:dyDescent="0.2">
      <c r="A24" s="17">
        <v>15</v>
      </c>
      <c r="B24" s="9">
        <v>0</v>
      </c>
      <c r="C24" s="5">
        <v>1164</v>
      </c>
      <c r="D24" s="5">
        <v>1300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99878.215130130237</v>
      </c>
      <c r="I24" s="14">
        <f t="shared" si="4"/>
        <v>0</v>
      </c>
      <c r="J24" s="14">
        <f t="shared" si="2"/>
        <v>99878.215130130237</v>
      </c>
      <c r="K24" s="14">
        <f t="shared" si="3"/>
        <v>6876375.7484273091</v>
      </c>
      <c r="L24" s="21">
        <f t="shared" si="5"/>
        <v>68.847603448541349</v>
      </c>
    </row>
    <row r="25" spans="1:12" x14ac:dyDescent="0.2">
      <c r="A25" s="17">
        <v>16</v>
      </c>
      <c r="B25" s="9">
        <v>0</v>
      </c>
      <c r="C25" s="5">
        <v>1132</v>
      </c>
      <c r="D25" s="5">
        <v>1193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99878.215130130237</v>
      </c>
      <c r="I25" s="14">
        <f t="shared" si="4"/>
        <v>0</v>
      </c>
      <c r="J25" s="14">
        <f t="shared" si="2"/>
        <v>99878.215130130237</v>
      </c>
      <c r="K25" s="14">
        <f t="shared" si="3"/>
        <v>6776497.5332971793</v>
      </c>
      <c r="L25" s="21">
        <f t="shared" si="5"/>
        <v>67.847603448541349</v>
      </c>
    </row>
    <row r="26" spans="1:12" x14ac:dyDescent="0.2">
      <c r="A26" s="17">
        <v>17</v>
      </c>
      <c r="B26" s="9">
        <v>0</v>
      </c>
      <c r="C26" s="5">
        <v>1126</v>
      </c>
      <c r="D26" s="5">
        <v>1155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99878.215130130237</v>
      </c>
      <c r="I26" s="14">
        <f t="shared" si="4"/>
        <v>0</v>
      </c>
      <c r="J26" s="14">
        <f t="shared" si="2"/>
        <v>99878.215130130237</v>
      </c>
      <c r="K26" s="14">
        <f t="shared" si="3"/>
        <v>6676619.3181670494</v>
      </c>
      <c r="L26" s="21">
        <f t="shared" si="5"/>
        <v>66.847603448541349</v>
      </c>
    </row>
    <row r="27" spans="1:12" x14ac:dyDescent="0.2">
      <c r="A27" s="17">
        <v>18</v>
      </c>
      <c r="B27" s="9">
        <v>0</v>
      </c>
      <c r="C27" s="5">
        <v>1160</v>
      </c>
      <c r="D27" s="5">
        <v>1159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99878.215130130237</v>
      </c>
      <c r="I27" s="14">
        <f t="shared" si="4"/>
        <v>0</v>
      </c>
      <c r="J27" s="14">
        <f t="shared" si="2"/>
        <v>99878.215130130237</v>
      </c>
      <c r="K27" s="14">
        <f t="shared" si="3"/>
        <v>6576741.1030369196</v>
      </c>
      <c r="L27" s="21">
        <f t="shared" si="5"/>
        <v>65.847603448541363</v>
      </c>
    </row>
    <row r="28" spans="1:12" x14ac:dyDescent="0.2">
      <c r="A28" s="17">
        <v>19</v>
      </c>
      <c r="B28" s="9">
        <v>1</v>
      </c>
      <c r="C28" s="5">
        <v>1091</v>
      </c>
      <c r="D28" s="5">
        <v>1189</v>
      </c>
      <c r="E28" s="18">
        <v>0.5</v>
      </c>
      <c r="F28" s="19">
        <f t="shared" si="0"/>
        <v>8.7719298245614037E-4</v>
      </c>
      <c r="G28" s="19">
        <f t="shared" si="1"/>
        <v>8.7680841736080658E-4</v>
      </c>
      <c r="H28" s="14">
        <f t="shared" si="6"/>
        <v>99878.215130130237</v>
      </c>
      <c r="I28" s="14">
        <f t="shared" si="4"/>
        <v>87.574059737071664</v>
      </c>
      <c r="J28" s="14">
        <f t="shared" si="2"/>
        <v>99834.428100261692</v>
      </c>
      <c r="K28" s="14">
        <f t="shared" si="3"/>
        <v>6476862.8879067898</v>
      </c>
      <c r="L28" s="21">
        <f t="shared" si="5"/>
        <v>64.847603448541363</v>
      </c>
    </row>
    <row r="29" spans="1:12" x14ac:dyDescent="0.2">
      <c r="A29" s="17">
        <v>20</v>
      </c>
      <c r="B29" s="9">
        <v>0</v>
      </c>
      <c r="C29" s="5">
        <v>1080</v>
      </c>
      <c r="D29" s="5">
        <v>1140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99790.641070393161</v>
      </c>
      <c r="I29" s="14">
        <f t="shared" si="4"/>
        <v>0</v>
      </c>
      <c r="J29" s="14">
        <f t="shared" si="2"/>
        <v>99790.641070393161</v>
      </c>
      <c r="K29" s="14">
        <f t="shared" si="3"/>
        <v>6377028.4598065279</v>
      </c>
      <c r="L29" s="21">
        <f t="shared" si="5"/>
        <v>63.904073482282953</v>
      </c>
    </row>
    <row r="30" spans="1:12" x14ac:dyDescent="0.2">
      <c r="A30" s="17">
        <v>21</v>
      </c>
      <c r="B30" s="9">
        <v>0</v>
      </c>
      <c r="C30" s="5">
        <v>1247</v>
      </c>
      <c r="D30" s="5">
        <v>1119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99790.641070393161</v>
      </c>
      <c r="I30" s="14">
        <f t="shared" si="4"/>
        <v>0</v>
      </c>
      <c r="J30" s="14">
        <f t="shared" si="2"/>
        <v>99790.641070393161</v>
      </c>
      <c r="K30" s="14">
        <f t="shared" si="3"/>
        <v>6277237.818736135</v>
      </c>
      <c r="L30" s="21">
        <f t="shared" si="5"/>
        <v>62.904073482282953</v>
      </c>
    </row>
    <row r="31" spans="1:12" x14ac:dyDescent="0.2">
      <c r="A31" s="17">
        <v>22</v>
      </c>
      <c r="B31" s="9">
        <v>1</v>
      </c>
      <c r="C31" s="5">
        <v>1209</v>
      </c>
      <c r="D31" s="5">
        <v>1282</v>
      </c>
      <c r="E31" s="18">
        <v>0.5</v>
      </c>
      <c r="F31" s="19">
        <f t="shared" si="0"/>
        <v>8.0289040545965479E-4</v>
      </c>
      <c r="G31" s="19">
        <f t="shared" si="1"/>
        <v>8.0256821829855537E-4</v>
      </c>
      <c r="H31" s="14">
        <f t="shared" si="6"/>
        <v>99790.641070393161</v>
      </c>
      <c r="I31" s="14">
        <f t="shared" si="4"/>
        <v>80.088797006736087</v>
      </c>
      <c r="J31" s="14">
        <f t="shared" si="2"/>
        <v>99750.596671889783</v>
      </c>
      <c r="K31" s="14">
        <f t="shared" si="3"/>
        <v>6177447.1776657421</v>
      </c>
      <c r="L31" s="21">
        <f t="shared" si="5"/>
        <v>61.904073482282961</v>
      </c>
    </row>
    <row r="32" spans="1:12" x14ac:dyDescent="0.2">
      <c r="A32" s="17">
        <v>23</v>
      </c>
      <c r="B32" s="9">
        <v>0</v>
      </c>
      <c r="C32" s="5">
        <v>1280</v>
      </c>
      <c r="D32" s="5">
        <v>1270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99710.55227338642</v>
      </c>
      <c r="I32" s="14">
        <f t="shared" si="4"/>
        <v>0</v>
      </c>
      <c r="J32" s="14">
        <f t="shared" si="2"/>
        <v>99710.55227338642</v>
      </c>
      <c r="K32" s="14">
        <f t="shared" si="3"/>
        <v>6077696.5809938526</v>
      </c>
      <c r="L32" s="21">
        <f t="shared" si="5"/>
        <v>60.95339402323259</v>
      </c>
    </row>
    <row r="33" spans="1:12" x14ac:dyDescent="0.2">
      <c r="A33" s="17">
        <v>24</v>
      </c>
      <c r="B33" s="9">
        <v>0</v>
      </c>
      <c r="C33" s="5">
        <v>1314</v>
      </c>
      <c r="D33" s="5">
        <v>1343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99710.55227338642</v>
      </c>
      <c r="I33" s="14">
        <f t="shared" si="4"/>
        <v>0</v>
      </c>
      <c r="J33" s="14">
        <f t="shared" si="2"/>
        <v>99710.55227338642</v>
      </c>
      <c r="K33" s="14">
        <f t="shared" si="3"/>
        <v>5977986.0287204664</v>
      </c>
      <c r="L33" s="21">
        <f t="shared" si="5"/>
        <v>59.95339402323259</v>
      </c>
    </row>
    <row r="34" spans="1:12" x14ac:dyDescent="0.2">
      <c r="A34" s="17">
        <v>25</v>
      </c>
      <c r="B34" s="9">
        <v>1</v>
      </c>
      <c r="C34" s="5">
        <v>1399</v>
      </c>
      <c r="D34" s="5">
        <v>1389</v>
      </c>
      <c r="E34" s="18">
        <v>0.5</v>
      </c>
      <c r="F34" s="19">
        <f t="shared" si="0"/>
        <v>7.173601147776184E-4</v>
      </c>
      <c r="G34" s="19">
        <f t="shared" si="1"/>
        <v>7.1710290426676244E-4</v>
      </c>
      <c r="H34" s="14">
        <f t="shared" si="6"/>
        <v>99710.55227338642</v>
      </c>
      <c r="I34" s="14">
        <f t="shared" si="4"/>
        <v>71.502726621288232</v>
      </c>
      <c r="J34" s="14">
        <f t="shared" si="2"/>
        <v>99674.800910075777</v>
      </c>
      <c r="K34" s="14">
        <f t="shared" si="3"/>
        <v>5878275.4764470803</v>
      </c>
      <c r="L34" s="21">
        <f t="shared" si="5"/>
        <v>58.953394023232597</v>
      </c>
    </row>
    <row r="35" spans="1:12" x14ac:dyDescent="0.2">
      <c r="A35" s="17">
        <v>26</v>
      </c>
      <c r="B35" s="9">
        <v>0</v>
      </c>
      <c r="C35" s="5">
        <v>1508</v>
      </c>
      <c r="D35" s="5">
        <v>1483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99639.049546765134</v>
      </c>
      <c r="I35" s="14">
        <f t="shared" si="4"/>
        <v>0</v>
      </c>
      <c r="J35" s="14">
        <f t="shared" si="2"/>
        <v>99639.049546765134</v>
      </c>
      <c r="K35" s="14">
        <f t="shared" si="3"/>
        <v>5778600.6755370041</v>
      </c>
      <c r="L35" s="21">
        <f t="shared" si="5"/>
        <v>57.995341202294831</v>
      </c>
    </row>
    <row r="36" spans="1:12" x14ac:dyDescent="0.2">
      <c r="A36" s="17">
        <v>27</v>
      </c>
      <c r="B36" s="9">
        <v>0</v>
      </c>
      <c r="C36" s="5">
        <v>1690</v>
      </c>
      <c r="D36" s="5">
        <v>1678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99639.049546765134</v>
      </c>
      <c r="I36" s="14">
        <f t="shared" si="4"/>
        <v>0</v>
      </c>
      <c r="J36" s="14">
        <f t="shared" si="2"/>
        <v>99639.049546765134</v>
      </c>
      <c r="K36" s="14">
        <f t="shared" si="3"/>
        <v>5678961.625990239</v>
      </c>
      <c r="L36" s="21">
        <f t="shared" si="5"/>
        <v>56.995341202294831</v>
      </c>
    </row>
    <row r="37" spans="1:12" x14ac:dyDescent="0.2">
      <c r="A37" s="17">
        <v>28</v>
      </c>
      <c r="B37" s="9">
        <v>1</v>
      </c>
      <c r="C37" s="5">
        <v>1940</v>
      </c>
      <c r="D37" s="5">
        <v>1850</v>
      </c>
      <c r="E37" s="18">
        <v>0.5</v>
      </c>
      <c r="F37" s="19">
        <f t="shared" si="0"/>
        <v>5.2770448548812663E-4</v>
      </c>
      <c r="G37" s="19">
        <f t="shared" si="1"/>
        <v>5.275652862041677E-4</v>
      </c>
      <c r="H37" s="14">
        <f t="shared" si="6"/>
        <v>99639.049546765134</v>
      </c>
      <c r="I37" s="14">
        <f t="shared" si="4"/>
        <v>52.566103691250397</v>
      </c>
      <c r="J37" s="14">
        <f t="shared" si="2"/>
        <v>99612.766494919517</v>
      </c>
      <c r="K37" s="14">
        <f t="shared" si="3"/>
        <v>5579322.5764434738</v>
      </c>
      <c r="L37" s="21">
        <f t="shared" si="5"/>
        <v>55.995341202294831</v>
      </c>
    </row>
    <row r="38" spans="1:12" x14ac:dyDescent="0.2">
      <c r="A38" s="17">
        <v>29</v>
      </c>
      <c r="B38" s="9">
        <v>1</v>
      </c>
      <c r="C38" s="5">
        <v>2131</v>
      </c>
      <c r="D38" s="5">
        <v>2117</v>
      </c>
      <c r="E38" s="18">
        <v>0.5</v>
      </c>
      <c r="F38" s="19">
        <f t="shared" si="0"/>
        <v>4.7080979284369113E-4</v>
      </c>
      <c r="G38" s="19">
        <f t="shared" si="1"/>
        <v>4.7069898799717574E-4</v>
      </c>
      <c r="H38" s="14">
        <f t="shared" si="6"/>
        <v>99586.483443073885</v>
      </c>
      <c r="I38" s="14">
        <f t="shared" si="4"/>
        <v>46.875256974852377</v>
      </c>
      <c r="J38" s="14">
        <f t="shared" si="2"/>
        <v>99563.045814586469</v>
      </c>
      <c r="K38" s="14">
        <f t="shared" si="3"/>
        <v>5479709.8099485543</v>
      </c>
      <c r="L38" s="21">
        <f t="shared" si="5"/>
        <v>55.024634071760282</v>
      </c>
    </row>
    <row r="39" spans="1:12" x14ac:dyDescent="0.2">
      <c r="A39" s="17">
        <v>30</v>
      </c>
      <c r="B39" s="9">
        <v>1</v>
      </c>
      <c r="C39" s="5">
        <v>2281</v>
      </c>
      <c r="D39" s="5">
        <v>2271</v>
      </c>
      <c r="E39" s="18">
        <v>0.5</v>
      </c>
      <c r="F39" s="19">
        <f t="shared" si="0"/>
        <v>4.3936731107205621E-4</v>
      </c>
      <c r="G39" s="19">
        <f t="shared" si="1"/>
        <v>4.392708104546453E-4</v>
      </c>
      <c r="H39" s="14">
        <f t="shared" si="6"/>
        <v>99539.608186099038</v>
      </c>
      <c r="I39" s="14">
        <f t="shared" si="4"/>
        <v>43.724844360245569</v>
      </c>
      <c r="J39" s="14">
        <f t="shared" si="2"/>
        <v>99517.745763918923</v>
      </c>
      <c r="K39" s="14">
        <f t="shared" si="3"/>
        <v>5380146.7641339675</v>
      </c>
      <c r="L39" s="21">
        <f t="shared" si="5"/>
        <v>54.050310847871295</v>
      </c>
    </row>
    <row r="40" spans="1:12" x14ac:dyDescent="0.2">
      <c r="A40" s="17">
        <v>31</v>
      </c>
      <c r="B40" s="9">
        <v>1</v>
      </c>
      <c r="C40" s="5">
        <v>2414</v>
      </c>
      <c r="D40" s="5">
        <v>2431</v>
      </c>
      <c r="E40" s="18">
        <v>0.5</v>
      </c>
      <c r="F40" s="19">
        <f t="shared" si="0"/>
        <v>4.1279669762641898E-4</v>
      </c>
      <c r="G40" s="19">
        <f t="shared" si="1"/>
        <v>4.1271151465125874E-4</v>
      </c>
      <c r="H40" s="14">
        <f t="shared" si="6"/>
        <v>99495.883341738794</v>
      </c>
      <c r="I40" s="14">
        <f t="shared" si="4"/>
        <v>41.063096715533959</v>
      </c>
      <c r="J40" s="14">
        <f t="shared" si="2"/>
        <v>99475.351793381036</v>
      </c>
      <c r="K40" s="14">
        <f t="shared" si="3"/>
        <v>5280629.0183700481</v>
      </c>
      <c r="L40" s="21">
        <f t="shared" si="5"/>
        <v>53.073844273864644</v>
      </c>
    </row>
    <row r="41" spans="1:12" x14ac:dyDescent="0.2">
      <c r="A41" s="17">
        <v>32</v>
      </c>
      <c r="B41" s="9">
        <v>1</v>
      </c>
      <c r="C41" s="5">
        <v>2644</v>
      </c>
      <c r="D41" s="5">
        <v>2593</v>
      </c>
      <c r="E41" s="18">
        <v>0.5</v>
      </c>
      <c r="F41" s="19">
        <f t="shared" ref="F41:F72" si="7">B41/((C41+D41)/2)</f>
        <v>3.818980332251289E-4</v>
      </c>
      <c r="G41" s="19">
        <f t="shared" si="1"/>
        <v>3.8182512409316535E-4</v>
      </c>
      <c r="H41" s="14">
        <f t="shared" si="6"/>
        <v>99454.820245023264</v>
      </c>
      <c r="I41" s="14">
        <f t="shared" si="4"/>
        <v>37.97434908171946</v>
      </c>
      <c r="J41" s="14">
        <f t="shared" si="2"/>
        <v>99435.833070482404</v>
      </c>
      <c r="K41" s="14">
        <f t="shared" si="3"/>
        <v>5181153.6665766668</v>
      </c>
      <c r="L41" s="21">
        <f t="shared" si="5"/>
        <v>52.095551063407939</v>
      </c>
    </row>
    <row r="42" spans="1:12" x14ac:dyDescent="0.2">
      <c r="A42" s="17">
        <v>33</v>
      </c>
      <c r="B42" s="9">
        <v>0</v>
      </c>
      <c r="C42" s="5">
        <v>2734</v>
      </c>
      <c r="D42" s="5">
        <v>2811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99416.845895941544</v>
      </c>
      <c r="I42" s="14">
        <f t="shared" si="4"/>
        <v>0</v>
      </c>
      <c r="J42" s="14">
        <f t="shared" si="2"/>
        <v>99416.845895941544</v>
      </c>
      <c r="K42" s="14">
        <f t="shared" si="3"/>
        <v>5081717.8335061846</v>
      </c>
      <c r="L42" s="21">
        <f t="shared" si="5"/>
        <v>51.115259066105956</v>
      </c>
    </row>
    <row r="43" spans="1:12" x14ac:dyDescent="0.2">
      <c r="A43" s="17">
        <v>34</v>
      </c>
      <c r="B43" s="9">
        <v>1</v>
      </c>
      <c r="C43" s="5">
        <v>2946</v>
      </c>
      <c r="D43" s="5">
        <v>2876</v>
      </c>
      <c r="E43" s="18">
        <v>0.5</v>
      </c>
      <c r="F43" s="19">
        <f t="shared" si="7"/>
        <v>3.4352456200618345E-4</v>
      </c>
      <c r="G43" s="19">
        <f t="shared" si="1"/>
        <v>3.4346556757685042E-4</v>
      </c>
      <c r="H43" s="14">
        <f t="shared" si="6"/>
        <v>99416.845895941544</v>
      </c>
      <c r="I43" s="14">
        <f t="shared" si="4"/>
        <v>34.146263402349838</v>
      </c>
      <c r="J43" s="14">
        <f t="shared" si="2"/>
        <v>99399.772764240377</v>
      </c>
      <c r="K43" s="14">
        <f t="shared" si="3"/>
        <v>4982300.9876102433</v>
      </c>
      <c r="L43" s="21">
        <f t="shared" si="5"/>
        <v>50.115259066105956</v>
      </c>
    </row>
    <row r="44" spans="1:12" x14ac:dyDescent="0.2">
      <c r="A44" s="17">
        <v>35</v>
      </c>
      <c r="B44" s="9">
        <v>1</v>
      </c>
      <c r="C44" s="5">
        <v>2809</v>
      </c>
      <c r="D44" s="5">
        <v>3083</v>
      </c>
      <c r="E44" s="18">
        <v>0.5</v>
      </c>
      <c r="F44" s="19">
        <f t="shared" si="7"/>
        <v>3.3944331296673454E-4</v>
      </c>
      <c r="G44" s="19">
        <f t="shared" si="1"/>
        <v>3.3938571186153065E-4</v>
      </c>
      <c r="H44" s="14">
        <f t="shared" si="6"/>
        <v>99382.699632539196</v>
      </c>
      <c r="I44" s="14">
        <f t="shared" si="4"/>
        <v>33.729068261509994</v>
      </c>
      <c r="J44" s="14">
        <f t="shared" si="2"/>
        <v>99365.835098408439</v>
      </c>
      <c r="K44" s="14">
        <f t="shared" si="3"/>
        <v>4882901.2148460029</v>
      </c>
      <c r="L44" s="21">
        <f t="shared" si="5"/>
        <v>49.132306054275034</v>
      </c>
    </row>
    <row r="45" spans="1:12" x14ac:dyDescent="0.2">
      <c r="A45" s="17">
        <v>36</v>
      </c>
      <c r="B45" s="9">
        <v>3</v>
      </c>
      <c r="C45" s="5">
        <v>2668</v>
      </c>
      <c r="D45" s="5">
        <v>2932</v>
      </c>
      <c r="E45" s="18">
        <v>0.5</v>
      </c>
      <c r="F45" s="19">
        <f t="shared" si="7"/>
        <v>1.0714285714285715E-3</v>
      </c>
      <c r="G45" s="19">
        <f t="shared" si="1"/>
        <v>1.0708548991611637E-3</v>
      </c>
      <c r="H45" s="14">
        <f t="shared" si="6"/>
        <v>99348.970564277683</v>
      </c>
      <c r="I45" s="14">
        <f t="shared" si="4"/>
        <v>106.388331855375</v>
      </c>
      <c r="J45" s="14">
        <f t="shared" si="2"/>
        <v>99295.776398350004</v>
      </c>
      <c r="K45" s="14">
        <f t="shared" si="3"/>
        <v>4783535.3797475947</v>
      </c>
      <c r="L45" s="21">
        <f t="shared" si="5"/>
        <v>48.148816767584925</v>
      </c>
    </row>
    <row r="46" spans="1:12" x14ac:dyDescent="0.2">
      <c r="A46" s="17">
        <v>37</v>
      </c>
      <c r="B46" s="9">
        <v>0</v>
      </c>
      <c r="C46" s="5">
        <v>2638</v>
      </c>
      <c r="D46" s="5">
        <v>2771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99242.582232422312</v>
      </c>
      <c r="I46" s="14">
        <f t="shared" si="4"/>
        <v>0</v>
      </c>
      <c r="J46" s="14">
        <f t="shared" si="2"/>
        <v>99242.582232422312</v>
      </c>
      <c r="K46" s="14">
        <f t="shared" si="3"/>
        <v>4684239.6033492452</v>
      </c>
      <c r="L46" s="21">
        <f t="shared" si="5"/>
        <v>47.199896435372231</v>
      </c>
    </row>
    <row r="47" spans="1:12" x14ac:dyDescent="0.2">
      <c r="A47" s="17">
        <v>38</v>
      </c>
      <c r="B47" s="9">
        <v>2</v>
      </c>
      <c r="C47" s="5">
        <v>2457</v>
      </c>
      <c r="D47" s="5">
        <v>2702</v>
      </c>
      <c r="E47" s="18">
        <v>0.5</v>
      </c>
      <c r="F47" s="19">
        <f t="shared" si="7"/>
        <v>7.7534405892614843E-4</v>
      </c>
      <c r="G47" s="19">
        <f t="shared" si="1"/>
        <v>7.7504359620228632E-4</v>
      </c>
      <c r="H47" s="14">
        <f t="shared" si="6"/>
        <v>99242.582232422312</v>
      </c>
      <c r="I47" s="14">
        <f t="shared" si="4"/>
        <v>76.917327829817708</v>
      </c>
      <c r="J47" s="14">
        <f t="shared" si="2"/>
        <v>99204.123568507406</v>
      </c>
      <c r="K47" s="14">
        <f t="shared" si="3"/>
        <v>4584997.021116823</v>
      </c>
      <c r="L47" s="21">
        <f t="shared" si="5"/>
        <v>46.199896435372231</v>
      </c>
    </row>
    <row r="48" spans="1:12" x14ac:dyDescent="0.2">
      <c r="A48" s="17">
        <v>39</v>
      </c>
      <c r="B48" s="9">
        <v>2</v>
      </c>
      <c r="C48" s="5">
        <v>2427</v>
      </c>
      <c r="D48" s="5">
        <v>2552</v>
      </c>
      <c r="E48" s="18">
        <v>0.5</v>
      </c>
      <c r="F48" s="19">
        <f t="shared" si="7"/>
        <v>8.0337417152038561E-4</v>
      </c>
      <c r="G48" s="19">
        <f t="shared" si="1"/>
        <v>8.0305159606504719E-4</v>
      </c>
      <c r="H48" s="14">
        <f t="shared" si="6"/>
        <v>99165.664904592501</v>
      </c>
      <c r="I48" s="14">
        <f t="shared" si="4"/>
        <v>79.635145476484638</v>
      </c>
      <c r="J48" s="14">
        <f t="shared" si="2"/>
        <v>99125.847331854267</v>
      </c>
      <c r="K48" s="14">
        <f t="shared" si="3"/>
        <v>4485792.8975483151</v>
      </c>
      <c r="L48" s="21">
        <f t="shared" si="5"/>
        <v>45.23534332033276</v>
      </c>
    </row>
    <row r="49" spans="1:12" x14ac:dyDescent="0.2">
      <c r="A49" s="17">
        <v>40</v>
      </c>
      <c r="B49" s="9">
        <v>2</v>
      </c>
      <c r="C49" s="5">
        <v>2332</v>
      </c>
      <c r="D49" s="5">
        <v>2518</v>
      </c>
      <c r="E49" s="18">
        <v>0.5</v>
      </c>
      <c r="F49" s="19">
        <f t="shared" si="7"/>
        <v>8.2474226804123715E-4</v>
      </c>
      <c r="G49" s="19">
        <f t="shared" si="1"/>
        <v>8.2440230832646333E-4</v>
      </c>
      <c r="H49" s="14">
        <f t="shared" si="6"/>
        <v>99086.02975911602</v>
      </c>
      <c r="I49" s="14">
        <f t="shared" si="4"/>
        <v>81.686751656319885</v>
      </c>
      <c r="J49" s="14">
        <f t="shared" si="2"/>
        <v>99045.186383287859</v>
      </c>
      <c r="K49" s="14">
        <f t="shared" si="3"/>
        <v>4386667.0502164606</v>
      </c>
      <c r="L49" s="21">
        <f t="shared" si="5"/>
        <v>44.271296981831917</v>
      </c>
    </row>
    <row r="50" spans="1:12" x14ac:dyDescent="0.2">
      <c r="A50" s="17">
        <v>41</v>
      </c>
      <c r="B50" s="9">
        <v>3</v>
      </c>
      <c r="C50" s="5">
        <v>2296</v>
      </c>
      <c r="D50" s="5">
        <v>2403</v>
      </c>
      <c r="E50" s="18">
        <v>0.5</v>
      </c>
      <c r="F50" s="19">
        <f t="shared" si="7"/>
        <v>1.2768674185997021E-3</v>
      </c>
      <c r="G50" s="19">
        <f t="shared" si="1"/>
        <v>1.2760527435133984E-3</v>
      </c>
      <c r="H50" s="14">
        <f t="shared" si="6"/>
        <v>99004.343007459698</v>
      </c>
      <c r="I50" s="14">
        <f t="shared" si="4"/>
        <v>126.33476351441048</v>
      </c>
      <c r="J50" s="14">
        <f t="shared" si="2"/>
        <v>98941.175625702483</v>
      </c>
      <c r="K50" s="14">
        <f t="shared" si="3"/>
        <v>4287621.8638331732</v>
      </c>
      <c r="L50" s="21">
        <f t="shared" si="5"/>
        <v>43.307411913335088</v>
      </c>
    </row>
    <row r="51" spans="1:12" x14ac:dyDescent="0.2">
      <c r="A51" s="17">
        <v>42</v>
      </c>
      <c r="B51" s="9">
        <v>2</v>
      </c>
      <c r="C51" s="5">
        <v>2180</v>
      </c>
      <c r="D51" s="5">
        <v>2357</v>
      </c>
      <c r="E51" s="18">
        <v>0.5</v>
      </c>
      <c r="F51" s="19">
        <f t="shared" si="7"/>
        <v>8.8163985012122551E-4</v>
      </c>
      <c r="G51" s="19">
        <f t="shared" si="1"/>
        <v>8.8125137695527667E-4</v>
      </c>
      <c r="H51" s="14">
        <f t="shared" si="6"/>
        <v>98878.008243945282</v>
      </c>
      <c r="I51" s="14">
        <f t="shared" si="4"/>
        <v>87.136380915571976</v>
      </c>
      <c r="J51" s="14">
        <f t="shared" si="2"/>
        <v>98834.440053487488</v>
      </c>
      <c r="K51" s="14">
        <f t="shared" si="3"/>
        <v>4188680.6882074703</v>
      </c>
      <c r="L51" s="21">
        <f t="shared" si="5"/>
        <v>42.362106221571885</v>
      </c>
    </row>
    <row r="52" spans="1:12" x14ac:dyDescent="0.2">
      <c r="A52" s="17">
        <v>43</v>
      </c>
      <c r="B52" s="9">
        <v>2</v>
      </c>
      <c r="C52" s="5">
        <v>2153</v>
      </c>
      <c r="D52" s="5">
        <v>2216</v>
      </c>
      <c r="E52" s="18">
        <v>0.5</v>
      </c>
      <c r="F52" s="19">
        <f t="shared" si="7"/>
        <v>9.1554131380178531E-4</v>
      </c>
      <c r="G52" s="19">
        <f t="shared" si="1"/>
        <v>9.1512239762068181E-4</v>
      </c>
      <c r="H52" s="14">
        <f t="shared" si="6"/>
        <v>98790.871863029708</v>
      </c>
      <c r="I52" s="14">
        <f t="shared" si="4"/>
        <v>90.405739522333306</v>
      </c>
      <c r="J52" s="14">
        <f t="shared" si="2"/>
        <v>98745.66899326854</v>
      </c>
      <c r="K52" s="14">
        <f t="shared" si="3"/>
        <v>4089846.2481539827</v>
      </c>
      <c r="L52" s="21">
        <f t="shared" si="5"/>
        <v>41.399029799275581</v>
      </c>
    </row>
    <row r="53" spans="1:12" x14ac:dyDescent="0.2">
      <c r="A53" s="17">
        <v>44</v>
      </c>
      <c r="B53" s="9">
        <v>1</v>
      </c>
      <c r="C53" s="5">
        <v>1976</v>
      </c>
      <c r="D53" s="5">
        <v>2194</v>
      </c>
      <c r="E53" s="18">
        <v>0.5</v>
      </c>
      <c r="F53" s="19">
        <f t="shared" si="7"/>
        <v>4.7961630695443646E-4</v>
      </c>
      <c r="G53" s="19">
        <f t="shared" si="1"/>
        <v>4.7950131862862627E-4</v>
      </c>
      <c r="H53" s="14">
        <f t="shared" si="6"/>
        <v>98700.466123507373</v>
      </c>
      <c r="I53" s="14">
        <f t="shared" si="4"/>
        <v>47.327003655481839</v>
      </c>
      <c r="J53" s="14">
        <f t="shared" si="2"/>
        <v>98676.802621679642</v>
      </c>
      <c r="K53" s="14">
        <f t="shared" si="3"/>
        <v>3991100.5791607141</v>
      </c>
      <c r="L53" s="21">
        <f t="shared" si="5"/>
        <v>40.436491699710004</v>
      </c>
    </row>
    <row r="54" spans="1:12" x14ac:dyDescent="0.2">
      <c r="A54" s="17">
        <v>45</v>
      </c>
      <c r="B54" s="9">
        <v>1</v>
      </c>
      <c r="C54" s="5">
        <v>1912</v>
      </c>
      <c r="D54" s="5">
        <v>2019</v>
      </c>
      <c r="E54" s="18">
        <v>0.5</v>
      </c>
      <c r="F54" s="19">
        <f t="shared" si="7"/>
        <v>5.0877639277537522E-4</v>
      </c>
      <c r="G54" s="19">
        <f t="shared" si="1"/>
        <v>5.0864699898270599E-4</v>
      </c>
      <c r="H54" s="14">
        <f t="shared" si="6"/>
        <v>98653.139119851898</v>
      </c>
      <c r="I54" s="14">
        <f t="shared" si="4"/>
        <v>50.179623153536063</v>
      </c>
      <c r="J54" s="14">
        <f t="shared" si="2"/>
        <v>98628.04930827512</v>
      </c>
      <c r="K54" s="14">
        <f t="shared" si="3"/>
        <v>3892423.7765390342</v>
      </c>
      <c r="L54" s="21">
        <f t="shared" si="5"/>
        <v>39.455650486805084</v>
      </c>
    </row>
    <row r="55" spans="1:12" x14ac:dyDescent="0.2">
      <c r="A55" s="17">
        <v>46</v>
      </c>
      <c r="B55" s="9">
        <v>3</v>
      </c>
      <c r="C55" s="5">
        <v>1863</v>
      </c>
      <c r="D55" s="5">
        <v>1933</v>
      </c>
      <c r="E55" s="18">
        <v>0.5</v>
      </c>
      <c r="F55" s="19">
        <f t="shared" si="7"/>
        <v>1.5806111696522655E-3</v>
      </c>
      <c r="G55" s="19">
        <f t="shared" si="1"/>
        <v>1.5793629902605948E-3</v>
      </c>
      <c r="H55" s="14">
        <f t="shared" si="6"/>
        <v>98602.959496698357</v>
      </c>
      <c r="I55" s="14">
        <f t="shared" si="4"/>
        <v>155.72986495924982</v>
      </c>
      <c r="J55" s="14">
        <f t="shared" si="2"/>
        <v>98525.094564218729</v>
      </c>
      <c r="K55" s="14">
        <f t="shared" si="3"/>
        <v>3793795.7272307589</v>
      </c>
      <c r="L55" s="21">
        <f t="shared" si="5"/>
        <v>38.475475245322542</v>
      </c>
    </row>
    <row r="56" spans="1:12" x14ac:dyDescent="0.2">
      <c r="A56" s="17">
        <v>47</v>
      </c>
      <c r="B56" s="9">
        <v>3</v>
      </c>
      <c r="C56" s="5">
        <v>1723</v>
      </c>
      <c r="D56" s="5">
        <v>1919</v>
      </c>
      <c r="E56" s="18">
        <v>0.5</v>
      </c>
      <c r="F56" s="19">
        <f t="shared" si="7"/>
        <v>1.6474464579901153E-3</v>
      </c>
      <c r="G56" s="19">
        <f t="shared" si="1"/>
        <v>1.6460905349794238E-3</v>
      </c>
      <c r="H56" s="14">
        <f t="shared" si="6"/>
        <v>98447.229631739101</v>
      </c>
      <c r="I56" s="14">
        <f t="shared" si="4"/>
        <v>162.05305289175161</v>
      </c>
      <c r="J56" s="14">
        <f t="shared" si="2"/>
        <v>98366.203105293214</v>
      </c>
      <c r="K56" s="14">
        <f t="shared" si="3"/>
        <v>3695270.6326665403</v>
      </c>
      <c r="L56" s="21">
        <f t="shared" si="5"/>
        <v>37.535547180854302</v>
      </c>
    </row>
    <row r="57" spans="1:12" x14ac:dyDescent="0.2">
      <c r="A57" s="17">
        <v>48</v>
      </c>
      <c r="B57" s="9">
        <v>1</v>
      </c>
      <c r="C57" s="5">
        <v>1620</v>
      </c>
      <c r="D57" s="5">
        <v>1741</v>
      </c>
      <c r="E57" s="18">
        <v>0.5</v>
      </c>
      <c r="F57" s="19">
        <f t="shared" si="7"/>
        <v>5.9506099375185957E-4</v>
      </c>
      <c r="G57" s="19">
        <f t="shared" si="1"/>
        <v>5.9488399762046404E-4</v>
      </c>
      <c r="H57" s="14">
        <f t="shared" si="6"/>
        <v>98285.176578847342</v>
      </c>
      <c r="I57" s="14">
        <f t="shared" si="4"/>
        <v>58.468278750057912</v>
      </c>
      <c r="J57" s="14">
        <f t="shared" si="2"/>
        <v>98255.942439472303</v>
      </c>
      <c r="K57" s="14">
        <f t="shared" si="3"/>
        <v>3596904.4295612471</v>
      </c>
      <c r="L57" s="21">
        <f t="shared" si="5"/>
        <v>36.596611562026361</v>
      </c>
    </row>
    <row r="58" spans="1:12" x14ac:dyDescent="0.2">
      <c r="A58" s="17">
        <v>49</v>
      </c>
      <c r="B58" s="9">
        <v>5</v>
      </c>
      <c r="C58" s="5">
        <v>1614</v>
      </c>
      <c r="D58" s="5">
        <v>1657</v>
      </c>
      <c r="E58" s="18">
        <v>0.5</v>
      </c>
      <c r="F58" s="19">
        <f t="shared" si="7"/>
        <v>3.0571690614490982E-3</v>
      </c>
      <c r="G58" s="19">
        <f t="shared" si="1"/>
        <v>3.0525030525030529E-3</v>
      </c>
      <c r="H58" s="14">
        <f t="shared" si="6"/>
        <v>98226.708300097278</v>
      </c>
      <c r="I58" s="14">
        <f t="shared" si="4"/>
        <v>299.83732692337389</v>
      </c>
      <c r="J58" s="14">
        <f t="shared" si="2"/>
        <v>98076.7896366356</v>
      </c>
      <c r="K58" s="14">
        <f t="shared" si="3"/>
        <v>3498648.4871217748</v>
      </c>
      <c r="L58" s="21">
        <f t="shared" si="5"/>
        <v>35.618097640337091</v>
      </c>
    </row>
    <row r="59" spans="1:12" x14ac:dyDescent="0.2">
      <c r="A59" s="17">
        <v>50</v>
      </c>
      <c r="B59" s="9">
        <v>2</v>
      </c>
      <c r="C59" s="5">
        <v>1531</v>
      </c>
      <c r="D59" s="5">
        <v>1620</v>
      </c>
      <c r="E59" s="18">
        <v>0.5</v>
      </c>
      <c r="F59" s="19">
        <f t="shared" si="7"/>
        <v>1.2694382735639479E-3</v>
      </c>
      <c r="G59" s="19">
        <f t="shared" si="1"/>
        <v>1.2686330478908975E-3</v>
      </c>
      <c r="H59" s="14">
        <f t="shared" si="6"/>
        <v>97926.870973173907</v>
      </c>
      <c r="I59" s="14">
        <f t="shared" si="4"/>
        <v>124.23326479311628</v>
      </c>
      <c r="J59" s="14">
        <f t="shared" si="2"/>
        <v>97864.754340777348</v>
      </c>
      <c r="K59" s="14">
        <f t="shared" si="3"/>
        <v>3400571.6974851391</v>
      </c>
      <c r="L59" s="21">
        <f t="shared" si="5"/>
        <v>34.725623965016631</v>
      </c>
    </row>
    <row r="60" spans="1:12" x14ac:dyDescent="0.2">
      <c r="A60" s="17">
        <v>51</v>
      </c>
      <c r="B60" s="9">
        <v>0</v>
      </c>
      <c r="C60" s="5">
        <v>1411</v>
      </c>
      <c r="D60" s="5">
        <v>1556</v>
      </c>
      <c r="E60" s="18">
        <v>0.5</v>
      </c>
      <c r="F60" s="19">
        <f t="shared" si="7"/>
        <v>0</v>
      </c>
      <c r="G60" s="19">
        <f t="shared" si="1"/>
        <v>0</v>
      </c>
      <c r="H60" s="14">
        <f t="shared" si="6"/>
        <v>97802.637708380789</v>
      </c>
      <c r="I60" s="14">
        <f t="shared" si="4"/>
        <v>0</v>
      </c>
      <c r="J60" s="14">
        <f t="shared" si="2"/>
        <v>97802.637708380789</v>
      </c>
      <c r="K60" s="14">
        <f t="shared" si="3"/>
        <v>3302706.943144362</v>
      </c>
      <c r="L60" s="21">
        <f t="shared" si="5"/>
        <v>33.769098876372638</v>
      </c>
    </row>
    <row r="61" spans="1:12" x14ac:dyDescent="0.2">
      <c r="A61" s="17">
        <v>52</v>
      </c>
      <c r="B61" s="9">
        <v>3</v>
      </c>
      <c r="C61" s="5">
        <v>1360</v>
      </c>
      <c r="D61" s="5">
        <v>1434</v>
      </c>
      <c r="E61" s="18">
        <v>0.5</v>
      </c>
      <c r="F61" s="19">
        <f t="shared" si="7"/>
        <v>2.1474588403722263E-3</v>
      </c>
      <c r="G61" s="19">
        <f t="shared" si="1"/>
        <v>2.1451555237754737E-3</v>
      </c>
      <c r="H61" s="14">
        <f t="shared" si="6"/>
        <v>97802.637708380789</v>
      </c>
      <c r="I61" s="14">
        <f t="shared" si="4"/>
        <v>209.80186851994449</v>
      </c>
      <c r="J61" s="14">
        <f t="shared" si="2"/>
        <v>97697.736774120815</v>
      </c>
      <c r="K61" s="14">
        <f t="shared" si="3"/>
        <v>3204904.3054359811</v>
      </c>
      <c r="L61" s="21">
        <f t="shared" si="5"/>
        <v>32.769098876372638</v>
      </c>
    </row>
    <row r="62" spans="1:12" x14ac:dyDescent="0.2">
      <c r="A62" s="17">
        <v>53</v>
      </c>
      <c r="B62" s="9">
        <v>1</v>
      </c>
      <c r="C62" s="5">
        <v>1274</v>
      </c>
      <c r="D62" s="5">
        <v>1374</v>
      </c>
      <c r="E62" s="18">
        <v>0.5</v>
      </c>
      <c r="F62" s="19">
        <f t="shared" si="7"/>
        <v>7.5528700906344411E-4</v>
      </c>
      <c r="G62" s="19">
        <f t="shared" si="1"/>
        <v>7.5500188750471874E-4</v>
      </c>
      <c r="H62" s="14">
        <f t="shared" si="6"/>
        <v>97592.83583986084</v>
      </c>
      <c r="I62" s="14">
        <f t="shared" si="4"/>
        <v>73.68277526603309</v>
      </c>
      <c r="J62" s="14">
        <f t="shared" si="2"/>
        <v>97555.994452227824</v>
      </c>
      <c r="K62" s="14">
        <f t="shared" si="3"/>
        <v>3107206.5686618602</v>
      </c>
      <c r="L62" s="21">
        <f t="shared" si="5"/>
        <v>31.838469923760041</v>
      </c>
    </row>
    <row r="63" spans="1:12" x14ac:dyDescent="0.2">
      <c r="A63" s="17">
        <v>54</v>
      </c>
      <c r="B63" s="9">
        <v>6</v>
      </c>
      <c r="C63" s="5">
        <v>1195</v>
      </c>
      <c r="D63" s="5">
        <v>1301</v>
      </c>
      <c r="E63" s="18">
        <v>0.5</v>
      </c>
      <c r="F63" s="19">
        <f t="shared" si="7"/>
        <v>4.807692307692308E-3</v>
      </c>
      <c r="G63" s="19">
        <f t="shared" si="1"/>
        <v>4.7961630695443642E-3</v>
      </c>
      <c r="H63" s="14">
        <f t="shared" si="6"/>
        <v>97519.153064594808</v>
      </c>
      <c r="I63" s="14">
        <f t="shared" si="4"/>
        <v>467.71776050165374</v>
      </c>
      <c r="J63" s="14">
        <f t="shared" si="2"/>
        <v>97285.294184343991</v>
      </c>
      <c r="K63" s="14">
        <f t="shared" si="3"/>
        <v>3009650.5742096324</v>
      </c>
      <c r="L63" s="21">
        <f t="shared" si="5"/>
        <v>30.862148405002017</v>
      </c>
    </row>
    <row r="64" spans="1:12" x14ac:dyDescent="0.2">
      <c r="A64" s="17">
        <v>55</v>
      </c>
      <c r="B64" s="9">
        <v>2</v>
      </c>
      <c r="C64" s="5">
        <v>1183</v>
      </c>
      <c r="D64" s="5">
        <v>1214</v>
      </c>
      <c r="E64" s="18">
        <v>0.5</v>
      </c>
      <c r="F64" s="19">
        <f t="shared" si="7"/>
        <v>1.6687526074259491E-3</v>
      </c>
      <c r="G64" s="19">
        <f t="shared" si="1"/>
        <v>1.6673614005835763E-3</v>
      </c>
      <c r="H64" s="14">
        <f t="shared" si="6"/>
        <v>97051.43530409316</v>
      </c>
      <c r="I64" s="14">
        <f t="shared" si="4"/>
        <v>161.81981709727913</v>
      </c>
      <c r="J64" s="14">
        <f t="shared" si="2"/>
        <v>96970.525395544522</v>
      </c>
      <c r="K64" s="14">
        <f t="shared" si="3"/>
        <v>2912365.2800252885</v>
      </c>
      <c r="L64" s="21">
        <f t="shared" si="5"/>
        <v>30.008472011773112</v>
      </c>
    </row>
    <row r="65" spans="1:12" x14ac:dyDescent="0.2">
      <c r="A65" s="17">
        <v>56</v>
      </c>
      <c r="B65" s="9">
        <v>2</v>
      </c>
      <c r="C65" s="5">
        <v>1071</v>
      </c>
      <c r="D65" s="5">
        <v>1200</v>
      </c>
      <c r="E65" s="18">
        <v>0.5</v>
      </c>
      <c r="F65" s="19">
        <f t="shared" si="7"/>
        <v>1.7613386173491853E-3</v>
      </c>
      <c r="G65" s="19">
        <f t="shared" si="1"/>
        <v>1.7597888253409587E-3</v>
      </c>
      <c r="H65" s="14">
        <f t="shared" si="6"/>
        <v>96889.615486995885</v>
      </c>
      <c r="I65" s="14">
        <f t="shared" si="4"/>
        <v>170.50526262559765</v>
      </c>
      <c r="J65" s="14">
        <f t="shared" si="2"/>
        <v>96804.362855683095</v>
      </c>
      <c r="K65" s="14">
        <f t="shared" si="3"/>
        <v>2815394.7546297438</v>
      </c>
      <c r="L65" s="21">
        <f t="shared" si="5"/>
        <v>29.057755472335568</v>
      </c>
    </row>
    <row r="66" spans="1:12" x14ac:dyDescent="0.2">
      <c r="A66" s="17">
        <v>57</v>
      </c>
      <c r="B66" s="9">
        <v>3</v>
      </c>
      <c r="C66" s="5">
        <v>1022</v>
      </c>
      <c r="D66" s="5">
        <v>1091</v>
      </c>
      <c r="E66" s="18">
        <v>0.5</v>
      </c>
      <c r="F66" s="19">
        <f t="shared" si="7"/>
        <v>2.8395646000946521E-3</v>
      </c>
      <c r="G66" s="19">
        <f t="shared" si="1"/>
        <v>2.8355387523629491E-3</v>
      </c>
      <c r="H66" s="14">
        <f t="shared" si="6"/>
        <v>96719.110224370292</v>
      </c>
      <c r="I66" s="14">
        <f t="shared" si="4"/>
        <v>274.25078513526552</v>
      </c>
      <c r="J66" s="14">
        <f t="shared" si="2"/>
        <v>96581.984831802649</v>
      </c>
      <c r="K66" s="14">
        <f t="shared" si="3"/>
        <v>2718590.3917740607</v>
      </c>
      <c r="L66" s="21">
        <f t="shared" si="5"/>
        <v>28.10809968647807</v>
      </c>
    </row>
    <row r="67" spans="1:12" x14ac:dyDescent="0.2">
      <c r="A67" s="17">
        <v>58</v>
      </c>
      <c r="B67" s="9">
        <v>4</v>
      </c>
      <c r="C67" s="5">
        <v>972</v>
      </c>
      <c r="D67" s="5">
        <v>1041</v>
      </c>
      <c r="E67" s="18">
        <v>0.5</v>
      </c>
      <c r="F67" s="19">
        <f t="shared" si="7"/>
        <v>3.9741679085941381E-3</v>
      </c>
      <c r="G67" s="19">
        <f t="shared" si="1"/>
        <v>3.9662865642042643E-3</v>
      </c>
      <c r="H67" s="14">
        <f t="shared" si="6"/>
        <v>96444.859439235021</v>
      </c>
      <c r="I67" s="14">
        <f t="shared" si="4"/>
        <v>382.52795018040666</v>
      </c>
      <c r="J67" s="14">
        <f t="shared" si="2"/>
        <v>96253.595464144819</v>
      </c>
      <c r="K67" s="14">
        <f t="shared" si="3"/>
        <v>2622008.4069422581</v>
      </c>
      <c r="L67" s="21">
        <f t="shared" si="5"/>
        <v>27.186606131084172</v>
      </c>
    </row>
    <row r="68" spans="1:12" x14ac:dyDescent="0.2">
      <c r="A68" s="17">
        <v>59</v>
      </c>
      <c r="B68" s="9">
        <v>5</v>
      </c>
      <c r="C68" s="5">
        <v>911</v>
      </c>
      <c r="D68" s="5">
        <v>991</v>
      </c>
      <c r="E68" s="18">
        <v>0.5</v>
      </c>
      <c r="F68" s="19">
        <f t="shared" si="7"/>
        <v>5.2576235541535229E-3</v>
      </c>
      <c r="G68" s="19">
        <f t="shared" si="1"/>
        <v>5.243838489774515E-3</v>
      </c>
      <c r="H68" s="14">
        <f t="shared" si="6"/>
        <v>96062.331489054617</v>
      </c>
      <c r="I68" s="14">
        <f t="shared" si="4"/>
        <v>503.735351279783</v>
      </c>
      <c r="J68" s="14">
        <f t="shared" si="2"/>
        <v>95810.463813414724</v>
      </c>
      <c r="K68" s="14">
        <f t="shared" si="3"/>
        <v>2525754.8114781133</v>
      </c>
      <c r="L68" s="21">
        <f t="shared" si="5"/>
        <v>26.292874348629553</v>
      </c>
    </row>
    <row r="69" spans="1:12" x14ac:dyDescent="0.2">
      <c r="A69" s="17">
        <v>60</v>
      </c>
      <c r="B69" s="9">
        <v>6</v>
      </c>
      <c r="C69" s="5">
        <v>852</v>
      </c>
      <c r="D69" s="5">
        <v>916</v>
      </c>
      <c r="E69" s="18">
        <v>0.5</v>
      </c>
      <c r="F69" s="19">
        <f t="shared" si="7"/>
        <v>6.7873303167420816E-3</v>
      </c>
      <c r="G69" s="19">
        <f t="shared" si="1"/>
        <v>6.7643742953776781E-3</v>
      </c>
      <c r="H69" s="14">
        <f t="shared" si="6"/>
        <v>95558.596137774832</v>
      </c>
      <c r="I69" s="14">
        <f t="shared" si="4"/>
        <v>646.39411141674077</v>
      </c>
      <c r="J69" s="14">
        <f t="shared" si="2"/>
        <v>95235.399082066462</v>
      </c>
      <c r="K69" s="14">
        <f t="shared" si="3"/>
        <v>2429944.3476646985</v>
      </c>
      <c r="L69" s="21">
        <f t="shared" si="5"/>
        <v>25.428841003076734</v>
      </c>
    </row>
    <row r="70" spans="1:12" x14ac:dyDescent="0.2">
      <c r="A70" s="17">
        <v>61</v>
      </c>
      <c r="B70" s="9">
        <v>6</v>
      </c>
      <c r="C70" s="5">
        <v>918</v>
      </c>
      <c r="D70" s="5">
        <v>873</v>
      </c>
      <c r="E70" s="18">
        <v>0.5</v>
      </c>
      <c r="F70" s="19">
        <f t="shared" si="7"/>
        <v>6.7001675041876048E-3</v>
      </c>
      <c r="G70" s="19">
        <f t="shared" si="1"/>
        <v>6.6777963272120194E-3</v>
      </c>
      <c r="H70" s="14">
        <f t="shared" si="6"/>
        <v>94912.202026358093</v>
      </c>
      <c r="I70" s="14">
        <f t="shared" si="4"/>
        <v>633.80435409921927</v>
      </c>
      <c r="J70" s="14">
        <f t="shared" si="2"/>
        <v>94595.299849308474</v>
      </c>
      <c r="K70" s="14">
        <f t="shared" si="3"/>
        <v>2334708.948582632</v>
      </c>
      <c r="L70" s="21">
        <f t="shared" si="5"/>
        <v>24.598617445776458</v>
      </c>
    </row>
    <row r="71" spans="1:12" x14ac:dyDescent="0.2">
      <c r="A71" s="17">
        <v>62</v>
      </c>
      <c r="B71" s="9">
        <v>0</v>
      </c>
      <c r="C71" s="5">
        <v>845</v>
      </c>
      <c r="D71" s="5">
        <v>930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94278.39767225887</v>
      </c>
      <c r="I71" s="14">
        <f t="shared" si="4"/>
        <v>0</v>
      </c>
      <c r="J71" s="14">
        <f t="shared" si="2"/>
        <v>94278.39767225887</v>
      </c>
      <c r="K71" s="14">
        <f t="shared" si="3"/>
        <v>2240113.6487333234</v>
      </c>
      <c r="L71" s="21">
        <f t="shared" si="5"/>
        <v>23.760624958016972</v>
      </c>
    </row>
    <row r="72" spans="1:12" x14ac:dyDescent="0.2">
      <c r="A72" s="17">
        <v>63</v>
      </c>
      <c r="B72" s="9">
        <v>1</v>
      </c>
      <c r="C72" s="5">
        <v>805</v>
      </c>
      <c r="D72" s="5">
        <v>842</v>
      </c>
      <c r="E72" s="18">
        <v>0.5</v>
      </c>
      <c r="F72" s="19">
        <f t="shared" si="7"/>
        <v>1.2143290831815423E-3</v>
      </c>
      <c r="G72" s="19">
        <f t="shared" si="1"/>
        <v>1.2135922330097088E-3</v>
      </c>
      <c r="H72" s="14">
        <f t="shared" si="6"/>
        <v>94278.39767225887</v>
      </c>
      <c r="I72" s="14">
        <f t="shared" si="4"/>
        <v>114.41553115565398</v>
      </c>
      <c r="J72" s="14">
        <f t="shared" si="2"/>
        <v>94221.189906681044</v>
      </c>
      <c r="K72" s="14">
        <f t="shared" si="3"/>
        <v>2145835.2510610647</v>
      </c>
      <c r="L72" s="21">
        <f t="shared" si="5"/>
        <v>22.760624958016976</v>
      </c>
    </row>
    <row r="73" spans="1:12" x14ac:dyDescent="0.2">
      <c r="A73" s="17">
        <v>64</v>
      </c>
      <c r="B73" s="9">
        <v>13</v>
      </c>
      <c r="C73" s="5">
        <v>668</v>
      </c>
      <c r="D73" s="5">
        <v>811</v>
      </c>
      <c r="E73" s="18">
        <v>0.5</v>
      </c>
      <c r="F73" s="19">
        <f t="shared" ref="F73:F109" si="8">B73/((C73+D73)/2)</f>
        <v>1.7579445571331981E-2</v>
      </c>
      <c r="G73" s="19">
        <f t="shared" ref="G73:G108" si="9">F73/((1+(1-E73)*F73))</f>
        <v>1.7426273458445041E-2</v>
      </c>
      <c r="H73" s="14">
        <f t="shared" si="6"/>
        <v>94163.982141103217</v>
      </c>
      <c r="I73" s="14">
        <f t="shared" si="4"/>
        <v>1640.9273027269999</v>
      </c>
      <c r="J73" s="14">
        <f t="shared" ref="J73:J108" si="10">H74+I73*E73</f>
        <v>93343.518489739727</v>
      </c>
      <c r="K73" s="14">
        <f t="shared" ref="K73:K97" si="11">K74+J73</f>
        <v>2051614.0611543835</v>
      </c>
      <c r="L73" s="21">
        <f t="shared" si="5"/>
        <v>21.787673104989047</v>
      </c>
    </row>
    <row r="74" spans="1:12" x14ac:dyDescent="0.2">
      <c r="A74" s="17">
        <v>65</v>
      </c>
      <c r="B74" s="9">
        <v>9</v>
      </c>
      <c r="C74" s="5">
        <v>717</v>
      </c>
      <c r="D74" s="5">
        <v>670</v>
      </c>
      <c r="E74" s="18">
        <v>0.5</v>
      </c>
      <c r="F74" s="19">
        <f t="shared" si="8"/>
        <v>1.2977649603460706E-2</v>
      </c>
      <c r="G74" s="19">
        <f t="shared" si="9"/>
        <v>1.2893982808022923E-2</v>
      </c>
      <c r="H74" s="14">
        <f t="shared" si="6"/>
        <v>92523.054838376222</v>
      </c>
      <c r="I74" s="14">
        <f t="shared" ref="I74:I108" si="12">H74*G74</f>
        <v>1192.9906784317852</v>
      </c>
      <c r="J74" s="14">
        <f t="shared" si="10"/>
        <v>91926.559499160328</v>
      </c>
      <c r="K74" s="14">
        <f t="shared" si="11"/>
        <v>1958270.5426646438</v>
      </c>
      <c r="L74" s="21">
        <f t="shared" ref="L74:L108" si="13">K74/H74</f>
        <v>21.165217102758294</v>
      </c>
    </row>
    <row r="75" spans="1:12" x14ac:dyDescent="0.2">
      <c r="A75" s="17">
        <v>66</v>
      </c>
      <c r="B75" s="9">
        <v>3</v>
      </c>
      <c r="C75" s="5">
        <v>725</v>
      </c>
      <c r="D75" s="5">
        <v>721</v>
      </c>
      <c r="E75" s="18">
        <v>0.5</v>
      </c>
      <c r="F75" s="19">
        <f t="shared" si="8"/>
        <v>4.1493775933609959E-3</v>
      </c>
      <c r="G75" s="19">
        <f t="shared" si="9"/>
        <v>4.140786749482402E-3</v>
      </c>
      <c r="H75" s="14">
        <f t="shared" ref="H75:H108" si="14">H74-I74</f>
        <v>91330.064159944435</v>
      </c>
      <c r="I75" s="14">
        <f t="shared" si="12"/>
        <v>378.17831950287552</v>
      </c>
      <c r="J75" s="14">
        <f t="shared" si="10"/>
        <v>91140.975000193008</v>
      </c>
      <c r="K75" s="14">
        <f t="shared" si="11"/>
        <v>1866343.9831654835</v>
      </c>
      <c r="L75" s="21">
        <f t="shared" si="13"/>
        <v>20.435154626596937</v>
      </c>
    </row>
    <row r="76" spans="1:12" x14ac:dyDescent="0.2">
      <c r="A76" s="17">
        <v>67</v>
      </c>
      <c r="B76" s="9">
        <v>6</v>
      </c>
      <c r="C76" s="5">
        <v>659</v>
      </c>
      <c r="D76" s="5">
        <v>726</v>
      </c>
      <c r="E76" s="18">
        <v>0.5</v>
      </c>
      <c r="F76" s="19">
        <f t="shared" si="8"/>
        <v>8.6642599277978339E-3</v>
      </c>
      <c r="G76" s="19">
        <f t="shared" si="9"/>
        <v>8.6268871315600282E-3</v>
      </c>
      <c r="H76" s="14">
        <f t="shared" si="14"/>
        <v>90951.885840441566</v>
      </c>
      <c r="I76" s="14">
        <f t="shared" si="12"/>
        <v>784.63165354802209</v>
      </c>
      <c r="J76" s="14">
        <f t="shared" si="10"/>
        <v>90559.570013667544</v>
      </c>
      <c r="K76" s="14">
        <f t="shared" si="11"/>
        <v>1775203.0081652903</v>
      </c>
      <c r="L76" s="21">
        <f t="shared" si="13"/>
        <v>19.518045082424777</v>
      </c>
    </row>
    <row r="77" spans="1:12" x14ac:dyDescent="0.2">
      <c r="A77" s="17">
        <v>68</v>
      </c>
      <c r="B77" s="9">
        <v>4</v>
      </c>
      <c r="C77" s="5">
        <v>547</v>
      </c>
      <c r="D77" s="5">
        <v>670</v>
      </c>
      <c r="E77" s="18">
        <v>0.5</v>
      </c>
      <c r="F77" s="19">
        <f t="shared" si="8"/>
        <v>6.5735414954806899E-3</v>
      </c>
      <c r="G77" s="19">
        <f t="shared" si="9"/>
        <v>6.5520065520065516E-3</v>
      </c>
      <c r="H77" s="14">
        <f t="shared" si="14"/>
        <v>90167.254186893537</v>
      </c>
      <c r="I77" s="14">
        <f t="shared" si="12"/>
        <v>590.77644020896662</v>
      </c>
      <c r="J77" s="14">
        <f t="shared" si="10"/>
        <v>89871.865966789046</v>
      </c>
      <c r="K77" s="14">
        <f t="shared" si="11"/>
        <v>1684643.4381516229</v>
      </c>
      <c r="L77" s="21">
        <f t="shared" si="13"/>
        <v>18.683539310843269</v>
      </c>
    </row>
    <row r="78" spans="1:12" x14ac:dyDescent="0.2">
      <c r="A78" s="17">
        <v>69</v>
      </c>
      <c r="B78" s="9">
        <v>7</v>
      </c>
      <c r="C78" s="5">
        <v>439</v>
      </c>
      <c r="D78" s="5">
        <v>545</v>
      </c>
      <c r="E78" s="18">
        <v>0.5</v>
      </c>
      <c r="F78" s="19">
        <f t="shared" si="8"/>
        <v>1.4227642276422764E-2</v>
      </c>
      <c r="G78" s="19">
        <f t="shared" si="9"/>
        <v>1.4127144298688193E-2</v>
      </c>
      <c r="H78" s="14">
        <f t="shared" si="14"/>
        <v>89576.47774668457</v>
      </c>
      <c r="I78" s="14">
        <f t="shared" si="12"/>
        <v>1265.4598268956447</v>
      </c>
      <c r="J78" s="14">
        <f t="shared" si="10"/>
        <v>88943.747833236746</v>
      </c>
      <c r="K78" s="14">
        <f t="shared" si="11"/>
        <v>1594771.5721848339</v>
      </c>
      <c r="L78" s="21">
        <f t="shared" si="13"/>
        <v>17.803463725094506</v>
      </c>
    </row>
    <row r="79" spans="1:12" x14ac:dyDescent="0.2">
      <c r="A79" s="17">
        <v>70</v>
      </c>
      <c r="B79" s="9">
        <v>4</v>
      </c>
      <c r="C79" s="5">
        <v>591</v>
      </c>
      <c r="D79" s="5">
        <v>442</v>
      </c>
      <c r="E79" s="18">
        <v>0.5</v>
      </c>
      <c r="F79" s="19">
        <f t="shared" si="8"/>
        <v>7.7444336882865443E-3</v>
      </c>
      <c r="G79" s="19">
        <f t="shared" si="9"/>
        <v>7.7145612343297986E-3</v>
      </c>
      <c r="H79" s="14">
        <f t="shared" si="14"/>
        <v>88311.017919788923</v>
      </c>
      <c r="I79" s="14">
        <f t="shared" si="12"/>
        <v>681.28075540820782</v>
      </c>
      <c r="J79" s="14">
        <f t="shared" si="10"/>
        <v>87970.377542084811</v>
      </c>
      <c r="K79" s="14">
        <f t="shared" si="11"/>
        <v>1505827.8243515971</v>
      </c>
      <c r="L79" s="21">
        <f t="shared" si="13"/>
        <v>17.051415098842021</v>
      </c>
    </row>
    <row r="80" spans="1:12" x14ac:dyDescent="0.2">
      <c r="A80" s="17">
        <v>71</v>
      </c>
      <c r="B80" s="9">
        <v>8</v>
      </c>
      <c r="C80" s="5">
        <v>356</v>
      </c>
      <c r="D80" s="5">
        <v>600</v>
      </c>
      <c r="E80" s="18">
        <v>0.5</v>
      </c>
      <c r="F80" s="19">
        <f t="shared" si="8"/>
        <v>1.6736401673640166E-2</v>
      </c>
      <c r="G80" s="19">
        <f t="shared" si="9"/>
        <v>1.6597510373443983E-2</v>
      </c>
      <c r="H80" s="14">
        <f t="shared" si="14"/>
        <v>87629.737164380713</v>
      </c>
      <c r="I80" s="14">
        <f t="shared" si="12"/>
        <v>1454.4354716079786</v>
      </c>
      <c r="J80" s="14">
        <f t="shared" si="10"/>
        <v>86902.519428576721</v>
      </c>
      <c r="K80" s="14">
        <f t="shared" si="11"/>
        <v>1417857.4468095123</v>
      </c>
      <c r="L80" s="21">
        <f t="shared" si="13"/>
        <v>16.180094710883555</v>
      </c>
    </row>
    <row r="81" spans="1:12" x14ac:dyDescent="0.2">
      <c r="A81" s="17">
        <v>72</v>
      </c>
      <c r="B81" s="9">
        <v>6</v>
      </c>
      <c r="C81" s="5">
        <v>418</v>
      </c>
      <c r="D81" s="5">
        <v>359</v>
      </c>
      <c r="E81" s="18">
        <v>0.5</v>
      </c>
      <c r="F81" s="19">
        <f t="shared" si="8"/>
        <v>1.5444015444015444E-2</v>
      </c>
      <c r="G81" s="19">
        <f t="shared" si="9"/>
        <v>1.5325670498084292E-2</v>
      </c>
      <c r="H81" s="14">
        <f t="shared" si="14"/>
        <v>86175.301692772729</v>
      </c>
      <c r="I81" s="14">
        <f t="shared" si="12"/>
        <v>1320.6942788164404</v>
      </c>
      <c r="J81" s="14">
        <f t="shared" si="10"/>
        <v>85514.9545533645</v>
      </c>
      <c r="K81" s="14">
        <f t="shared" si="11"/>
        <v>1330954.9273809355</v>
      </c>
      <c r="L81" s="21">
        <f t="shared" si="13"/>
        <v>15.444737659590448</v>
      </c>
    </row>
    <row r="82" spans="1:12" x14ac:dyDescent="0.2">
      <c r="A82" s="17">
        <v>73</v>
      </c>
      <c r="B82" s="9">
        <v>8</v>
      </c>
      <c r="C82" s="5">
        <v>428</v>
      </c>
      <c r="D82" s="5">
        <v>418</v>
      </c>
      <c r="E82" s="18">
        <v>0.5</v>
      </c>
      <c r="F82" s="19">
        <f t="shared" si="8"/>
        <v>1.8912529550827423E-2</v>
      </c>
      <c r="G82" s="19">
        <f t="shared" si="9"/>
        <v>1.873536299765808E-2</v>
      </c>
      <c r="H82" s="14">
        <f t="shared" si="14"/>
        <v>84854.607413956284</v>
      </c>
      <c r="I82" s="14">
        <f t="shared" si="12"/>
        <v>1589.7818719242396</v>
      </c>
      <c r="J82" s="14">
        <f t="shared" si="10"/>
        <v>84059.716477994167</v>
      </c>
      <c r="K82" s="14">
        <f t="shared" si="11"/>
        <v>1245439.972827571</v>
      </c>
      <c r="L82" s="21">
        <f t="shared" si="13"/>
        <v>14.677340580362285</v>
      </c>
    </row>
    <row r="83" spans="1:12" x14ac:dyDescent="0.2">
      <c r="A83" s="17">
        <v>74</v>
      </c>
      <c r="B83" s="9">
        <v>8</v>
      </c>
      <c r="C83" s="5">
        <v>502</v>
      </c>
      <c r="D83" s="5">
        <v>435</v>
      </c>
      <c r="E83" s="18">
        <v>0.5</v>
      </c>
      <c r="F83" s="19">
        <f t="shared" si="8"/>
        <v>1.7075773745997867E-2</v>
      </c>
      <c r="G83" s="19">
        <f t="shared" si="9"/>
        <v>1.6931216931216932E-2</v>
      </c>
      <c r="H83" s="14">
        <f t="shared" si="14"/>
        <v>83264.825542032049</v>
      </c>
      <c r="I83" s="14">
        <f t="shared" si="12"/>
        <v>1409.774823992077</v>
      </c>
      <c r="J83" s="14">
        <f t="shared" si="10"/>
        <v>82559.938130036011</v>
      </c>
      <c r="K83" s="14">
        <f t="shared" si="11"/>
        <v>1161380.2563495769</v>
      </c>
      <c r="L83" s="21">
        <f t="shared" si="13"/>
        <v>13.948029660655598</v>
      </c>
    </row>
    <row r="84" spans="1:12" x14ac:dyDescent="0.2">
      <c r="A84" s="17">
        <v>75</v>
      </c>
      <c r="B84" s="9">
        <v>19</v>
      </c>
      <c r="C84" s="5">
        <v>436</v>
      </c>
      <c r="D84" s="5">
        <v>492</v>
      </c>
      <c r="E84" s="18">
        <v>0.5</v>
      </c>
      <c r="F84" s="19">
        <f t="shared" si="8"/>
        <v>4.0948275862068964E-2</v>
      </c>
      <c r="G84" s="19">
        <f t="shared" si="9"/>
        <v>4.0126715945089757E-2</v>
      </c>
      <c r="H84" s="14">
        <f t="shared" si="14"/>
        <v>81855.050718039973</v>
      </c>
      <c r="I84" s="14">
        <f t="shared" si="12"/>
        <v>3284.5743688337052</v>
      </c>
      <c r="J84" s="14">
        <f t="shared" si="10"/>
        <v>80212.763533623118</v>
      </c>
      <c r="K84" s="14">
        <f t="shared" si="11"/>
        <v>1078820.3182195409</v>
      </c>
      <c r="L84" s="21">
        <f t="shared" si="13"/>
        <v>13.179642658040409</v>
      </c>
    </row>
    <row r="85" spans="1:12" x14ac:dyDescent="0.2">
      <c r="A85" s="17">
        <v>76</v>
      </c>
      <c r="B85" s="9">
        <v>8</v>
      </c>
      <c r="C85" s="5">
        <v>456</v>
      </c>
      <c r="D85" s="5">
        <v>427</v>
      </c>
      <c r="E85" s="18">
        <v>0.5</v>
      </c>
      <c r="F85" s="19">
        <f t="shared" si="8"/>
        <v>1.8120045300113252E-2</v>
      </c>
      <c r="G85" s="19">
        <f t="shared" si="9"/>
        <v>1.7957351290684626E-2</v>
      </c>
      <c r="H85" s="14">
        <f t="shared" si="14"/>
        <v>78570.476349206263</v>
      </c>
      <c r="I85" s="14">
        <f t="shared" si="12"/>
        <v>1410.917644879125</v>
      </c>
      <c r="J85" s="14">
        <f t="shared" si="10"/>
        <v>77865.017526766693</v>
      </c>
      <c r="K85" s="14">
        <f t="shared" si="11"/>
        <v>998607.55468591768</v>
      </c>
      <c r="L85" s="21">
        <f t="shared" si="13"/>
        <v>12.709704727353429</v>
      </c>
    </row>
    <row r="86" spans="1:12" x14ac:dyDescent="0.2">
      <c r="A86" s="17">
        <v>77</v>
      </c>
      <c r="B86" s="9">
        <v>19</v>
      </c>
      <c r="C86" s="5">
        <v>437</v>
      </c>
      <c r="D86" s="5">
        <v>461</v>
      </c>
      <c r="E86" s="18">
        <v>0.5</v>
      </c>
      <c r="F86" s="19">
        <f t="shared" si="8"/>
        <v>4.2316258351893093E-2</v>
      </c>
      <c r="G86" s="19">
        <f t="shared" si="9"/>
        <v>4.1439476553980364E-2</v>
      </c>
      <c r="H86" s="14">
        <f t="shared" si="14"/>
        <v>77159.558704327137</v>
      </c>
      <c r="I86" s="14">
        <f t="shared" si="12"/>
        <v>3197.451723843436</v>
      </c>
      <c r="J86" s="14">
        <f t="shared" si="10"/>
        <v>75560.83284240542</v>
      </c>
      <c r="K86" s="14">
        <f t="shared" si="11"/>
        <v>920742.53715915093</v>
      </c>
      <c r="L86" s="21">
        <f t="shared" si="13"/>
        <v>11.932967899510748</v>
      </c>
    </row>
    <row r="87" spans="1:12" x14ac:dyDescent="0.2">
      <c r="A87" s="17">
        <v>78</v>
      </c>
      <c r="B87" s="9">
        <v>13</v>
      </c>
      <c r="C87" s="5">
        <v>420</v>
      </c>
      <c r="D87" s="5">
        <v>440</v>
      </c>
      <c r="E87" s="18">
        <v>0.5</v>
      </c>
      <c r="F87" s="19">
        <f t="shared" si="8"/>
        <v>3.0232558139534883E-2</v>
      </c>
      <c r="G87" s="19">
        <f t="shared" si="9"/>
        <v>2.9782359679266898E-2</v>
      </c>
      <c r="H87" s="14">
        <f t="shared" si="14"/>
        <v>73962.106980483703</v>
      </c>
      <c r="I87" s="14">
        <f t="shared" si="12"/>
        <v>2202.7660727291827</v>
      </c>
      <c r="J87" s="14">
        <f t="shared" si="10"/>
        <v>72860.72394411912</v>
      </c>
      <c r="K87" s="14">
        <f t="shared" si="11"/>
        <v>845181.70431674551</v>
      </c>
      <c r="L87" s="21">
        <f t="shared" si="13"/>
        <v>11.427225897441817</v>
      </c>
    </row>
    <row r="88" spans="1:12" x14ac:dyDescent="0.2">
      <c r="A88" s="17">
        <v>79</v>
      </c>
      <c r="B88" s="9">
        <v>21</v>
      </c>
      <c r="C88" s="5">
        <v>403</v>
      </c>
      <c r="D88" s="5">
        <v>417</v>
      </c>
      <c r="E88" s="18">
        <v>0.5</v>
      </c>
      <c r="F88" s="19">
        <f t="shared" si="8"/>
        <v>5.1219512195121948E-2</v>
      </c>
      <c r="G88" s="19">
        <f t="shared" si="9"/>
        <v>4.9940546967895356E-2</v>
      </c>
      <c r="H88" s="14">
        <f t="shared" si="14"/>
        <v>71759.340907754522</v>
      </c>
      <c r="I88" s="14">
        <f t="shared" si="12"/>
        <v>3583.7007349889295</v>
      </c>
      <c r="J88" s="14">
        <f t="shared" si="10"/>
        <v>69967.490540260056</v>
      </c>
      <c r="K88" s="14">
        <f t="shared" si="11"/>
        <v>772320.98037262633</v>
      </c>
      <c r="L88" s="21">
        <f t="shared" si="13"/>
        <v>10.762654319323145</v>
      </c>
    </row>
    <row r="89" spans="1:12" x14ac:dyDescent="0.2">
      <c r="A89" s="17">
        <v>80</v>
      </c>
      <c r="B89" s="9">
        <v>21</v>
      </c>
      <c r="C89" s="5">
        <v>388</v>
      </c>
      <c r="D89" s="5">
        <v>383</v>
      </c>
      <c r="E89" s="18">
        <v>0.5</v>
      </c>
      <c r="F89" s="19">
        <f t="shared" si="8"/>
        <v>5.4474708171206226E-2</v>
      </c>
      <c r="G89" s="19">
        <f t="shared" si="9"/>
        <v>5.3030303030303039E-2</v>
      </c>
      <c r="H89" s="14">
        <f t="shared" si="14"/>
        <v>68175.64017276559</v>
      </c>
      <c r="I89" s="14">
        <f t="shared" si="12"/>
        <v>3615.3748576466605</v>
      </c>
      <c r="J89" s="14">
        <f t="shared" si="10"/>
        <v>66367.952743942267</v>
      </c>
      <c r="K89" s="14">
        <f t="shared" si="11"/>
        <v>702353.48983236623</v>
      </c>
      <c r="L89" s="21">
        <f t="shared" si="13"/>
        <v>10.302118000689319</v>
      </c>
    </row>
    <row r="90" spans="1:12" x14ac:dyDescent="0.2">
      <c r="A90" s="17">
        <v>81</v>
      </c>
      <c r="B90" s="9">
        <v>19</v>
      </c>
      <c r="C90" s="5">
        <v>368</v>
      </c>
      <c r="D90" s="5">
        <v>373</v>
      </c>
      <c r="E90" s="18">
        <v>0.5</v>
      </c>
      <c r="F90" s="19">
        <f t="shared" si="8"/>
        <v>5.128205128205128E-2</v>
      </c>
      <c r="G90" s="19">
        <f t="shared" si="9"/>
        <v>0.05</v>
      </c>
      <c r="H90" s="14">
        <f t="shared" si="14"/>
        <v>64560.26531511893</v>
      </c>
      <c r="I90" s="14">
        <f t="shared" si="12"/>
        <v>3228.0132657559466</v>
      </c>
      <c r="J90" s="14">
        <f t="shared" si="10"/>
        <v>62946.258682240958</v>
      </c>
      <c r="K90" s="14">
        <f t="shared" si="11"/>
        <v>635985.53708842397</v>
      </c>
      <c r="L90" s="21">
        <f t="shared" si="13"/>
        <v>9.8510366087279202</v>
      </c>
    </row>
    <row r="91" spans="1:12" x14ac:dyDescent="0.2">
      <c r="A91" s="17">
        <v>82</v>
      </c>
      <c r="B91" s="9">
        <v>22</v>
      </c>
      <c r="C91" s="5">
        <v>341</v>
      </c>
      <c r="D91" s="5">
        <v>349</v>
      </c>
      <c r="E91" s="18">
        <v>0.5</v>
      </c>
      <c r="F91" s="19">
        <f t="shared" si="8"/>
        <v>6.3768115942028983E-2</v>
      </c>
      <c r="G91" s="19">
        <f t="shared" si="9"/>
        <v>6.1797752808988762E-2</v>
      </c>
      <c r="H91" s="14">
        <f t="shared" si="14"/>
        <v>61332.252049362985</v>
      </c>
      <c r="I91" s="14">
        <f t="shared" si="12"/>
        <v>3790.1953513651283</v>
      </c>
      <c r="J91" s="14">
        <f t="shared" si="10"/>
        <v>59437.154373680416</v>
      </c>
      <c r="K91" s="14">
        <f t="shared" si="11"/>
        <v>573039.278406183</v>
      </c>
      <c r="L91" s="21">
        <f t="shared" si="13"/>
        <v>9.3431964302399155</v>
      </c>
    </row>
    <row r="92" spans="1:12" x14ac:dyDescent="0.2">
      <c r="A92" s="17">
        <v>83</v>
      </c>
      <c r="B92" s="9">
        <v>17</v>
      </c>
      <c r="C92" s="5">
        <v>348</v>
      </c>
      <c r="D92" s="5">
        <v>328</v>
      </c>
      <c r="E92" s="18">
        <v>0.5</v>
      </c>
      <c r="F92" s="19">
        <f t="shared" si="8"/>
        <v>5.0295857988165681E-2</v>
      </c>
      <c r="G92" s="19">
        <f t="shared" si="9"/>
        <v>4.9062049062049064E-2</v>
      </c>
      <c r="H92" s="14">
        <f t="shared" si="14"/>
        <v>57542.056697997854</v>
      </c>
      <c r="I92" s="14">
        <f t="shared" si="12"/>
        <v>2823.1312088483796</v>
      </c>
      <c r="J92" s="14">
        <f t="shared" si="10"/>
        <v>56130.491093573663</v>
      </c>
      <c r="K92" s="14">
        <f t="shared" si="11"/>
        <v>513602.12403250259</v>
      </c>
      <c r="L92" s="21">
        <f t="shared" si="13"/>
        <v>8.9256824226509295</v>
      </c>
    </row>
    <row r="93" spans="1:12" x14ac:dyDescent="0.2">
      <c r="A93" s="17">
        <v>84</v>
      </c>
      <c r="B93" s="9">
        <v>17</v>
      </c>
      <c r="C93" s="5">
        <v>317</v>
      </c>
      <c r="D93" s="5">
        <v>349</v>
      </c>
      <c r="E93" s="18">
        <v>0.5</v>
      </c>
      <c r="F93" s="19">
        <f t="shared" si="8"/>
        <v>5.1051051051051052E-2</v>
      </c>
      <c r="G93" s="19">
        <f t="shared" si="9"/>
        <v>4.9780380673499269E-2</v>
      </c>
      <c r="H93" s="14">
        <f t="shared" si="14"/>
        <v>54718.925489149471</v>
      </c>
      <c r="I93" s="14">
        <f t="shared" si="12"/>
        <v>2723.9289408947029</v>
      </c>
      <c r="J93" s="14">
        <f t="shared" si="10"/>
        <v>53356.961018702124</v>
      </c>
      <c r="K93" s="14">
        <f t="shared" si="11"/>
        <v>457471.6329389289</v>
      </c>
      <c r="L93" s="21">
        <f t="shared" si="13"/>
        <v>8.360391379206515</v>
      </c>
    </row>
    <row r="94" spans="1:12" x14ac:dyDescent="0.2">
      <c r="A94" s="17">
        <v>85</v>
      </c>
      <c r="B94" s="9">
        <v>27</v>
      </c>
      <c r="C94" s="5">
        <v>284</v>
      </c>
      <c r="D94" s="5">
        <v>305</v>
      </c>
      <c r="E94" s="18">
        <v>0.5</v>
      </c>
      <c r="F94" s="19">
        <f t="shared" si="8"/>
        <v>9.1680814940577254E-2</v>
      </c>
      <c r="G94" s="19">
        <f t="shared" si="9"/>
        <v>8.7662337662337664E-2</v>
      </c>
      <c r="H94" s="14">
        <f t="shared" si="14"/>
        <v>51994.99654825477</v>
      </c>
      <c r="I94" s="14">
        <f t="shared" si="12"/>
        <v>4558.0029441651914</v>
      </c>
      <c r="J94" s="14">
        <f t="shared" si="10"/>
        <v>49715.99507617217</v>
      </c>
      <c r="K94" s="14">
        <f t="shared" si="11"/>
        <v>404114.67192022677</v>
      </c>
      <c r="L94" s="21">
        <f t="shared" si="13"/>
        <v>7.7721838397504621</v>
      </c>
    </row>
    <row r="95" spans="1:12" x14ac:dyDescent="0.2">
      <c r="A95" s="17">
        <v>86</v>
      </c>
      <c r="B95" s="9">
        <v>21</v>
      </c>
      <c r="C95" s="5">
        <v>337</v>
      </c>
      <c r="D95" s="5">
        <v>259</v>
      </c>
      <c r="E95" s="18">
        <v>0.5</v>
      </c>
      <c r="F95" s="19">
        <f t="shared" si="8"/>
        <v>7.0469798657718116E-2</v>
      </c>
      <c r="G95" s="19">
        <f t="shared" si="9"/>
        <v>6.8071312803889783E-2</v>
      </c>
      <c r="H95" s="14">
        <f t="shared" si="14"/>
        <v>47436.993604089577</v>
      </c>
      <c r="I95" s="14">
        <f t="shared" si="12"/>
        <v>3229.0984301001004</v>
      </c>
      <c r="J95" s="14">
        <f t="shared" si="10"/>
        <v>45822.444389039527</v>
      </c>
      <c r="K95" s="14">
        <f t="shared" si="11"/>
        <v>354398.6768440546</v>
      </c>
      <c r="L95" s="21">
        <f t="shared" si="13"/>
        <v>7.4709346001535319</v>
      </c>
    </row>
    <row r="96" spans="1:12" x14ac:dyDescent="0.2">
      <c r="A96" s="17">
        <v>87</v>
      </c>
      <c r="B96" s="9">
        <v>27</v>
      </c>
      <c r="C96" s="5">
        <v>302</v>
      </c>
      <c r="D96" s="5">
        <v>311</v>
      </c>
      <c r="E96" s="18">
        <v>0.5</v>
      </c>
      <c r="F96" s="19">
        <f t="shared" si="8"/>
        <v>8.8091353996737357E-2</v>
      </c>
      <c r="G96" s="19">
        <f t="shared" si="9"/>
        <v>8.4375000000000006E-2</v>
      </c>
      <c r="H96" s="14">
        <f t="shared" si="14"/>
        <v>44207.895173989476</v>
      </c>
      <c r="I96" s="14">
        <f t="shared" si="12"/>
        <v>3730.0411553053623</v>
      </c>
      <c r="J96" s="14">
        <f t="shared" si="10"/>
        <v>42342.874596336791</v>
      </c>
      <c r="K96" s="14">
        <f t="shared" si="11"/>
        <v>308576.23245501507</v>
      </c>
      <c r="L96" s="21">
        <f t="shared" si="13"/>
        <v>6.9801159100777896</v>
      </c>
    </row>
    <row r="97" spans="1:12" x14ac:dyDescent="0.2">
      <c r="A97" s="17">
        <v>88</v>
      </c>
      <c r="B97" s="9">
        <v>36</v>
      </c>
      <c r="C97" s="5">
        <v>262</v>
      </c>
      <c r="D97" s="5">
        <v>265</v>
      </c>
      <c r="E97" s="18">
        <v>0.5</v>
      </c>
      <c r="F97" s="19">
        <f t="shared" si="8"/>
        <v>0.13662239089184061</v>
      </c>
      <c r="G97" s="19">
        <f t="shared" si="9"/>
        <v>0.12788632326820604</v>
      </c>
      <c r="H97" s="14">
        <f t="shared" si="14"/>
        <v>40477.854018684113</v>
      </c>
      <c r="I97" s="14">
        <f t="shared" si="12"/>
        <v>5176.5639242366897</v>
      </c>
      <c r="J97" s="14">
        <f t="shared" si="10"/>
        <v>37889.572056565768</v>
      </c>
      <c r="K97" s="14">
        <f t="shared" si="11"/>
        <v>266233.35785867827</v>
      </c>
      <c r="L97" s="21">
        <f t="shared" si="13"/>
        <v>6.5772596970132851</v>
      </c>
    </row>
    <row r="98" spans="1:12" x14ac:dyDescent="0.2">
      <c r="A98" s="17">
        <v>89</v>
      </c>
      <c r="B98" s="9">
        <v>28</v>
      </c>
      <c r="C98" s="5">
        <v>239</v>
      </c>
      <c r="D98" s="5">
        <v>232</v>
      </c>
      <c r="E98" s="18">
        <v>0.5</v>
      </c>
      <c r="F98" s="19">
        <f t="shared" si="8"/>
        <v>0.11889596602972399</v>
      </c>
      <c r="G98" s="19">
        <f t="shared" si="9"/>
        <v>0.11222444889779559</v>
      </c>
      <c r="H98" s="14">
        <f t="shared" si="14"/>
        <v>35301.290094447424</v>
      </c>
      <c r="I98" s="14">
        <f t="shared" si="12"/>
        <v>3961.6678262305727</v>
      </c>
      <c r="J98" s="14">
        <f t="shared" si="10"/>
        <v>33320.456181332142</v>
      </c>
      <c r="K98" s="14">
        <f>K99+J98</f>
        <v>228343.78580211248</v>
      </c>
      <c r="L98" s="21">
        <f t="shared" si="13"/>
        <v>6.4684260884286751</v>
      </c>
    </row>
    <row r="99" spans="1:12" x14ac:dyDescent="0.2">
      <c r="A99" s="17">
        <v>90</v>
      </c>
      <c r="B99" s="9">
        <v>28</v>
      </c>
      <c r="C99" s="5">
        <v>216</v>
      </c>
      <c r="D99" s="5">
        <v>210</v>
      </c>
      <c r="E99" s="18">
        <v>0.5</v>
      </c>
      <c r="F99" s="23">
        <f t="shared" si="8"/>
        <v>0.13145539906103287</v>
      </c>
      <c r="G99" s="23">
        <f t="shared" si="9"/>
        <v>0.12334801762114538</v>
      </c>
      <c r="H99" s="24">
        <f t="shared" si="14"/>
        <v>31339.622268216852</v>
      </c>
      <c r="I99" s="24">
        <f t="shared" si="12"/>
        <v>3865.6802797800524</v>
      </c>
      <c r="J99" s="24">
        <f t="shared" si="10"/>
        <v>29406.782128326828</v>
      </c>
      <c r="K99" s="24">
        <f t="shared" ref="K99:K108" si="15">K100+J99</f>
        <v>195023.32962078034</v>
      </c>
      <c r="L99" s="25">
        <f t="shared" si="13"/>
        <v>6.2228998151826378</v>
      </c>
    </row>
    <row r="100" spans="1:12" x14ac:dyDescent="0.2">
      <c r="A100" s="17">
        <v>91</v>
      </c>
      <c r="B100" s="9">
        <v>20</v>
      </c>
      <c r="C100" s="5">
        <v>152</v>
      </c>
      <c r="D100" s="5">
        <v>171</v>
      </c>
      <c r="E100" s="18">
        <v>0.5</v>
      </c>
      <c r="F100" s="23">
        <f t="shared" si="8"/>
        <v>0.1238390092879257</v>
      </c>
      <c r="G100" s="23">
        <f t="shared" si="9"/>
        <v>0.11661807580174927</v>
      </c>
      <c r="H100" s="24">
        <f t="shared" si="14"/>
        <v>27473.9419884368</v>
      </c>
      <c r="I100" s="24">
        <f t="shared" si="12"/>
        <v>3203.9582493803846</v>
      </c>
      <c r="J100" s="24">
        <f t="shared" si="10"/>
        <v>25871.962863746605</v>
      </c>
      <c r="K100" s="24">
        <f t="shared" si="15"/>
        <v>165616.54749245351</v>
      </c>
      <c r="L100" s="25">
        <f t="shared" si="13"/>
        <v>6.028131949982205</v>
      </c>
    </row>
    <row r="101" spans="1:12" x14ac:dyDescent="0.2">
      <c r="A101" s="17">
        <v>92</v>
      </c>
      <c r="B101" s="9">
        <v>16</v>
      </c>
      <c r="C101" s="5">
        <v>129</v>
      </c>
      <c r="D101" s="5">
        <v>116</v>
      </c>
      <c r="E101" s="18">
        <v>0.5</v>
      </c>
      <c r="F101" s="23">
        <f t="shared" si="8"/>
        <v>0.1306122448979592</v>
      </c>
      <c r="G101" s="23">
        <f t="shared" si="9"/>
        <v>0.12260536398467435</v>
      </c>
      <c r="H101" s="24">
        <f t="shared" si="14"/>
        <v>24269.983739056413</v>
      </c>
      <c r="I101" s="24">
        <f t="shared" si="12"/>
        <v>2975.6301902291393</v>
      </c>
      <c r="J101" s="24">
        <f t="shared" si="10"/>
        <v>22782.168643941844</v>
      </c>
      <c r="K101" s="24">
        <f t="shared" si="15"/>
        <v>139744.58462870691</v>
      </c>
      <c r="L101" s="25">
        <f t="shared" si="13"/>
        <v>5.7579183460194612</v>
      </c>
    </row>
    <row r="102" spans="1:12" x14ac:dyDescent="0.2">
      <c r="A102" s="17">
        <v>93</v>
      </c>
      <c r="B102" s="9">
        <v>18</v>
      </c>
      <c r="C102" s="5">
        <v>107</v>
      </c>
      <c r="D102" s="5">
        <v>96</v>
      </c>
      <c r="E102" s="18">
        <v>0.5</v>
      </c>
      <c r="F102" s="23">
        <f t="shared" si="8"/>
        <v>0.17733990147783252</v>
      </c>
      <c r="G102" s="23">
        <f t="shared" si="9"/>
        <v>0.16289592760180993</v>
      </c>
      <c r="H102" s="24">
        <f t="shared" si="14"/>
        <v>21294.353548827276</v>
      </c>
      <c r="I102" s="24">
        <f t="shared" si="12"/>
        <v>3468.7634740171125</v>
      </c>
      <c r="J102" s="24">
        <f t="shared" si="10"/>
        <v>19559.971811818719</v>
      </c>
      <c r="K102" s="24">
        <f t="shared" si="15"/>
        <v>116962.41598476507</v>
      </c>
      <c r="L102" s="25">
        <f t="shared" si="13"/>
        <v>5.4926492939348437</v>
      </c>
    </row>
    <row r="103" spans="1:12" x14ac:dyDescent="0.2">
      <c r="A103" s="17">
        <v>94</v>
      </c>
      <c r="B103" s="9">
        <v>17</v>
      </c>
      <c r="C103" s="5">
        <v>102</v>
      </c>
      <c r="D103" s="5">
        <v>87</v>
      </c>
      <c r="E103" s="18">
        <v>0.5</v>
      </c>
      <c r="F103" s="23">
        <f t="shared" si="8"/>
        <v>0.17989417989417988</v>
      </c>
      <c r="G103" s="23">
        <f t="shared" si="9"/>
        <v>0.16504854368932037</v>
      </c>
      <c r="H103" s="24">
        <f t="shared" si="14"/>
        <v>17825.590074810163</v>
      </c>
      <c r="I103" s="24">
        <f t="shared" si="12"/>
        <v>2942.087682250221</v>
      </c>
      <c r="J103" s="24">
        <f t="shared" si="10"/>
        <v>16354.546233685052</v>
      </c>
      <c r="K103" s="24">
        <f t="shared" si="15"/>
        <v>97402.444172946358</v>
      </c>
      <c r="L103" s="25">
        <f t="shared" si="13"/>
        <v>5.4641918592410841</v>
      </c>
    </row>
    <row r="104" spans="1:12" x14ac:dyDescent="0.2">
      <c r="A104" s="17">
        <v>95</v>
      </c>
      <c r="B104" s="9">
        <v>14</v>
      </c>
      <c r="C104" s="5">
        <v>66</v>
      </c>
      <c r="D104" s="5">
        <v>75</v>
      </c>
      <c r="E104" s="18">
        <v>0.5</v>
      </c>
      <c r="F104" s="23">
        <f t="shared" si="8"/>
        <v>0.19858156028368795</v>
      </c>
      <c r="G104" s="23">
        <f t="shared" si="9"/>
        <v>0.1806451612903226</v>
      </c>
      <c r="H104" s="24">
        <f t="shared" si="14"/>
        <v>14883.502392559942</v>
      </c>
      <c r="I104" s="24">
        <f t="shared" si="12"/>
        <v>2688.6326902688929</v>
      </c>
      <c r="J104" s="24">
        <f t="shared" si="10"/>
        <v>13539.186047425495</v>
      </c>
      <c r="K104" s="24">
        <f t="shared" si="15"/>
        <v>81047.897939261311</v>
      </c>
      <c r="L104" s="25">
        <f t="shared" si="13"/>
        <v>5.4454855988585082</v>
      </c>
    </row>
    <row r="105" spans="1:12" x14ac:dyDescent="0.2">
      <c r="A105" s="17">
        <v>96</v>
      </c>
      <c r="B105" s="9">
        <v>9</v>
      </c>
      <c r="C105" s="5">
        <v>59</v>
      </c>
      <c r="D105" s="5">
        <v>54</v>
      </c>
      <c r="E105" s="18">
        <v>0.5</v>
      </c>
      <c r="F105" s="23">
        <f t="shared" si="8"/>
        <v>0.15929203539823009</v>
      </c>
      <c r="G105" s="23">
        <f t="shared" si="9"/>
        <v>0.1475409836065574</v>
      </c>
      <c r="H105" s="24">
        <f t="shared" si="14"/>
        <v>12194.869702291049</v>
      </c>
      <c r="I105" s="24">
        <f t="shared" si="12"/>
        <v>1799.2430708298273</v>
      </c>
      <c r="J105" s="24">
        <f t="shared" si="10"/>
        <v>11295.248166876136</v>
      </c>
      <c r="K105" s="24">
        <f t="shared" si="15"/>
        <v>67508.711891835817</v>
      </c>
      <c r="L105" s="25">
        <f t="shared" si="13"/>
        <v>5.535828880496604</v>
      </c>
    </row>
    <row r="106" spans="1:12" x14ac:dyDescent="0.2">
      <c r="A106" s="17">
        <v>97</v>
      </c>
      <c r="B106" s="9">
        <v>7</v>
      </c>
      <c r="C106" s="5">
        <v>35</v>
      </c>
      <c r="D106" s="5">
        <v>39</v>
      </c>
      <c r="E106" s="18">
        <v>0.5</v>
      </c>
      <c r="F106" s="23">
        <f t="shared" si="8"/>
        <v>0.1891891891891892</v>
      </c>
      <c r="G106" s="23">
        <f t="shared" si="9"/>
        <v>0.17283950617283952</v>
      </c>
      <c r="H106" s="24">
        <f t="shared" si="14"/>
        <v>10395.626631461222</v>
      </c>
      <c r="I106" s="24">
        <f t="shared" si="12"/>
        <v>1796.7749733389769</v>
      </c>
      <c r="J106" s="24">
        <f t="shared" si="10"/>
        <v>9497.2391447917325</v>
      </c>
      <c r="K106" s="24">
        <f t="shared" si="15"/>
        <v>56213.463724959685</v>
      </c>
      <c r="L106" s="25">
        <f t="shared" si="13"/>
        <v>5.4074146482748633</v>
      </c>
    </row>
    <row r="107" spans="1:12" x14ac:dyDescent="0.2">
      <c r="A107" s="17">
        <v>98</v>
      </c>
      <c r="B107" s="9">
        <v>4</v>
      </c>
      <c r="C107" s="5">
        <v>27</v>
      </c>
      <c r="D107" s="5">
        <v>31</v>
      </c>
      <c r="E107" s="18">
        <v>0.5</v>
      </c>
      <c r="F107" s="23">
        <f t="shared" si="8"/>
        <v>0.13793103448275862</v>
      </c>
      <c r="G107" s="23">
        <f t="shared" si="9"/>
        <v>0.12903225806451613</v>
      </c>
      <c r="H107" s="24">
        <f t="shared" si="14"/>
        <v>8598.8516581222448</v>
      </c>
      <c r="I107" s="24">
        <f t="shared" si="12"/>
        <v>1109.5292462093219</v>
      </c>
      <c r="J107" s="24">
        <f t="shared" si="10"/>
        <v>8044.0870350175837</v>
      </c>
      <c r="K107" s="24">
        <f t="shared" si="15"/>
        <v>46716.224580167953</v>
      </c>
      <c r="L107" s="25">
        <f t="shared" si="13"/>
        <v>5.4328445747800593</v>
      </c>
    </row>
    <row r="108" spans="1:12" x14ac:dyDescent="0.2">
      <c r="A108" s="17">
        <v>99</v>
      </c>
      <c r="B108" s="9">
        <v>4</v>
      </c>
      <c r="C108" s="5">
        <v>23</v>
      </c>
      <c r="D108" s="5">
        <v>17</v>
      </c>
      <c r="E108" s="18">
        <v>0.5</v>
      </c>
      <c r="F108" s="23">
        <f t="shared" si="8"/>
        <v>0.2</v>
      </c>
      <c r="G108" s="23">
        <f t="shared" si="9"/>
        <v>0.18181818181818182</v>
      </c>
      <c r="H108" s="24">
        <f t="shared" si="14"/>
        <v>7489.3224119129227</v>
      </c>
      <c r="I108" s="24">
        <f t="shared" si="12"/>
        <v>1361.6949839841677</v>
      </c>
      <c r="J108" s="24">
        <f t="shared" si="10"/>
        <v>6808.4749199208391</v>
      </c>
      <c r="K108" s="24">
        <f t="shared" si="15"/>
        <v>38672.13754515037</v>
      </c>
      <c r="L108" s="25">
        <f t="shared" si="13"/>
        <v>5.163636363636364</v>
      </c>
    </row>
    <row r="109" spans="1:12" x14ac:dyDescent="0.2">
      <c r="A109" s="17" t="s">
        <v>21</v>
      </c>
      <c r="B109" s="9">
        <v>5</v>
      </c>
      <c r="C109" s="5">
        <v>20</v>
      </c>
      <c r="D109" s="5">
        <v>32</v>
      </c>
      <c r="E109" s="22"/>
      <c r="F109" s="23">
        <f t="shared" si="8"/>
        <v>0.19230769230769232</v>
      </c>
      <c r="G109" s="23">
        <v>1</v>
      </c>
      <c r="H109" s="24">
        <f>H108-I108</f>
        <v>6127.6274279287554</v>
      </c>
      <c r="I109" s="24">
        <f>H109*G109</f>
        <v>6127.6274279287554</v>
      </c>
      <c r="J109" s="24">
        <f>H109/F109</f>
        <v>31863.662625229528</v>
      </c>
      <c r="K109" s="24">
        <f>J109</f>
        <v>31863.662625229528</v>
      </c>
      <c r="L109" s="25">
        <f>K109/H109</f>
        <v>5.2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3</v>
      </c>
      <c r="C9" s="5">
        <v>1732</v>
      </c>
      <c r="D9" s="5">
        <v>1852</v>
      </c>
      <c r="E9" s="18">
        <v>0.5</v>
      </c>
      <c r="F9" s="19">
        <f t="shared" ref="F9:F72" si="0">B9/((C9+D9)/2)</f>
        <v>1.6741071428571428E-3</v>
      </c>
      <c r="G9" s="19">
        <f t="shared" ref="G9:G72" si="1">F9/((1+(1-E9)*F9))</f>
        <v>1.6727069974909394E-3</v>
      </c>
      <c r="H9" s="14">
        <v>100000</v>
      </c>
      <c r="I9" s="14">
        <f>H9*G9</f>
        <v>167.27069974909395</v>
      </c>
      <c r="J9" s="14">
        <f t="shared" ref="J9:J72" si="2">H10+I9*E9</f>
        <v>99916.364650125455</v>
      </c>
      <c r="K9" s="14">
        <f t="shared" ref="K9:K72" si="3">K10+J9</f>
        <v>8346281.0553918323</v>
      </c>
      <c r="L9" s="20">
        <f>K9/H9</f>
        <v>83.462810553918317</v>
      </c>
    </row>
    <row r="10" spans="1:13" x14ac:dyDescent="0.2">
      <c r="A10" s="17">
        <v>1</v>
      </c>
      <c r="B10" s="5">
        <v>0</v>
      </c>
      <c r="C10" s="5">
        <v>1822</v>
      </c>
      <c r="D10" s="5">
        <v>1936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99832.72930025091</v>
      </c>
      <c r="I10" s="14">
        <f t="shared" ref="I10:I73" si="4">H10*G10</f>
        <v>0</v>
      </c>
      <c r="J10" s="14">
        <f t="shared" si="2"/>
        <v>99832.72930025091</v>
      </c>
      <c r="K10" s="14">
        <f t="shared" si="3"/>
        <v>8246364.6907417066</v>
      </c>
      <c r="L10" s="21">
        <f t="shared" ref="L10:L73" si="5">K10/H10</f>
        <v>82.601815542280093</v>
      </c>
    </row>
    <row r="11" spans="1:13" x14ac:dyDescent="0.2">
      <c r="A11" s="17">
        <v>2</v>
      </c>
      <c r="B11" s="5">
        <v>0</v>
      </c>
      <c r="C11" s="5">
        <v>1728</v>
      </c>
      <c r="D11" s="5">
        <v>1931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99832.72930025091</v>
      </c>
      <c r="I11" s="14">
        <f t="shared" si="4"/>
        <v>0</v>
      </c>
      <c r="J11" s="14">
        <f t="shared" si="2"/>
        <v>99832.72930025091</v>
      </c>
      <c r="K11" s="14">
        <f t="shared" si="3"/>
        <v>8146531.9614414554</v>
      </c>
      <c r="L11" s="21">
        <f t="shared" si="5"/>
        <v>81.601815542280093</v>
      </c>
    </row>
    <row r="12" spans="1:13" x14ac:dyDescent="0.2">
      <c r="A12" s="17">
        <v>3</v>
      </c>
      <c r="B12" s="5">
        <v>0</v>
      </c>
      <c r="C12" s="5">
        <v>1772</v>
      </c>
      <c r="D12" s="5">
        <v>1847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99832.72930025091</v>
      </c>
      <c r="I12" s="14">
        <f t="shared" si="4"/>
        <v>0</v>
      </c>
      <c r="J12" s="14">
        <f t="shared" si="2"/>
        <v>99832.72930025091</v>
      </c>
      <c r="K12" s="14">
        <f t="shared" si="3"/>
        <v>8046699.2321412042</v>
      </c>
      <c r="L12" s="21">
        <f t="shared" si="5"/>
        <v>80.601815542280079</v>
      </c>
    </row>
    <row r="13" spans="1:13" x14ac:dyDescent="0.2">
      <c r="A13" s="17">
        <v>4</v>
      </c>
      <c r="B13" s="5">
        <v>0</v>
      </c>
      <c r="C13" s="5">
        <v>1685</v>
      </c>
      <c r="D13" s="5">
        <v>1882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99832.72930025091</v>
      </c>
      <c r="I13" s="14">
        <f t="shared" si="4"/>
        <v>0</v>
      </c>
      <c r="J13" s="14">
        <f t="shared" si="2"/>
        <v>99832.72930025091</v>
      </c>
      <c r="K13" s="14">
        <f t="shared" si="3"/>
        <v>7946866.5028409529</v>
      </c>
      <c r="L13" s="21">
        <f t="shared" si="5"/>
        <v>79.601815542280079</v>
      </c>
    </row>
    <row r="14" spans="1:13" x14ac:dyDescent="0.2">
      <c r="A14" s="17">
        <v>5</v>
      </c>
      <c r="B14" s="5">
        <v>0</v>
      </c>
      <c r="C14" s="5">
        <v>1615</v>
      </c>
      <c r="D14" s="5">
        <v>1755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99832.72930025091</v>
      </c>
      <c r="I14" s="14">
        <f t="shared" si="4"/>
        <v>0</v>
      </c>
      <c r="J14" s="14">
        <f t="shared" si="2"/>
        <v>99832.72930025091</v>
      </c>
      <c r="K14" s="14">
        <f t="shared" si="3"/>
        <v>7847033.7735407017</v>
      </c>
      <c r="L14" s="21">
        <f t="shared" si="5"/>
        <v>78.601815542280079</v>
      </c>
    </row>
    <row r="15" spans="1:13" x14ac:dyDescent="0.2">
      <c r="A15" s="17">
        <v>6</v>
      </c>
      <c r="B15" s="5">
        <v>0</v>
      </c>
      <c r="C15" s="5">
        <v>1675</v>
      </c>
      <c r="D15" s="5">
        <v>1703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99832.72930025091</v>
      </c>
      <c r="I15" s="14">
        <f t="shared" si="4"/>
        <v>0</v>
      </c>
      <c r="J15" s="14">
        <f t="shared" si="2"/>
        <v>99832.72930025091</v>
      </c>
      <c r="K15" s="14">
        <f t="shared" si="3"/>
        <v>7747201.0442404505</v>
      </c>
      <c r="L15" s="21">
        <f t="shared" si="5"/>
        <v>77.601815542280079</v>
      </c>
    </row>
    <row r="16" spans="1:13" x14ac:dyDescent="0.2">
      <c r="A16" s="17">
        <v>7</v>
      </c>
      <c r="B16" s="5">
        <v>0</v>
      </c>
      <c r="C16" s="5">
        <v>1466</v>
      </c>
      <c r="D16" s="5">
        <v>1724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99832.72930025091</v>
      </c>
      <c r="I16" s="14">
        <f t="shared" si="4"/>
        <v>0</v>
      </c>
      <c r="J16" s="14">
        <f t="shared" si="2"/>
        <v>99832.72930025091</v>
      </c>
      <c r="K16" s="14">
        <f t="shared" si="3"/>
        <v>7647368.3149401993</v>
      </c>
      <c r="L16" s="21">
        <f t="shared" si="5"/>
        <v>76.601815542280065</v>
      </c>
    </row>
    <row r="17" spans="1:12" x14ac:dyDescent="0.2">
      <c r="A17" s="17">
        <v>8</v>
      </c>
      <c r="B17" s="5">
        <v>0</v>
      </c>
      <c r="C17" s="5">
        <v>1373</v>
      </c>
      <c r="D17" s="5">
        <v>1504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99832.72930025091</v>
      </c>
      <c r="I17" s="14">
        <f t="shared" si="4"/>
        <v>0</v>
      </c>
      <c r="J17" s="14">
        <f t="shared" si="2"/>
        <v>99832.72930025091</v>
      </c>
      <c r="K17" s="14">
        <f t="shared" si="3"/>
        <v>7547535.585639948</v>
      </c>
      <c r="L17" s="21">
        <f t="shared" si="5"/>
        <v>75.601815542280065</v>
      </c>
    </row>
    <row r="18" spans="1:12" x14ac:dyDescent="0.2">
      <c r="A18" s="17">
        <v>9</v>
      </c>
      <c r="B18" s="5">
        <v>0</v>
      </c>
      <c r="C18" s="5">
        <v>1363</v>
      </c>
      <c r="D18" s="5">
        <v>1414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99832.72930025091</v>
      </c>
      <c r="I18" s="14">
        <f t="shared" si="4"/>
        <v>0</v>
      </c>
      <c r="J18" s="14">
        <f t="shared" si="2"/>
        <v>99832.72930025091</v>
      </c>
      <c r="K18" s="14">
        <f t="shared" si="3"/>
        <v>7447702.8563396968</v>
      </c>
      <c r="L18" s="21">
        <f t="shared" si="5"/>
        <v>74.601815542280065</v>
      </c>
    </row>
    <row r="19" spans="1:12" x14ac:dyDescent="0.2">
      <c r="A19" s="17">
        <v>10</v>
      </c>
      <c r="B19" s="5">
        <v>0</v>
      </c>
      <c r="C19" s="5">
        <v>1268</v>
      </c>
      <c r="D19" s="5">
        <v>1415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99832.72930025091</v>
      </c>
      <c r="I19" s="14">
        <f t="shared" si="4"/>
        <v>0</v>
      </c>
      <c r="J19" s="14">
        <f t="shared" si="2"/>
        <v>99832.72930025091</v>
      </c>
      <c r="K19" s="14">
        <f t="shared" si="3"/>
        <v>7347870.1270394456</v>
      </c>
      <c r="L19" s="21">
        <f t="shared" si="5"/>
        <v>73.601815542280065</v>
      </c>
    </row>
    <row r="20" spans="1:12" x14ac:dyDescent="0.2">
      <c r="A20" s="17">
        <v>11</v>
      </c>
      <c r="B20" s="5">
        <v>0</v>
      </c>
      <c r="C20" s="5">
        <v>1184</v>
      </c>
      <c r="D20" s="5">
        <v>1310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99832.72930025091</v>
      </c>
      <c r="I20" s="14">
        <f t="shared" si="4"/>
        <v>0</v>
      </c>
      <c r="J20" s="14">
        <f t="shared" si="2"/>
        <v>99832.72930025091</v>
      </c>
      <c r="K20" s="14">
        <f t="shared" si="3"/>
        <v>7248037.3977391943</v>
      </c>
      <c r="L20" s="21">
        <f t="shared" si="5"/>
        <v>72.601815542280065</v>
      </c>
    </row>
    <row r="21" spans="1:12" x14ac:dyDescent="0.2">
      <c r="A21" s="17">
        <v>12</v>
      </c>
      <c r="B21" s="5">
        <v>0</v>
      </c>
      <c r="C21" s="5">
        <v>1219</v>
      </c>
      <c r="D21" s="5">
        <v>1216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99832.72930025091</v>
      </c>
      <c r="I21" s="14">
        <f t="shared" si="4"/>
        <v>0</v>
      </c>
      <c r="J21" s="14">
        <f t="shared" si="2"/>
        <v>99832.72930025091</v>
      </c>
      <c r="K21" s="14">
        <f t="shared" si="3"/>
        <v>7148204.6684389431</v>
      </c>
      <c r="L21" s="21">
        <f t="shared" si="5"/>
        <v>71.60181554228005</v>
      </c>
    </row>
    <row r="22" spans="1:12" x14ac:dyDescent="0.2">
      <c r="A22" s="17">
        <v>13</v>
      </c>
      <c r="B22" s="5">
        <v>0</v>
      </c>
      <c r="C22" s="5">
        <v>1215</v>
      </c>
      <c r="D22" s="5">
        <v>1251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99832.72930025091</v>
      </c>
      <c r="I22" s="14">
        <f t="shared" si="4"/>
        <v>0</v>
      </c>
      <c r="J22" s="14">
        <f t="shared" si="2"/>
        <v>99832.72930025091</v>
      </c>
      <c r="K22" s="14">
        <f t="shared" si="3"/>
        <v>7048371.9391386919</v>
      </c>
      <c r="L22" s="21">
        <f t="shared" si="5"/>
        <v>70.60181554228005</v>
      </c>
    </row>
    <row r="23" spans="1:12" x14ac:dyDescent="0.2">
      <c r="A23" s="17">
        <v>14</v>
      </c>
      <c r="B23" s="5">
        <v>0</v>
      </c>
      <c r="C23" s="5">
        <v>1151</v>
      </c>
      <c r="D23" s="5">
        <v>1257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99832.72930025091</v>
      </c>
      <c r="I23" s="14">
        <f t="shared" si="4"/>
        <v>0</v>
      </c>
      <c r="J23" s="14">
        <f t="shared" si="2"/>
        <v>99832.72930025091</v>
      </c>
      <c r="K23" s="14">
        <f t="shared" si="3"/>
        <v>6948539.2098384406</v>
      </c>
      <c r="L23" s="21">
        <f t="shared" si="5"/>
        <v>69.60181554228005</v>
      </c>
    </row>
    <row r="24" spans="1:12" x14ac:dyDescent="0.2">
      <c r="A24" s="17">
        <v>15</v>
      </c>
      <c r="B24" s="5">
        <v>0</v>
      </c>
      <c r="C24" s="5">
        <v>1111</v>
      </c>
      <c r="D24" s="5">
        <v>1164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99832.72930025091</v>
      </c>
      <c r="I24" s="14">
        <f t="shared" si="4"/>
        <v>0</v>
      </c>
      <c r="J24" s="14">
        <f t="shared" si="2"/>
        <v>99832.72930025091</v>
      </c>
      <c r="K24" s="14">
        <f t="shared" si="3"/>
        <v>6848706.4805381894</v>
      </c>
      <c r="L24" s="21">
        <f t="shared" si="5"/>
        <v>68.60181554228005</v>
      </c>
    </row>
    <row r="25" spans="1:12" x14ac:dyDescent="0.2">
      <c r="A25" s="17">
        <v>16</v>
      </c>
      <c r="B25" s="5">
        <v>0</v>
      </c>
      <c r="C25" s="5">
        <v>1098</v>
      </c>
      <c r="D25" s="5">
        <v>1132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99832.72930025091</v>
      </c>
      <c r="I25" s="14">
        <f t="shared" si="4"/>
        <v>0</v>
      </c>
      <c r="J25" s="14">
        <f t="shared" si="2"/>
        <v>99832.72930025091</v>
      </c>
      <c r="K25" s="14">
        <f t="shared" si="3"/>
        <v>6748873.7512379382</v>
      </c>
      <c r="L25" s="21">
        <f t="shared" si="5"/>
        <v>67.601815542280036</v>
      </c>
    </row>
    <row r="26" spans="1:12" x14ac:dyDescent="0.2">
      <c r="A26" s="17">
        <v>17</v>
      </c>
      <c r="B26" s="5">
        <v>0</v>
      </c>
      <c r="C26" s="5">
        <v>1130</v>
      </c>
      <c r="D26" s="5">
        <v>1126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99832.72930025091</v>
      </c>
      <c r="I26" s="14">
        <f t="shared" si="4"/>
        <v>0</v>
      </c>
      <c r="J26" s="14">
        <f t="shared" si="2"/>
        <v>99832.72930025091</v>
      </c>
      <c r="K26" s="14">
        <f t="shared" si="3"/>
        <v>6649041.0219376869</v>
      </c>
      <c r="L26" s="21">
        <f t="shared" si="5"/>
        <v>66.601815542280036</v>
      </c>
    </row>
    <row r="27" spans="1:12" x14ac:dyDescent="0.2">
      <c r="A27" s="17">
        <v>18</v>
      </c>
      <c r="B27" s="5">
        <v>0</v>
      </c>
      <c r="C27" s="5">
        <v>1056</v>
      </c>
      <c r="D27" s="5">
        <v>1160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99832.72930025091</v>
      </c>
      <c r="I27" s="14">
        <f t="shared" si="4"/>
        <v>0</v>
      </c>
      <c r="J27" s="14">
        <f t="shared" si="2"/>
        <v>99832.72930025091</v>
      </c>
      <c r="K27" s="14">
        <f t="shared" si="3"/>
        <v>6549208.2926374357</v>
      </c>
      <c r="L27" s="21">
        <f t="shared" si="5"/>
        <v>65.601815542280036</v>
      </c>
    </row>
    <row r="28" spans="1:12" x14ac:dyDescent="0.2">
      <c r="A28" s="17">
        <v>19</v>
      </c>
      <c r="B28" s="5">
        <v>0</v>
      </c>
      <c r="C28" s="5">
        <v>1026</v>
      </c>
      <c r="D28" s="5">
        <v>1091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99832.72930025091</v>
      </c>
      <c r="I28" s="14">
        <f t="shared" si="4"/>
        <v>0</v>
      </c>
      <c r="J28" s="14">
        <f t="shared" si="2"/>
        <v>99832.72930025091</v>
      </c>
      <c r="K28" s="14">
        <f t="shared" si="3"/>
        <v>6449375.5633371845</v>
      </c>
      <c r="L28" s="21">
        <f t="shared" si="5"/>
        <v>64.601815542280036</v>
      </c>
    </row>
    <row r="29" spans="1:12" x14ac:dyDescent="0.2">
      <c r="A29" s="17">
        <v>20</v>
      </c>
      <c r="B29" s="5">
        <v>0</v>
      </c>
      <c r="C29" s="5">
        <v>1226</v>
      </c>
      <c r="D29" s="5">
        <v>1080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99832.72930025091</v>
      </c>
      <c r="I29" s="14">
        <f t="shared" si="4"/>
        <v>0</v>
      </c>
      <c r="J29" s="14">
        <f t="shared" si="2"/>
        <v>99832.72930025091</v>
      </c>
      <c r="K29" s="14">
        <f t="shared" si="3"/>
        <v>6349542.8340369333</v>
      </c>
      <c r="L29" s="21">
        <f t="shared" si="5"/>
        <v>63.601815542280029</v>
      </c>
    </row>
    <row r="30" spans="1:12" x14ac:dyDescent="0.2">
      <c r="A30" s="17">
        <v>21</v>
      </c>
      <c r="B30" s="5">
        <v>0</v>
      </c>
      <c r="C30" s="5">
        <v>1144</v>
      </c>
      <c r="D30" s="5">
        <v>1247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99832.72930025091</v>
      </c>
      <c r="I30" s="14">
        <f t="shared" si="4"/>
        <v>0</v>
      </c>
      <c r="J30" s="14">
        <f t="shared" si="2"/>
        <v>99832.72930025091</v>
      </c>
      <c r="K30" s="14">
        <f t="shared" si="3"/>
        <v>6249710.104736682</v>
      </c>
      <c r="L30" s="21">
        <f t="shared" si="5"/>
        <v>62.601815542280029</v>
      </c>
    </row>
    <row r="31" spans="1:12" x14ac:dyDescent="0.2">
      <c r="A31" s="17">
        <v>22</v>
      </c>
      <c r="B31" s="5">
        <v>0</v>
      </c>
      <c r="C31" s="5">
        <v>1233</v>
      </c>
      <c r="D31" s="5">
        <v>1209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99832.72930025091</v>
      </c>
      <c r="I31" s="14">
        <f t="shared" si="4"/>
        <v>0</v>
      </c>
      <c r="J31" s="14">
        <f t="shared" si="2"/>
        <v>99832.72930025091</v>
      </c>
      <c r="K31" s="14">
        <f t="shared" si="3"/>
        <v>6149877.3754364308</v>
      </c>
      <c r="L31" s="21">
        <f t="shared" si="5"/>
        <v>61.601815542280022</v>
      </c>
    </row>
    <row r="32" spans="1:12" x14ac:dyDescent="0.2">
      <c r="A32" s="17">
        <v>23</v>
      </c>
      <c r="B32" s="5">
        <v>0</v>
      </c>
      <c r="C32" s="5">
        <v>1255</v>
      </c>
      <c r="D32" s="5">
        <v>1280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99832.72930025091</v>
      </c>
      <c r="I32" s="14">
        <f t="shared" si="4"/>
        <v>0</v>
      </c>
      <c r="J32" s="14">
        <f t="shared" si="2"/>
        <v>99832.72930025091</v>
      </c>
      <c r="K32" s="14">
        <f t="shared" si="3"/>
        <v>6050044.6461361796</v>
      </c>
      <c r="L32" s="21">
        <f t="shared" si="5"/>
        <v>60.601815542280022</v>
      </c>
    </row>
    <row r="33" spans="1:12" x14ac:dyDescent="0.2">
      <c r="A33" s="17">
        <v>24</v>
      </c>
      <c r="B33" s="5">
        <v>0</v>
      </c>
      <c r="C33" s="5">
        <v>1323</v>
      </c>
      <c r="D33" s="5">
        <v>1314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99832.72930025091</v>
      </c>
      <c r="I33" s="14">
        <f t="shared" si="4"/>
        <v>0</v>
      </c>
      <c r="J33" s="14">
        <f t="shared" si="2"/>
        <v>99832.72930025091</v>
      </c>
      <c r="K33" s="14">
        <f t="shared" si="3"/>
        <v>5950211.9168359283</v>
      </c>
      <c r="L33" s="21">
        <f t="shared" si="5"/>
        <v>59.601815542280015</v>
      </c>
    </row>
    <row r="34" spans="1:12" x14ac:dyDescent="0.2">
      <c r="A34" s="17">
        <v>25</v>
      </c>
      <c r="B34" s="5">
        <v>0</v>
      </c>
      <c r="C34" s="5">
        <v>1375</v>
      </c>
      <c r="D34" s="5">
        <v>1399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99832.72930025091</v>
      </c>
      <c r="I34" s="14">
        <f t="shared" si="4"/>
        <v>0</v>
      </c>
      <c r="J34" s="14">
        <f t="shared" si="2"/>
        <v>99832.72930025091</v>
      </c>
      <c r="K34" s="14">
        <f t="shared" si="3"/>
        <v>5850379.1875356771</v>
      </c>
      <c r="L34" s="21">
        <f t="shared" si="5"/>
        <v>58.601815542280015</v>
      </c>
    </row>
    <row r="35" spans="1:12" x14ac:dyDescent="0.2">
      <c r="A35" s="17">
        <v>26</v>
      </c>
      <c r="B35" s="5">
        <v>0</v>
      </c>
      <c r="C35" s="5">
        <v>1526</v>
      </c>
      <c r="D35" s="5">
        <v>1508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99832.72930025091</v>
      </c>
      <c r="I35" s="14">
        <f t="shared" si="4"/>
        <v>0</v>
      </c>
      <c r="J35" s="14">
        <f t="shared" si="2"/>
        <v>99832.72930025091</v>
      </c>
      <c r="K35" s="14">
        <f t="shared" si="3"/>
        <v>5750546.4582354259</v>
      </c>
      <c r="L35" s="21">
        <f t="shared" si="5"/>
        <v>57.601815542280008</v>
      </c>
    </row>
    <row r="36" spans="1:12" x14ac:dyDescent="0.2">
      <c r="A36" s="17">
        <v>27</v>
      </c>
      <c r="B36" s="5">
        <v>0</v>
      </c>
      <c r="C36" s="5">
        <v>1695</v>
      </c>
      <c r="D36" s="5">
        <v>1690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99832.72930025091</v>
      </c>
      <c r="I36" s="14">
        <f t="shared" si="4"/>
        <v>0</v>
      </c>
      <c r="J36" s="14">
        <f t="shared" si="2"/>
        <v>99832.72930025091</v>
      </c>
      <c r="K36" s="14">
        <f t="shared" si="3"/>
        <v>5650713.7289351746</v>
      </c>
      <c r="L36" s="21">
        <f t="shared" si="5"/>
        <v>56.601815542280008</v>
      </c>
    </row>
    <row r="37" spans="1:12" x14ac:dyDescent="0.2">
      <c r="A37" s="17">
        <v>28</v>
      </c>
      <c r="B37" s="5">
        <v>0</v>
      </c>
      <c r="C37" s="5">
        <v>1897</v>
      </c>
      <c r="D37" s="5">
        <v>1940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99832.72930025091</v>
      </c>
      <c r="I37" s="14">
        <f t="shared" si="4"/>
        <v>0</v>
      </c>
      <c r="J37" s="14">
        <f t="shared" si="2"/>
        <v>99832.72930025091</v>
      </c>
      <c r="K37" s="14">
        <f t="shared" si="3"/>
        <v>5550880.9996349234</v>
      </c>
      <c r="L37" s="21">
        <f t="shared" si="5"/>
        <v>55.601815542280001</v>
      </c>
    </row>
    <row r="38" spans="1:12" x14ac:dyDescent="0.2">
      <c r="A38" s="17">
        <v>29</v>
      </c>
      <c r="B38" s="5">
        <v>1</v>
      </c>
      <c r="C38" s="5">
        <v>2058</v>
      </c>
      <c r="D38" s="5">
        <v>2131</v>
      </c>
      <c r="E38" s="18">
        <v>0.5</v>
      </c>
      <c r="F38" s="19">
        <f t="shared" si="0"/>
        <v>4.7744091668656003E-4</v>
      </c>
      <c r="G38" s="19">
        <f t="shared" si="1"/>
        <v>4.7732696897374697E-4</v>
      </c>
      <c r="H38" s="14">
        <f t="shared" si="6"/>
        <v>99832.72930025091</v>
      </c>
      <c r="I38" s="14">
        <f t="shared" si="4"/>
        <v>47.652854081265346</v>
      </c>
      <c r="J38" s="14">
        <f t="shared" si="2"/>
        <v>99808.902873210274</v>
      </c>
      <c r="K38" s="14">
        <f t="shared" si="3"/>
        <v>5451048.2703346722</v>
      </c>
      <c r="L38" s="21">
        <f t="shared" si="5"/>
        <v>54.601815542280001</v>
      </c>
    </row>
    <row r="39" spans="1:12" x14ac:dyDescent="0.2">
      <c r="A39" s="17">
        <v>30</v>
      </c>
      <c r="B39" s="5">
        <v>0</v>
      </c>
      <c r="C39" s="5">
        <v>2128</v>
      </c>
      <c r="D39" s="5">
        <v>2281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99785.076446169638</v>
      </c>
      <c r="I39" s="14">
        <f t="shared" si="4"/>
        <v>0</v>
      </c>
      <c r="J39" s="14">
        <f t="shared" si="2"/>
        <v>99785.076446169638</v>
      </c>
      <c r="K39" s="14">
        <f t="shared" si="3"/>
        <v>5351239.3674614616</v>
      </c>
      <c r="L39" s="21">
        <f t="shared" si="5"/>
        <v>53.627652130409075</v>
      </c>
    </row>
    <row r="40" spans="1:12" x14ac:dyDescent="0.2">
      <c r="A40" s="17">
        <v>31</v>
      </c>
      <c r="B40" s="5">
        <v>0</v>
      </c>
      <c r="C40" s="5">
        <v>2392</v>
      </c>
      <c r="D40" s="5">
        <v>2414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99785.076446169638</v>
      </c>
      <c r="I40" s="14">
        <f t="shared" si="4"/>
        <v>0</v>
      </c>
      <c r="J40" s="14">
        <f t="shared" si="2"/>
        <v>99785.076446169638</v>
      </c>
      <c r="K40" s="14">
        <f t="shared" si="3"/>
        <v>5251454.2910152916</v>
      </c>
      <c r="L40" s="21">
        <f t="shared" si="5"/>
        <v>52.627652130409068</v>
      </c>
    </row>
    <row r="41" spans="1:12" x14ac:dyDescent="0.2">
      <c r="A41" s="17">
        <v>32</v>
      </c>
      <c r="B41" s="5">
        <v>1</v>
      </c>
      <c r="C41" s="5">
        <v>2527</v>
      </c>
      <c r="D41" s="5">
        <v>2644</v>
      </c>
      <c r="E41" s="18">
        <v>0.5</v>
      </c>
      <c r="F41" s="19">
        <f t="shared" si="0"/>
        <v>3.8677238445175013E-4</v>
      </c>
      <c r="G41" s="19">
        <f t="shared" si="1"/>
        <v>3.8669760247486462E-4</v>
      </c>
      <c r="H41" s="14">
        <f t="shared" si="6"/>
        <v>99785.076446169638</v>
      </c>
      <c r="I41" s="14">
        <f t="shared" si="4"/>
        <v>38.586649824504882</v>
      </c>
      <c r="J41" s="14">
        <f t="shared" si="2"/>
        <v>99765.783121257395</v>
      </c>
      <c r="K41" s="14">
        <f t="shared" si="3"/>
        <v>5151669.2145691216</v>
      </c>
      <c r="L41" s="21">
        <f t="shared" si="5"/>
        <v>51.627652130409068</v>
      </c>
    </row>
    <row r="42" spans="1:12" x14ac:dyDescent="0.2">
      <c r="A42" s="17">
        <v>33</v>
      </c>
      <c r="B42" s="5">
        <v>0</v>
      </c>
      <c r="C42" s="5">
        <v>2650</v>
      </c>
      <c r="D42" s="5">
        <v>2734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99746.489796345137</v>
      </c>
      <c r="I42" s="14">
        <f t="shared" si="4"/>
        <v>0</v>
      </c>
      <c r="J42" s="14">
        <f t="shared" si="2"/>
        <v>99746.489796345137</v>
      </c>
      <c r="K42" s="14">
        <f t="shared" si="3"/>
        <v>5051903.4314478645</v>
      </c>
      <c r="L42" s="21">
        <f t="shared" si="5"/>
        <v>50.647430719240951</v>
      </c>
    </row>
    <row r="43" spans="1:12" x14ac:dyDescent="0.2">
      <c r="A43" s="17">
        <v>34</v>
      </c>
      <c r="B43" s="5">
        <v>0</v>
      </c>
      <c r="C43" s="5">
        <v>2552</v>
      </c>
      <c r="D43" s="5">
        <v>2946</v>
      </c>
      <c r="E43" s="18">
        <v>0.5</v>
      </c>
      <c r="F43" s="19">
        <f t="shared" si="0"/>
        <v>0</v>
      </c>
      <c r="G43" s="19">
        <f t="shared" si="1"/>
        <v>0</v>
      </c>
      <c r="H43" s="14">
        <f t="shared" si="6"/>
        <v>99746.489796345137</v>
      </c>
      <c r="I43" s="14">
        <f t="shared" si="4"/>
        <v>0</v>
      </c>
      <c r="J43" s="14">
        <f t="shared" si="2"/>
        <v>99746.489796345137</v>
      </c>
      <c r="K43" s="14">
        <f t="shared" si="3"/>
        <v>4952156.9416515194</v>
      </c>
      <c r="L43" s="21">
        <f t="shared" si="5"/>
        <v>49.647430719240951</v>
      </c>
    </row>
    <row r="44" spans="1:12" x14ac:dyDescent="0.2">
      <c r="A44" s="17">
        <v>35</v>
      </c>
      <c r="B44" s="5">
        <v>0</v>
      </c>
      <c r="C44" s="5">
        <v>2482</v>
      </c>
      <c r="D44" s="5">
        <v>2809</v>
      </c>
      <c r="E44" s="18">
        <v>0.5</v>
      </c>
      <c r="F44" s="19">
        <f t="shared" si="0"/>
        <v>0</v>
      </c>
      <c r="G44" s="19">
        <f t="shared" si="1"/>
        <v>0</v>
      </c>
      <c r="H44" s="14">
        <f t="shared" si="6"/>
        <v>99746.489796345137</v>
      </c>
      <c r="I44" s="14">
        <f t="shared" si="4"/>
        <v>0</v>
      </c>
      <c r="J44" s="14">
        <f t="shared" si="2"/>
        <v>99746.489796345137</v>
      </c>
      <c r="K44" s="14">
        <f t="shared" si="3"/>
        <v>4852410.4518551743</v>
      </c>
      <c r="L44" s="21">
        <f t="shared" si="5"/>
        <v>48.647430719240951</v>
      </c>
    </row>
    <row r="45" spans="1:12" x14ac:dyDescent="0.2">
      <c r="A45" s="17">
        <v>36</v>
      </c>
      <c r="B45" s="5">
        <v>0</v>
      </c>
      <c r="C45" s="5">
        <v>2480</v>
      </c>
      <c r="D45" s="5">
        <v>2668</v>
      </c>
      <c r="E45" s="18">
        <v>0.5</v>
      </c>
      <c r="F45" s="19">
        <f t="shared" si="0"/>
        <v>0</v>
      </c>
      <c r="G45" s="19">
        <f t="shared" si="1"/>
        <v>0</v>
      </c>
      <c r="H45" s="14">
        <f t="shared" si="6"/>
        <v>99746.489796345137</v>
      </c>
      <c r="I45" s="14">
        <f t="shared" si="4"/>
        <v>0</v>
      </c>
      <c r="J45" s="14">
        <f t="shared" si="2"/>
        <v>99746.489796345137</v>
      </c>
      <c r="K45" s="14">
        <f t="shared" si="3"/>
        <v>4752663.9620588291</v>
      </c>
      <c r="L45" s="21">
        <f t="shared" si="5"/>
        <v>47.647430719240951</v>
      </c>
    </row>
    <row r="46" spans="1:12" x14ac:dyDescent="0.2">
      <c r="A46" s="17">
        <v>37</v>
      </c>
      <c r="B46" s="5">
        <v>1</v>
      </c>
      <c r="C46" s="5">
        <v>2325</v>
      </c>
      <c r="D46" s="5">
        <v>2638</v>
      </c>
      <c r="E46" s="18">
        <v>0.5</v>
      </c>
      <c r="F46" s="19">
        <f t="shared" si="0"/>
        <v>4.0298206729800525E-4</v>
      </c>
      <c r="G46" s="19">
        <f t="shared" si="1"/>
        <v>4.0290088638195008E-4</v>
      </c>
      <c r="H46" s="14">
        <f t="shared" si="6"/>
        <v>99746.489796345137</v>
      </c>
      <c r="I46" s="14">
        <f t="shared" si="4"/>
        <v>40.187949152435593</v>
      </c>
      <c r="J46" s="14">
        <f t="shared" si="2"/>
        <v>99726.395821768921</v>
      </c>
      <c r="K46" s="14">
        <f t="shared" si="3"/>
        <v>4652917.472262484</v>
      </c>
      <c r="L46" s="21">
        <f t="shared" si="5"/>
        <v>46.647430719240951</v>
      </c>
    </row>
    <row r="47" spans="1:12" x14ac:dyDescent="0.2">
      <c r="A47" s="17">
        <v>38</v>
      </c>
      <c r="B47" s="5">
        <v>2</v>
      </c>
      <c r="C47" s="5">
        <v>2322</v>
      </c>
      <c r="D47" s="5">
        <v>2457</v>
      </c>
      <c r="E47" s="18">
        <v>0.5</v>
      </c>
      <c r="F47" s="19">
        <f t="shared" si="0"/>
        <v>8.3699518727767318E-4</v>
      </c>
      <c r="G47" s="19">
        <f t="shared" si="1"/>
        <v>8.366450533361222E-4</v>
      </c>
      <c r="H47" s="14">
        <f t="shared" si="6"/>
        <v>99706.301847192706</v>
      </c>
      <c r="I47" s="14">
        <f t="shared" si="4"/>
        <v>83.418784226892043</v>
      </c>
      <c r="J47" s="14">
        <f t="shared" si="2"/>
        <v>99664.59245507927</v>
      </c>
      <c r="K47" s="14">
        <f t="shared" si="3"/>
        <v>4553191.0764407152</v>
      </c>
      <c r="L47" s="21">
        <f t="shared" si="5"/>
        <v>45.666031054073372</v>
      </c>
    </row>
    <row r="48" spans="1:12" x14ac:dyDescent="0.2">
      <c r="A48" s="17">
        <v>39</v>
      </c>
      <c r="B48" s="5">
        <v>4</v>
      </c>
      <c r="C48" s="5">
        <v>2211</v>
      </c>
      <c r="D48" s="5">
        <v>2427</v>
      </c>
      <c r="E48" s="18">
        <v>0.5</v>
      </c>
      <c r="F48" s="19">
        <f t="shared" si="0"/>
        <v>1.7248814144027599E-3</v>
      </c>
      <c r="G48" s="19">
        <f t="shared" si="1"/>
        <v>1.7233950883239985E-3</v>
      </c>
      <c r="H48" s="14">
        <f t="shared" si="6"/>
        <v>99622.883062965819</v>
      </c>
      <c r="I48" s="14">
        <f t="shared" si="4"/>
        <v>171.68958735539135</v>
      </c>
      <c r="J48" s="14">
        <f t="shared" si="2"/>
        <v>99537.038269288125</v>
      </c>
      <c r="K48" s="14">
        <f t="shared" si="3"/>
        <v>4453526.4839856364</v>
      </c>
      <c r="L48" s="21">
        <f t="shared" si="5"/>
        <v>44.703850632096461</v>
      </c>
    </row>
    <row r="49" spans="1:12" x14ac:dyDescent="0.2">
      <c r="A49" s="17">
        <v>40</v>
      </c>
      <c r="B49" s="5">
        <v>1</v>
      </c>
      <c r="C49" s="5">
        <v>2217</v>
      </c>
      <c r="D49" s="5">
        <v>2332</v>
      </c>
      <c r="E49" s="18">
        <v>0.5</v>
      </c>
      <c r="F49" s="19">
        <f t="shared" si="0"/>
        <v>4.3965706748735987E-4</v>
      </c>
      <c r="G49" s="19">
        <f t="shared" si="1"/>
        <v>4.3956043956043961E-4</v>
      </c>
      <c r="H49" s="14">
        <f t="shared" si="6"/>
        <v>99451.193475610431</v>
      </c>
      <c r="I49" s="14">
        <f t="shared" si="4"/>
        <v>43.714810318949645</v>
      </c>
      <c r="J49" s="14">
        <f t="shared" si="2"/>
        <v>99429.336070450954</v>
      </c>
      <c r="K49" s="14">
        <f t="shared" si="3"/>
        <v>4353989.4457163485</v>
      </c>
      <c r="L49" s="21">
        <f t="shared" si="5"/>
        <v>43.780162847257614</v>
      </c>
    </row>
    <row r="50" spans="1:12" x14ac:dyDescent="0.2">
      <c r="A50" s="17">
        <v>41</v>
      </c>
      <c r="B50" s="5">
        <v>1</v>
      </c>
      <c r="C50" s="5">
        <v>2111</v>
      </c>
      <c r="D50" s="5">
        <v>2296</v>
      </c>
      <c r="E50" s="18">
        <v>0.5</v>
      </c>
      <c r="F50" s="19">
        <f t="shared" si="0"/>
        <v>4.5382346267302018E-4</v>
      </c>
      <c r="G50" s="19">
        <f t="shared" si="1"/>
        <v>4.5372050816696913E-4</v>
      </c>
      <c r="H50" s="14">
        <f t="shared" si="6"/>
        <v>99407.478665291477</v>
      </c>
      <c r="I50" s="14">
        <f t="shared" si="4"/>
        <v>45.103211735613193</v>
      </c>
      <c r="J50" s="14">
        <f t="shared" si="2"/>
        <v>99384.927059423673</v>
      </c>
      <c r="K50" s="14">
        <f t="shared" si="3"/>
        <v>4254560.1096458975</v>
      </c>
      <c r="L50" s="21">
        <f t="shared" si="5"/>
        <v>42.799195460646906</v>
      </c>
    </row>
    <row r="51" spans="1:12" x14ac:dyDescent="0.2">
      <c r="A51" s="17">
        <v>42</v>
      </c>
      <c r="B51" s="5">
        <v>1</v>
      </c>
      <c r="C51" s="5">
        <v>2101</v>
      </c>
      <c r="D51" s="5">
        <v>2180</v>
      </c>
      <c r="E51" s="18">
        <v>0.5</v>
      </c>
      <c r="F51" s="19">
        <f t="shared" si="0"/>
        <v>4.6718056528848397E-4</v>
      </c>
      <c r="G51" s="19">
        <f t="shared" si="1"/>
        <v>4.6707146193367583E-4</v>
      </c>
      <c r="H51" s="14">
        <f t="shared" si="6"/>
        <v>99362.375453555869</v>
      </c>
      <c r="I51" s="14">
        <f t="shared" si="4"/>
        <v>46.409329964295125</v>
      </c>
      <c r="J51" s="14">
        <f t="shared" si="2"/>
        <v>99339.170788573712</v>
      </c>
      <c r="K51" s="14">
        <f t="shared" si="3"/>
        <v>4155175.1825864734</v>
      </c>
      <c r="L51" s="21">
        <f t="shared" si="5"/>
        <v>41.81839618486871</v>
      </c>
    </row>
    <row r="52" spans="1:12" x14ac:dyDescent="0.2">
      <c r="A52" s="17">
        <v>43</v>
      </c>
      <c r="B52" s="5">
        <v>1</v>
      </c>
      <c r="C52" s="5">
        <v>1924</v>
      </c>
      <c r="D52" s="5">
        <v>2153</v>
      </c>
      <c r="E52" s="18">
        <v>0.5</v>
      </c>
      <c r="F52" s="19">
        <f t="shared" si="0"/>
        <v>4.9055678194751039E-4</v>
      </c>
      <c r="G52" s="19">
        <f t="shared" si="1"/>
        <v>4.9043648847474255E-4</v>
      </c>
      <c r="H52" s="14">
        <f t="shared" si="6"/>
        <v>99315.96612359157</v>
      </c>
      <c r="I52" s="14">
        <f t="shared" si="4"/>
        <v>48.708173675130737</v>
      </c>
      <c r="J52" s="14">
        <f t="shared" si="2"/>
        <v>99291.612036754013</v>
      </c>
      <c r="K52" s="14">
        <f t="shared" si="3"/>
        <v>4055836.0117978998</v>
      </c>
      <c r="L52" s="21">
        <f t="shared" si="5"/>
        <v>40.837703846637346</v>
      </c>
    </row>
    <row r="53" spans="1:12" x14ac:dyDescent="0.2">
      <c r="A53" s="17">
        <v>44</v>
      </c>
      <c r="B53" s="5">
        <v>0</v>
      </c>
      <c r="C53" s="5">
        <v>1888</v>
      </c>
      <c r="D53" s="5">
        <v>1976</v>
      </c>
      <c r="E53" s="18">
        <v>0.5</v>
      </c>
      <c r="F53" s="19">
        <f t="shared" si="0"/>
        <v>0</v>
      </c>
      <c r="G53" s="19">
        <f t="shared" si="1"/>
        <v>0</v>
      </c>
      <c r="H53" s="14">
        <f t="shared" si="6"/>
        <v>99267.257949916442</v>
      </c>
      <c r="I53" s="14">
        <f t="shared" si="4"/>
        <v>0</v>
      </c>
      <c r="J53" s="14">
        <f t="shared" si="2"/>
        <v>99267.257949916442</v>
      </c>
      <c r="K53" s="14">
        <f t="shared" si="3"/>
        <v>3956544.3997611459</v>
      </c>
      <c r="L53" s="21">
        <f t="shared" si="5"/>
        <v>39.857496635570925</v>
      </c>
    </row>
    <row r="54" spans="1:12" x14ac:dyDescent="0.2">
      <c r="A54" s="17">
        <v>45</v>
      </c>
      <c r="B54" s="5">
        <v>5</v>
      </c>
      <c r="C54" s="5">
        <v>1834</v>
      </c>
      <c r="D54" s="5">
        <v>1912</v>
      </c>
      <c r="E54" s="18">
        <v>0.5</v>
      </c>
      <c r="F54" s="19">
        <f t="shared" si="0"/>
        <v>2.6695141484249867E-3</v>
      </c>
      <c r="G54" s="19">
        <f t="shared" si="1"/>
        <v>2.6659557451346304E-3</v>
      </c>
      <c r="H54" s="14">
        <f t="shared" si="6"/>
        <v>99267.257949916442</v>
      </c>
      <c r="I54" s="14">
        <f t="shared" si="4"/>
        <v>264.64211663534104</v>
      </c>
      <c r="J54" s="14">
        <f t="shared" si="2"/>
        <v>99134.936891598772</v>
      </c>
      <c r="K54" s="14">
        <f t="shared" si="3"/>
        <v>3857277.1418112293</v>
      </c>
      <c r="L54" s="21">
        <f t="shared" si="5"/>
        <v>38.857496635570925</v>
      </c>
    </row>
    <row r="55" spans="1:12" x14ac:dyDescent="0.2">
      <c r="A55" s="17">
        <v>46</v>
      </c>
      <c r="B55" s="5">
        <v>4</v>
      </c>
      <c r="C55" s="5">
        <v>1664</v>
      </c>
      <c r="D55" s="5">
        <v>1863</v>
      </c>
      <c r="E55" s="18">
        <v>0.5</v>
      </c>
      <c r="F55" s="19">
        <f t="shared" si="0"/>
        <v>2.2682166146867026E-3</v>
      </c>
      <c r="G55" s="19">
        <f t="shared" si="1"/>
        <v>2.2656471254602099E-3</v>
      </c>
      <c r="H55" s="14">
        <f t="shared" si="6"/>
        <v>99002.615833281103</v>
      </c>
      <c r="I55" s="14">
        <f t="shared" si="4"/>
        <v>224.30499197571478</v>
      </c>
      <c r="J55" s="14">
        <f t="shared" si="2"/>
        <v>98890.463337293244</v>
      </c>
      <c r="K55" s="14">
        <f t="shared" si="3"/>
        <v>3758142.2049196307</v>
      </c>
      <c r="L55" s="21">
        <f t="shared" si="5"/>
        <v>37.96002937183281</v>
      </c>
    </row>
    <row r="56" spans="1:12" x14ac:dyDescent="0.2">
      <c r="A56" s="17">
        <v>47</v>
      </c>
      <c r="B56" s="5">
        <v>2</v>
      </c>
      <c r="C56" s="5">
        <v>1574</v>
      </c>
      <c r="D56" s="5">
        <v>1723</v>
      </c>
      <c r="E56" s="18">
        <v>0.5</v>
      </c>
      <c r="F56" s="19">
        <f t="shared" si="0"/>
        <v>1.2132241431604489E-3</v>
      </c>
      <c r="G56" s="19">
        <f t="shared" si="1"/>
        <v>1.2124886329190664E-3</v>
      </c>
      <c r="H56" s="14">
        <f t="shared" si="6"/>
        <v>98778.310841305385</v>
      </c>
      <c r="I56" s="14">
        <f t="shared" si="4"/>
        <v>119.76757907402896</v>
      </c>
      <c r="J56" s="14">
        <f t="shared" si="2"/>
        <v>98718.427051768362</v>
      </c>
      <c r="K56" s="14">
        <f t="shared" si="3"/>
        <v>3659251.7415823373</v>
      </c>
      <c r="L56" s="21">
        <f t="shared" si="5"/>
        <v>37.045093304553404</v>
      </c>
    </row>
    <row r="57" spans="1:12" x14ac:dyDescent="0.2">
      <c r="A57" s="17">
        <v>48</v>
      </c>
      <c r="B57" s="5">
        <v>4</v>
      </c>
      <c r="C57" s="5">
        <v>1587</v>
      </c>
      <c r="D57" s="5">
        <v>1620</v>
      </c>
      <c r="E57" s="18">
        <v>0.5</v>
      </c>
      <c r="F57" s="19">
        <f t="shared" si="0"/>
        <v>2.494543186778921E-3</v>
      </c>
      <c r="G57" s="19">
        <f t="shared" si="1"/>
        <v>2.4914356898162564E-3</v>
      </c>
      <c r="H57" s="14">
        <f t="shared" si="6"/>
        <v>98658.543262231353</v>
      </c>
      <c r="I57" s="14">
        <f t="shared" si="4"/>
        <v>245.80141578880435</v>
      </c>
      <c r="J57" s="14">
        <f t="shared" si="2"/>
        <v>98535.642554336941</v>
      </c>
      <c r="K57" s="14">
        <f t="shared" si="3"/>
        <v>3560533.3145305691</v>
      </c>
      <c r="L57" s="21">
        <f t="shared" si="5"/>
        <v>36.089457605985338</v>
      </c>
    </row>
    <row r="58" spans="1:12" x14ac:dyDescent="0.2">
      <c r="A58" s="17">
        <v>49</v>
      </c>
      <c r="B58" s="5">
        <v>1</v>
      </c>
      <c r="C58" s="5">
        <v>1504</v>
      </c>
      <c r="D58" s="5">
        <v>1614</v>
      </c>
      <c r="E58" s="18">
        <v>0.5</v>
      </c>
      <c r="F58" s="19">
        <f t="shared" si="0"/>
        <v>6.4143681847338033E-4</v>
      </c>
      <c r="G58" s="19">
        <f t="shared" si="1"/>
        <v>6.4123116383456237E-4</v>
      </c>
      <c r="H58" s="14">
        <f t="shared" si="6"/>
        <v>98412.741846442543</v>
      </c>
      <c r="I58" s="14">
        <f t="shared" si="4"/>
        <v>63.10531699034469</v>
      </c>
      <c r="J58" s="14">
        <f t="shared" si="2"/>
        <v>98381.18918794737</v>
      </c>
      <c r="K58" s="14">
        <f t="shared" si="3"/>
        <v>3461997.671976232</v>
      </c>
      <c r="L58" s="21">
        <f t="shared" si="5"/>
        <v>35.178347915335287</v>
      </c>
    </row>
    <row r="59" spans="1:12" x14ac:dyDescent="0.2">
      <c r="A59" s="17">
        <v>50</v>
      </c>
      <c r="B59" s="5">
        <v>4</v>
      </c>
      <c r="C59" s="5">
        <v>1392</v>
      </c>
      <c r="D59" s="5">
        <v>1531</v>
      </c>
      <c r="E59" s="18">
        <v>0.5</v>
      </c>
      <c r="F59" s="19">
        <f t="shared" si="0"/>
        <v>2.7369141293191925E-3</v>
      </c>
      <c r="G59" s="19">
        <f t="shared" si="1"/>
        <v>2.7331738981892723E-3</v>
      </c>
      <c r="H59" s="14">
        <f t="shared" si="6"/>
        <v>98349.636529452197</v>
      </c>
      <c r="I59" s="14">
        <f t="shared" si="4"/>
        <v>268.80665945870089</v>
      </c>
      <c r="J59" s="14">
        <f t="shared" si="2"/>
        <v>98215.233199722847</v>
      </c>
      <c r="K59" s="14">
        <f t="shared" si="3"/>
        <v>3363616.4827882848</v>
      </c>
      <c r="L59" s="21">
        <f t="shared" si="5"/>
        <v>34.200599020831177</v>
      </c>
    </row>
    <row r="60" spans="1:12" x14ac:dyDescent="0.2">
      <c r="A60" s="17">
        <v>51</v>
      </c>
      <c r="B60" s="5">
        <v>2</v>
      </c>
      <c r="C60" s="5">
        <v>1348</v>
      </c>
      <c r="D60" s="5">
        <v>1411</v>
      </c>
      <c r="E60" s="18">
        <v>0.5</v>
      </c>
      <c r="F60" s="19">
        <f t="shared" si="0"/>
        <v>1.4498006524102935E-3</v>
      </c>
      <c r="G60" s="19">
        <f t="shared" si="1"/>
        <v>1.4487504527345165E-3</v>
      </c>
      <c r="H60" s="14">
        <f t="shared" si="6"/>
        <v>98080.829869993497</v>
      </c>
      <c r="I60" s="14">
        <f t="shared" si="4"/>
        <v>142.09464667873016</v>
      </c>
      <c r="J60" s="14">
        <f t="shared" si="2"/>
        <v>98009.78254665414</v>
      </c>
      <c r="K60" s="14">
        <f t="shared" si="3"/>
        <v>3265401.2495885617</v>
      </c>
      <c r="L60" s="21">
        <f t="shared" si="5"/>
        <v>33.292961059942733</v>
      </c>
    </row>
    <row r="61" spans="1:12" x14ac:dyDescent="0.2">
      <c r="A61" s="17">
        <v>52</v>
      </c>
      <c r="B61" s="5">
        <v>4</v>
      </c>
      <c r="C61" s="5">
        <v>1263</v>
      </c>
      <c r="D61" s="5">
        <v>1360</v>
      </c>
      <c r="E61" s="18">
        <v>0.5</v>
      </c>
      <c r="F61" s="19">
        <f t="shared" si="0"/>
        <v>3.0499428135722455E-3</v>
      </c>
      <c r="G61" s="19">
        <f t="shared" si="1"/>
        <v>3.045298819946707E-3</v>
      </c>
      <c r="H61" s="14">
        <f t="shared" si="6"/>
        <v>97938.735223314769</v>
      </c>
      <c r="I61" s="14">
        <f t="shared" si="4"/>
        <v>298.25271480263348</v>
      </c>
      <c r="J61" s="14">
        <f t="shared" si="2"/>
        <v>97789.608865913455</v>
      </c>
      <c r="K61" s="14">
        <f t="shared" si="3"/>
        <v>3167391.4670419074</v>
      </c>
      <c r="L61" s="21">
        <f t="shared" si="5"/>
        <v>32.34053880540511</v>
      </c>
    </row>
    <row r="62" spans="1:12" x14ac:dyDescent="0.2">
      <c r="A62" s="17">
        <v>53</v>
      </c>
      <c r="B62" s="5">
        <v>3</v>
      </c>
      <c r="C62" s="5">
        <v>1175</v>
      </c>
      <c r="D62" s="5">
        <v>1274</v>
      </c>
      <c r="E62" s="18">
        <v>0.5</v>
      </c>
      <c r="F62" s="19">
        <f t="shared" si="0"/>
        <v>2.4499795835034709E-3</v>
      </c>
      <c r="G62" s="19">
        <f t="shared" si="1"/>
        <v>2.4469820554649268E-3</v>
      </c>
      <c r="H62" s="14">
        <f t="shared" si="6"/>
        <v>97640.482508512141</v>
      </c>
      <c r="I62" s="14">
        <f t="shared" si="4"/>
        <v>238.92450858526627</v>
      </c>
      <c r="J62" s="14">
        <f t="shared" si="2"/>
        <v>97521.020254219518</v>
      </c>
      <c r="K62" s="14">
        <f t="shared" si="3"/>
        <v>3069601.8581759939</v>
      </c>
      <c r="L62" s="21">
        <f t="shared" si="5"/>
        <v>31.437798946849643</v>
      </c>
    </row>
    <row r="63" spans="1:12" x14ac:dyDescent="0.2">
      <c r="A63" s="17">
        <v>54</v>
      </c>
      <c r="B63" s="5">
        <v>2</v>
      </c>
      <c r="C63" s="5">
        <v>1158</v>
      </c>
      <c r="D63" s="5">
        <v>1195</v>
      </c>
      <c r="E63" s="18">
        <v>0.5</v>
      </c>
      <c r="F63" s="19">
        <f t="shared" si="0"/>
        <v>1.6999575010624734E-3</v>
      </c>
      <c r="G63" s="19">
        <f t="shared" si="1"/>
        <v>1.6985138004246285E-3</v>
      </c>
      <c r="H63" s="14">
        <f t="shared" si="6"/>
        <v>97401.557999926881</v>
      </c>
      <c r="I63" s="14">
        <f t="shared" si="4"/>
        <v>165.43789044573569</v>
      </c>
      <c r="J63" s="14">
        <f t="shared" si="2"/>
        <v>97318.839054704004</v>
      </c>
      <c r="K63" s="14">
        <f t="shared" si="3"/>
        <v>2972080.8379217745</v>
      </c>
      <c r="L63" s="21">
        <f t="shared" si="5"/>
        <v>30.513688887029975</v>
      </c>
    </row>
    <row r="64" spans="1:12" x14ac:dyDescent="0.2">
      <c r="A64" s="17">
        <v>55</v>
      </c>
      <c r="B64" s="5">
        <v>4</v>
      </c>
      <c r="C64" s="5">
        <v>1057</v>
      </c>
      <c r="D64" s="5">
        <v>1183</v>
      </c>
      <c r="E64" s="18">
        <v>0.5</v>
      </c>
      <c r="F64" s="19">
        <f t="shared" si="0"/>
        <v>3.5714285714285713E-3</v>
      </c>
      <c r="G64" s="19">
        <f t="shared" si="1"/>
        <v>3.5650623885918001E-3</v>
      </c>
      <c r="H64" s="14">
        <f t="shared" si="6"/>
        <v>97236.12010948114</v>
      </c>
      <c r="I64" s="14">
        <f t="shared" si="4"/>
        <v>346.652834614906</v>
      </c>
      <c r="J64" s="14">
        <f t="shared" si="2"/>
        <v>97062.793692173698</v>
      </c>
      <c r="K64" s="14">
        <f t="shared" si="3"/>
        <v>2874761.9988670703</v>
      </c>
      <c r="L64" s="21">
        <f t="shared" si="5"/>
        <v>29.564754287092978</v>
      </c>
    </row>
    <row r="65" spans="1:12" x14ac:dyDescent="0.2">
      <c r="A65" s="17">
        <v>56</v>
      </c>
      <c r="B65" s="5">
        <v>3</v>
      </c>
      <c r="C65" s="5">
        <v>1014</v>
      </c>
      <c r="D65" s="5">
        <v>1071</v>
      </c>
      <c r="E65" s="18">
        <v>0.5</v>
      </c>
      <c r="F65" s="19">
        <f t="shared" si="0"/>
        <v>2.8776978417266188E-3</v>
      </c>
      <c r="G65" s="19">
        <f t="shared" si="1"/>
        <v>2.873563218390805E-3</v>
      </c>
      <c r="H65" s="14">
        <f t="shared" si="6"/>
        <v>96889.467274866241</v>
      </c>
      <c r="I65" s="14">
        <f t="shared" si="4"/>
        <v>278.41800941053521</v>
      </c>
      <c r="J65" s="14">
        <f t="shared" si="2"/>
        <v>96750.258270160964</v>
      </c>
      <c r="K65" s="14">
        <f t="shared" si="3"/>
        <v>2777699.2051748964</v>
      </c>
      <c r="L65" s="21">
        <f t="shared" si="5"/>
        <v>28.668742674524434</v>
      </c>
    </row>
    <row r="66" spans="1:12" x14ac:dyDescent="0.2">
      <c r="A66" s="17">
        <v>57</v>
      </c>
      <c r="B66" s="5">
        <v>4</v>
      </c>
      <c r="C66" s="5">
        <v>951</v>
      </c>
      <c r="D66" s="5">
        <v>1022</v>
      </c>
      <c r="E66" s="18">
        <v>0.5</v>
      </c>
      <c r="F66" s="19">
        <f t="shared" si="0"/>
        <v>4.0547389761784085E-3</v>
      </c>
      <c r="G66" s="19">
        <f t="shared" si="1"/>
        <v>4.0465351542741529E-3</v>
      </c>
      <c r="H66" s="14">
        <f t="shared" si="6"/>
        <v>96611.049265455702</v>
      </c>
      <c r="I66" s="14">
        <f t="shared" si="4"/>
        <v>390.94000714397856</v>
      </c>
      <c r="J66" s="14">
        <f t="shared" si="2"/>
        <v>96415.579261883715</v>
      </c>
      <c r="K66" s="14">
        <f t="shared" si="3"/>
        <v>2680948.9469047356</v>
      </c>
      <c r="L66" s="21">
        <f t="shared" si="5"/>
        <v>27.749920607304045</v>
      </c>
    </row>
    <row r="67" spans="1:12" x14ac:dyDescent="0.2">
      <c r="A67" s="17">
        <v>58</v>
      </c>
      <c r="B67" s="5">
        <v>2</v>
      </c>
      <c r="C67" s="5">
        <v>900</v>
      </c>
      <c r="D67" s="5">
        <v>972</v>
      </c>
      <c r="E67" s="18">
        <v>0.5</v>
      </c>
      <c r="F67" s="19">
        <f t="shared" si="0"/>
        <v>2.136752136752137E-3</v>
      </c>
      <c r="G67" s="19">
        <f t="shared" si="1"/>
        <v>2.1344717182497333E-3</v>
      </c>
      <c r="H67" s="14">
        <f t="shared" si="6"/>
        <v>96220.109258311728</v>
      </c>
      <c r="I67" s="14">
        <f t="shared" si="4"/>
        <v>205.3791019387657</v>
      </c>
      <c r="J67" s="14">
        <f t="shared" si="2"/>
        <v>96117.419707342342</v>
      </c>
      <c r="K67" s="14">
        <f t="shared" si="3"/>
        <v>2584533.367642852</v>
      </c>
      <c r="L67" s="21">
        <f t="shared" si="5"/>
        <v>26.860636384276333</v>
      </c>
    </row>
    <row r="68" spans="1:12" x14ac:dyDescent="0.2">
      <c r="A68" s="17">
        <v>59</v>
      </c>
      <c r="B68" s="5">
        <v>4</v>
      </c>
      <c r="C68" s="5">
        <v>848</v>
      </c>
      <c r="D68" s="5">
        <v>911</v>
      </c>
      <c r="E68" s="18">
        <v>0.5</v>
      </c>
      <c r="F68" s="19">
        <f t="shared" si="0"/>
        <v>4.5480386583285955E-3</v>
      </c>
      <c r="G68" s="19">
        <f t="shared" si="1"/>
        <v>4.5377197958026087E-3</v>
      </c>
      <c r="H68" s="14">
        <f t="shared" si="6"/>
        <v>96014.730156372956</v>
      </c>
      <c r="I68" s="14">
        <f t="shared" si="4"/>
        <v>435.68794171921928</v>
      </c>
      <c r="J68" s="14">
        <f t="shared" si="2"/>
        <v>95796.886185513344</v>
      </c>
      <c r="K68" s="14">
        <f t="shared" si="3"/>
        <v>2488415.9479355095</v>
      </c>
      <c r="L68" s="21">
        <f t="shared" si="5"/>
        <v>25.91702277226409</v>
      </c>
    </row>
    <row r="69" spans="1:12" x14ac:dyDescent="0.2">
      <c r="A69" s="17">
        <v>60</v>
      </c>
      <c r="B69" s="5">
        <v>2</v>
      </c>
      <c r="C69" s="5">
        <v>914</v>
      </c>
      <c r="D69" s="5">
        <v>852</v>
      </c>
      <c r="E69" s="18">
        <v>0.5</v>
      </c>
      <c r="F69" s="19">
        <f t="shared" si="0"/>
        <v>2.2650056625141564E-3</v>
      </c>
      <c r="G69" s="19">
        <f t="shared" si="1"/>
        <v>2.2624434389140274E-3</v>
      </c>
      <c r="H69" s="14">
        <f t="shared" si="6"/>
        <v>95579.042214653731</v>
      </c>
      <c r="I69" s="14">
        <f t="shared" si="4"/>
        <v>216.24217695623017</v>
      </c>
      <c r="J69" s="14">
        <f t="shared" si="2"/>
        <v>95470.921126175614</v>
      </c>
      <c r="K69" s="14">
        <f t="shared" si="3"/>
        <v>2392619.0617499962</v>
      </c>
      <c r="L69" s="21">
        <f t="shared" si="5"/>
        <v>25.032883844730254</v>
      </c>
    </row>
    <row r="70" spans="1:12" x14ac:dyDescent="0.2">
      <c r="A70" s="17">
        <v>61</v>
      </c>
      <c r="B70" s="5">
        <v>5</v>
      </c>
      <c r="C70" s="5">
        <v>828</v>
      </c>
      <c r="D70" s="5">
        <v>918</v>
      </c>
      <c r="E70" s="18">
        <v>0.5</v>
      </c>
      <c r="F70" s="19">
        <f t="shared" si="0"/>
        <v>5.7273768613974796E-3</v>
      </c>
      <c r="G70" s="19">
        <f t="shared" si="1"/>
        <v>5.7110222729868645E-3</v>
      </c>
      <c r="H70" s="14">
        <f t="shared" si="6"/>
        <v>95362.800037697496</v>
      </c>
      <c r="I70" s="14">
        <f t="shared" si="4"/>
        <v>544.61907502968302</v>
      </c>
      <c r="J70" s="14">
        <f t="shared" si="2"/>
        <v>95090.490500182656</v>
      </c>
      <c r="K70" s="14">
        <f t="shared" si="3"/>
        <v>2297148.1406238205</v>
      </c>
      <c r="L70" s="21">
        <f t="shared" si="5"/>
        <v>24.088513966827147</v>
      </c>
    </row>
    <row r="71" spans="1:12" x14ac:dyDescent="0.2">
      <c r="A71" s="17">
        <v>62</v>
      </c>
      <c r="B71" s="5">
        <v>2</v>
      </c>
      <c r="C71" s="5">
        <v>787</v>
      </c>
      <c r="D71" s="5">
        <v>845</v>
      </c>
      <c r="E71" s="18">
        <v>0.5</v>
      </c>
      <c r="F71" s="19">
        <f t="shared" si="0"/>
        <v>2.4509803921568627E-3</v>
      </c>
      <c r="G71" s="19">
        <f t="shared" si="1"/>
        <v>2.4479804161566705E-3</v>
      </c>
      <c r="H71" s="14">
        <f t="shared" si="6"/>
        <v>94818.180962667815</v>
      </c>
      <c r="I71" s="14">
        <f t="shared" si="4"/>
        <v>232.11305009221005</v>
      </c>
      <c r="J71" s="14">
        <f t="shared" si="2"/>
        <v>94702.124437621707</v>
      </c>
      <c r="K71" s="14">
        <f t="shared" si="3"/>
        <v>2202057.6501236376</v>
      </c>
      <c r="L71" s="21">
        <f t="shared" si="5"/>
        <v>23.224002272208114</v>
      </c>
    </row>
    <row r="72" spans="1:12" x14ac:dyDescent="0.2">
      <c r="A72" s="17">
        <v>63</v>
      </c>
      <c r="B72" s="5">
        <v>3</v>
      </c>
      <c r="C72" s="5">
        <v>654</v>
      </c>
      <c r="D72" s="5">
        <v>805</v>
      </c>
      <c r="E72" s="18">
        <v>0.5</v>
      </c>
      <c r="F72" s="19">
        <f t="shared" si="0"/>
        <v>4.1124057573680602E-3</v>
      </c>
      <c r="G72" s="19">
        <f t="shared" si="1"/>
        <v>4.103967168262653E-3</v>
      </c>
      <c r="H72" s="14">
        <f t="shared" si="6"/>
        <v>94586.0679125756</v>
      </c>
      <c r="I72" s="14">
        <f t="shared" si="4"/>
        <v>388.17811728827189</v>
      </c>
      <c r="J72" s="14">
        <f t="shared" si="2"/>
        <v>94391.978853931461</v>
      </c>
      <c r="K72" s="14">
        <f t="shared" si="3"/>
        <v>2107355.5256860158</v>
      </c>
      <c r="L72" s="21">
        <f t="shared" si="5"/>
        <v>22.279766694961999</v>
      </c>
    </row>
    <row r="73" spans="1:12" x14ac:dyDescent="0.2">
      <c r="A73" s="17">
        <v>64</v>
      </c>
      <c r="B73" s="5">
        <v>5</v>
      </c>
      <c r="C73" s="5">
        <v>704</v>
      </c>
      <c r="D73" s="5">
        <v>668</v>
      </c>
      <c r="E73" s="18">
        <v>0.5</v>
      </c>
      <c r="F73" s="19">
        <f t="shared" ref="F73:F109" si="7">B73/((C73+D73)/2)</f>
        <v>7.2886297376093291E-3</v>
      </c>
      <c r="G73" s="19">
        <f t="shared" ref="G73:G108" si="8">F73/((1+(1-E73)*F73))</f>
        <v>7.2621641249092234E-3</v>
      </c>
      <c r="H73" s="14">
        <f t="shared" si="6"/>
        <v>94197.889795287323</v>
      </c>
      <c r="I73" s="14">
        <f t="shared" si="4"/>
        <v>684.08053591348823</v>
      </c>
      <c r="J73" s="14">
        <f t="shared" ref="J73:J108" si="9">H74+I73*E73</f>
        <v>93855.849527330589</v>
      </c>
      <c r="K73" s="14">
        <f t="shared" ref="K73:K97" si="10">K74+J73</f>
        <v>2012963.5468320844</v>
      </c>
      <c r="L73" s="21">
        <f t="shared" si="5"/>
        <v>21.369518480792891</v>
      </c>
    </row>
    <row r="74" spans="1:12" x14ac:dyDescent="0.2">
      <c r="A74" s="17">
        <v>65</v>
      </c>
      <c r="B74" s="5">
        <v>5</v>
      </c>
      <c r="C74" s="5">
        <v>727</v>
      </c>
      <c r="D74" s="5">
        <v>717</v>
      </c>
      <c r="E74" s="18">
        <v>0.5</v>
      </c>
      <c r="F74" s="19">
        <f t="shared" si="7"/>
        <v>6.9252077562326868E-3</v>
      </c>
      <c r="G74" s="19">
        <f t="shared" si="8"/>
        <v>6.9013112491373369E-3</v>
      </c>
      <c r="H74" s="14">
        <f t="shared" si="6"/>
        <v>93513.80925937384</v>
      </c>
      <c r="I74" s="14">
        <f t="shared" ref="I74:I108" si="11">H74*G74</f>
        <v>645.36790379139995</v>
      </c>
      <c r="J74" s="14">
        <f t="shared" si="9"/>
        <v>93191.125307478142</v>
      </c>
      <c r="K74" s="14">
        <f t="shared" si="10"/>
        <v>1919107.6973047538</v>
      </c>
      <c r="L74" s="21">
        <f t="shared" ref="L74:L108" si="12">K74/H74</f>
        <v>20.522185038808932</v>
      </c>
    </row>
    <row r="75" spans="1:12" x14ac:dyDescent="0.2">
      <c r="A75" s="17">
        <v>66</v>
      </c>
      <c r="B75" s="5">
        <v>9</v>
      </c>
      <c r="C75" s="5">
        <v>664</v>
      </c>
      <c r="D75" s="5">
        <v>725</v>
      </c>
      <c r="E75" s="18">
        <v>0.5</v>
      </c>
      <c r="F75" s="19">
        <f t="shared" si="7"/>
        <v>1.2958963282937365E-2</v>
      </c>
      <c r="G75" s="19">
        <f t="shared" si="8"/>
        <v>1.2875536480686697E-2</v>
      </c>
      <c r="H75" s="14">
        <f t="shared" ref="H75:H108" si="13">H74-I74</f>
        <v>92868.441355582443</v>
      </c>
      <c r="I75" s="14">
        <f t="shared" si="11"/>
        <v>1195.7310045783149</v>
      </c>
      <c r="J75" s="14">
        <f t="shared" si="9"/>
        <v>92270.575853293296</v>
      </c>
      <c r="K75" s="14">
        <f t="shared" si="10"/>
        <v>1825916.5719972756</v>
      </c>
      <c r="L75" s="21">
        <f t="shared" si="12"/>
        <v>19.661324615173132</v>
      </c>
    </row>
    <row r="76" spans="1:12" x14ac:dyDescent="0.2">
      <c r="A76" s="17">
        <v>67</v>
      </c>
      <c r="B76" s="5">
        <v>6</v>
      </c>
      <c r="C76" s="5">
        <v>534</v>
      </c>
      <c r="D76" s="5">
        <v>659</v>
      </c>
      <c r="E76" s="18">
        <v>0.5</v>
      </c>
      <c r="F76" s="19">
        <f t="shared" si="7"/>
        <v>1.0058675607711651E-2</v>
      </c>
      <c r="G76" s="19">
        <f t="shared" si="8"/>
        <v>1.0008340283569643E-2</v>
      </c>
      <c r="H76" s="14">
        <f t="shared" si="13"/>
        <v>91672.710351004134</v>
      </c>
      <c r="I76" s="14">
        <f t="shared" si="11"/>
        <v>917.49167990996648</v>
      </c>
      <c r="J76" s="14">
        <f t="shared" si="9"/>
        <v>91213.96451104914</v>
      </c>
      <c r="K76" s="14">
        <f t="shared" si="10"/>
        <v>1733645.9961439823</v>
      </c>
      <c r="L76" s="21">
        <f t="shared" si="12"/>
        <v>18.911254936240606</v>
      </c>
    </row>
    <row r="77" spans="1:12" x14ac:dyDescent="0.2">
      <c r="A77" s="17">
        <v>68</v>
      </c>
      <c r="B77" s="5">
        <v>3</v>
      </c>
      <c r="C77" s="5">
        <v>435</v>
      </c>
      <c r="D77" s="5">
        <v>547</v>
      </c>
      <c r="E77" s="18">
        <v>0.5</v>
      </c>
      <c r="F77" s="19">
        <f t="shared" si="7"/>
        <v>6.1099796334012219E-3</v>
      </c>
      <c r="G77" s="19">
        <f t="shared" si="8"/>
        <v>6.0913705583756335E-3</v>
      </c>
      <c r="H77" s="14">
        <f t="shared" si="13"/>
        <v>90755.218671094161</v>
      </c>
      <c r="I77" s="14">
        <f t="shared" si="11"/>
        <v>552.82366703204559</v>
      </c>
      <c r="J77" s="14">
        <f t="shared" si="9"/>
        <v>90478.806837578129</v>
      </c>
      <c r="K77" s="14">
        <f t="shared" si="10"/>
        <v>1642432.0316329331</v>
      </c>
      <c r="L77" s="21">
        <f t="shared" si="12"/>
        <v>18.097383882521051</v>
      </c>
    </row>
    <row r="78" spans="1:12" x14ac:dyDescent="0.2">
      <c r="A78" s="17">
        <v>69</v>
      </c>
      <c r="B78" s="5">
        <v>4</v>
      </c>
      <c r="C78" s="5">
        <v>582</v>
      </c>
      <c r="D78" s="5">
        <v>439</v>
      </c>
      <c r="E78" s="18">
        <v>0.5</v>
      </c>
      <c r="F78" s="19">
        <f t="shared" si="7"/>
        <v>7.8354554358472089E-3</v>
      </c>
      <c r="G78" s="19">
        <f t="shared" si="8"/>
        <v>7.8048780487804878E-3</v>
      </c>
      <c r="H78" s="14">
        <f t="shared" si="13"/>
        <v>90202.395004062113</v>
      </c>
      <c r="I78" s="14">
        <f t="shared" si="11"/>
        <v>704.01869271463113</v>
      </c>
      <c r="J78" s="14">
        <f t="shared" si="9"/>
        <v>89850.385657704799</v>
      </c>
      <c r="K78" s="14">
        <f t="shared" si="10"/>
        <v>1551953.224795355</v>
      </c>
      <c r="L78" s="21">
        <f t="shared" si="12"/>
        <v>17.205233017653971</v>
      </c>
    </row>
    <row r="79" spans="1:12" x14ac:dyDescent="0.2">
      <c r="A79" s="17">
        <v>70</v>
      </c>
      <c r="B79" s="5">
        <v>14</v>
      </c>
      <c r="C79" s="5">
        <v>357</v>
      </c>
      <c r="D79" s="5">
        <v>591</v>
      </c>
      <c r="E79" s="18">
        <v>0.5</v>
      </c>
      <c r="F79" s="19">
        <f t="shared" si="7"/>
        <v>2.9535864978902954E-2</v>
      </c>
      <c r="G79" s="19">
        <f t="shared" si="8"/>
        <v>2.9106029106029108E-2</v>
      </c>
      <c r="H79" s="14">
        <f t="shared" si="13"/>
        <v>89498.376311347485</v>
      </c>
      <c r="I79" s="14">
        <f t="shared" si="11"/>
        <v>2604.942345860426</v>
      </c>
      <c r="J79" s="14">
        <f t="shared" si="9"/>
        <v>88195.905138417264</v>
      </c>
      <c r="K79" s="14">
        <f t="shared" si="10"/>
        <v>1462102.8391376501</v>
      </c>
      <c r="L79" s="21">
        <f t="shared" si="12"/>
        <v>16.336640946996379</v>
      </c>
    </row>
    <row r="80" spans="1:12" x14ac:dyDescent="0.2">
      <c r="A80" s="17">
        <v>71</v>
      </c>
      <c r="B80" s="5">
        <v>13</v>
      </c>
      <c r="C80" s="5">
        <v>431</v>
      </c>
      <c r="D80" s="5">
        <v>356</v>
      </c>
      <c r="E80" s="18">
        <v>0.5</v>
      </c>
      <c r="F80" s="19">
        <f t="shared" si="7"/>
        <v>3.303684879288437E-2</v>
      </c>
      <c r="G80" s="19">
        <f t="shared" si="8"/>
        <v>3.2499999999999994E-2</v>
      </c>
      <c r="H80" s="14">
        <f t="shared" si="13"/>
        <v>86893.433965487056</v>
      </c>
      <c r="I80" s="14">
        <f t="shared" si="11"/>
        <v>2824.0366038783286</v>
      </c>
      <c r="J80" s="14">
        <f t="shared" si="9"/>
        <v>85481.415663547901</v>
      </c>
      <c r="K80" s="14">
        <f t="shared" si="10"/>
        <v>1373906.9339992329</v>
      </c>
      <c r="L80" s="21">
        <f t="shared" si="12"/>
        <v>15.811401061039099</v>
      </c>
    </row>
    <row r="81" spans="1:12" x14ac:dyDescent="0.2">
      <c r="A81" s="17">
        <v>72</v>
      </c>
      <c r="B81" s="5">
        <v>6</v>
      </c>
      <c r="C81" s="5">
        <v>425</v>
      </c>
      <c r="D81" s="5">
        <v>418</v>
      </c>
      <c r="E81" s="18">
        <v>0.5</v>
      </c>
      <c r="F81" s="19">
        <f t="shared" si="7"/>
        <v>1.4234875444839857E-2</v>
      </c>
      <c r="G81" s="19">
        <f t="shared" si="8"/>
        <v>1.4134275618374558E-2</v>
      </c>
      <c r="H81" s="14">
        <f t="shared" si="13"/>
        <v>84069.397361608731</v>
      </c>
      <c r="I81" s="14">
        <f t="shared" si="11"/>
        <v>1188.2600333796288</v>
      </c>
      <c r="J81" s="14">
        <f t="shared" si="9"/>
        <v>83475.267344918917</v>
      </c>
      <c r="K81" s="14">
        <f t="shared" si="10"/>
        <v>1288425.5183356851</v>
      </c>
      <c r="L81" s="21">
        <f t="shared" si="12"/>
        <v>15.325737530789766</v>
      </c>
    </row>
    <row r="82" spans="1:12" x14ac:dyDescent="0.2">
      <c r="A82" s="17">
        <v>73</v>
      </c>
      <c r="B82" s="5">
        <v>4</v>
      </c>
      <c r="C82" s="5">
        <v>495</v>
      </c>
      <c r="D82" s="5">
        <v>428</v>
      </c>
      <c r="E82" s="18">
        <v>0.5</v>
      </c>
      <c r="F82" s="19">
        <f t="shared" si="7"/>
        <v>8.6673889490790895E-3</v>
      </c>
      <c r="G82" s="19">
        <f t="shared" si="8"/>
        <v>8.6299892125134836E-3</v>
      </c>
      <c r="H82" s="14">
        <f t="shared" si="13"/>
        <v>82881.137328229102</v>
      </c>
      <c r="I82" s="14">
        <f t="shared" si="11"/>
        <v>715.26332106346581</v>
      </c>
      <c r="J82" s="14">
        <f t="shared" si="9"/>
        <v>82523.505667697362</v>
      </c>
      <c r="K82" s="14">
        <f t="shared" si="10"/>
        <v>1204950.2509907663</v>
      </c>
      <c r="L82" s="21">
        <f t="shared" si="12"/>
        <v>14.538292907575284</v>
      </c>
    </row>
    <row r="83" spans="1:12" x14ac:dyDescent="0.2">
      <c r="A83" s="17">
        <v>74</v>
      </c>
      <c r="B83" s="5">
        <v>14</v>
      </c>
      <c r="C83" s="5">
        <v>431</v>
      </c>
      <c r="D83" s="5">
        <v>502</v>
      </c>
      <c r="E83" s="18">
        <v>0.5</v>
      </c>
      <c r="F83" s="19">
        <f t="shared" si="7"/>
        <v>3.0010718113612004E-2</v>
      </c>
      <c r="G83" s="19">
        <f t="shared" si="8"/>
        <v>2.9567053854276663E-2</v>
      </c>
      <c r="H83" s="14">
        <f t="shared" si="13"/>
        <v>82165.874007165636</v>
      </c>
      <c r="I83" s="14">
        <f t="shared" si="11"/>
        <v>2429.4028217535774</v>
      </c>
      <c r="J83" s="14">
        <f t="shared" si="9"/>
        <v>80951.172596288845</v>
      </c>
      <c r="K83" s="14">
        <f t="shared" si="10"/>
        <v>1122426.7453230689</v>
      </c>
      <c r="L83" s="21">
        <f t="shared" si="12"/>
        <v>13.660497851275613</v>
      </c>
    </row>
    <row r="84" spans="1:12" x14ac:dyDescent="0.2">
      <c r="A84" s="17">
        <v>75</v>
      </c>
      <c r="B84" s="5">
        <v>15</v>
      </c>
      <c r="C84" s="5">
        <v>457</v>
      </c>
      <c r="D84" s="5">
        <v>436</v>
      </c>
      <c r="E84" s="18">
        <v>0.5</v>
      </c>
      <c r="F84" s="19">
        <f t="shared" si="7"/>
        <v>3.3594624860022397E-2</v>
      </c>
      <c r="G84" s="19">
        <f t="shared" si="8"/>
        <v>3.3039647577092511E-2</v>
      </c>
      <c r="H84" s="14">
        <f t="shared" si="13"/>
        <v>79736.471185412054</v>
      </c>
      <c r="I84" s="14">
        <f t="shared" si="11"/>
        <v>2634.4649070070063</v>
      </c>
      <c r="J84" s="14">
        <f t="shared" si="9"/>
        <v>78419.238731908554</v>
      </c>
      <c r="K84" s="14">
        <f t="shared" si="10"/>
        <v>1041475.5727267801</v>
      </c>
      <c r="L84" s="21">
        <f t="shared" si="12"/>
        <v>13.061470582326448</v>
      </c>
    </row>
    <row r="85" spans="1:12" x14ac:dyDescent="0.2">
      <c r="A85" s="17">
        <v>76</v>
      </c>
      <c r="B85" s="5">
        <v>14</v>
      </c>
      <c r="C85" s="5">
        <v>430</v>
      </c>
      <c r="D85" s="5">
        <v>456</v>
      </c>
      <c r="E85" s="18">
        <v>0.5</v>
      </c>
      <c r="F85" s="19">
        <f t="shared" si="7"/>
        <v>3.160270880361174E-2</v>
      </c>
      <c r="G85" s="19">
        <f t="shared" si="8"/>
        <v>3.1111111111111114E-2</v>
      </c>
      <c r="H85" s="14">
        <f t="shared" si="13"/>
        <v>77102.006278405053</v>
      </c>
      <c r="I85" s="14">
        <f t="shared" si="11"/>
        <v>2398.7290842170464</v>
      </c>
      <c r="J85" s="14">
        <f t="shared" si="9"/>
        <v>75902.641736296529</v>
      </c>
      <c r="K85" s="14">
        <f t="shared" si="10"/>
        <v>963056.33399487147</v>
      </c>
      <c r="L85" s="21">
        <f t="shared" si="12"/>
        <v>12.490678005412772</v>
      </c>
    </row>
    <row r="86" spans="1:12" x14ac:dyDescent="0.2">
      <c r="A86" s="17">
        <v>77</v>
      </c>
      <c r="B86" s="5">
        <v>13</v>
      </c>
      <c r="C86" s="5">
        <v>422</v>
      </c>
      <c r="D86" s="5">
        <v>437</v>
      </c>
      <c r="E86" s="18">
        <v>0.5</v>
      </c>
      <c r="F86" s="19">
        <f t="shared" si="7"/>
        <v>3.0267753201396973E-2</v>
      </c>
      <c r="G86" s="19">
        <f t="shared" si="8"/>
        <v>2.9816513761467888E-2</v>
      </c>
      <c r="H86" s="14">
        <f t="shared" si="13"/>
        <v>74703.277194188006</v>
      </c>
      <c r="I86" s="14">
        <f t="shared" si="11"/>
        <v>2227.391292487257</v>
      </c>
      <c r="J86" s="14">
        <f t="shared" si="9"/>
        <v>73589.581547944385</v>
      </c>
      <c r="K86" s="14">
        <f t="shared" si="10"/>
        <v>887153.69225857488</v>
      </c>
      <c r="L86" s="21">
        <f t="shared" si="12"/>
        <v>11.875699776228778</v>
      </c>
    </row>
    <row r="87" spans="1:12" x14ac:dyDescent="0.2">
      <c r="A87" s="17">
        <v>78</v>
      </c>
      <c r="B87" s="5">
        <v>9</v>
      </c>
      <c r="C87" s="5">
        <v>390</v>
      </c>
      <c r="D87" s="5">
        <v>420</v>
      </c>
      <c r="E87" s="18">
        <v>0.5</v>
      </c>
      <c r="F87" s="19">
        <f t="shared" si="7"/>
        <v>2.2222222222222223E-2</v>
      </c>
      <c r="G87" s="19">
        <f t="shared" si="8"/>
        <v>2.197802197802198E-2</v>
      </c>
      <c r="H87" s="14">
        <f t="shared" si="13"/>
        <v>72475.885901700749</v>
      </c>
      <c r="I87" s="14">
        <f t="shared" si="11"/>
        <v>1592.8766132241924</v>
      </c>
      <c r="J87" s="14">
        <f t="shared" si="9"/>
        <v>71679.447595088655</v>
      </c>
      <c r="K87" s="14">
        <f t="shared" si="10"/>
        <v>813564.11071063054</v>
      </c>
      <c r="L87" s="21">
        <f t="shared" si="12"/>
        <v>11.225307570770088</v>
      </c>
    </row>
    <row r="88" spans="1:12" x14ac:dyDescent="0.2">
      <c r="A88" s="17">
        <v>79</v>
      </c>
      <c r="B88" s="5">
        <v>12</v>
      </c>
      <c r="C88" s="5">
        <v>377</v>
      </c>
      <c r="D88" s="5">
        <v>403</v>
      </c>
      <c r="E88" s="18">
        <v>0.5</v>
      </c>
      <c r="F88" s="19">
        <f t="shared" si="7"/>
        <v>3.0769230769230771E-2</v>
      </c>
      <c r="G88" s="19">
        <f t="shared" si="8"/>
        <v>3.0303030303030307E-2</v>
      </c>
      <c r="H88" s="14">
        <f t="shared" si="13"/>
        <v>70883.009288476562</v>
      </c>
      <c r="I88" s="14">
        <f t="shared" si="11"/>
        <v>2147.9699784386839</v>
      </c>
      <c r="J88" s="14">
        <f t="shared" si="9"/>
        <v>69809.024299257217</v>
      </c>
      <c r="K88" s="14">
        <f t="shared" si="10"/>
        <v>741884.66311554192</v>
      </c>
      <c r="L88" s="21">
        <f t="shared" si="12"/>
        <v>10.466325718427843</v>
      </c>
    </row>
    <row r="89" spans="1:12" x14ac:dyDescent="0.2">
      <c r="A89" s="17">
        <v>80</v>
      </c>
      <c r="B89" s="5">
        <v>10</v>
      </c>
      <c r="C89" s="5">
        <v>350</v>
      </c>
      <c r="D89" s="5">
        <v>388</v>
      </c>
      <c r="E89" s="18">
        <v>0.5</v>
      </c>
      <c r="F89" s="19">
        <f t="shared" si="7"/>
        <v>2.7100271002710029E-2</v>
      </c>
      <c r="G89" s="19">
        <f t="shared" si="8"/>
        <v>2.6737967914438505E-2</v>
      </c>
      <c r="H89" s="14">
        <f t="shared" si="13"/>
        <v>68735.039310037871</v>
      </c>
      <c r="I89" s="14">
        <f t="shared" si="11"/>
        <v>1837.8352756694619</v>
      </c>
      <c r="J89" s="14">
        <f t="shared" si="9"/>
        <v>67816.121672203139</v>
      </c>
      <c r="K89" s="14">
        <f t="shared" si="10"/>
        <v>672075.63881628471</v>
      </c>
      <c r="L89" s="21">
        <f t="shared" si="12"/>
        <v>9.7777733971287137</v>
      </c>
    </row>
    <row r="90" spans="1:12" x14ac:dyDescent="0.2">
      <c r="A90" s="17">
        <v>81</v>
      </c>
      <c r="B90" s="5">
        <v>21</v>
      </c>
      <c r="C90" s="5">
        <v>313</v>
      </c>
      <c r="D90" s="5">
        <v>368</v>
      </c>
      <c r="E90" s="18">
        <v>0.5</v>
      </c>
      <c r="F90" s="19">
        <f t="shared" si="7"/>
        <v>6.1674008810572688E-2</v>
      </c>
      <c r="G90" s="19">
        <f t="shared" si="8"/>
        <v>5.9829059829059832E-2</v>
      </c>
      <c r="H90" s="14">
        <f t="shared" si="13"/>
        <v>66897.204034368406</v>
      </c>
      <c r="I90" s="14">
        <f t="shared" si="11"/>
        <v>4002.3968225690501</v>
      </c>
      <c r="J90" s="14">
        <f t="shared" si="9"/>
        <v>64896.005623083882</v>
      </c>
      <c r="K90" s="14">
        <f t="shared" si="10"/>
        <v>604259.51714408153</v>
      </c>
      <c r="L90" s="21">
        <f t="shared" si="12"/>
        <v>9.0326572816652178</v>
      </c>
    </row>
    <row r="91" spans="1:12" x14ac:dyDescent="0.2">
      <c r="A91" s="17">
        <v>82</v>
      </c>
      <c r="B91" s="5">
        <v>21</v>
      </c>
      <c r="C91" s="5">
        <v>343</v>
      </c>
      <c r="D91" s="5">
        <v>341</v>
      </c>
      <c r="E91" s="18">
        <v>0.5</v>
      </c>
      <c r="F91" s="19">
        <f t="shared" si="7"/>
        <v>6.1403508771929821E-2</v>
      </c>
      <c r="G91" s="19">
        <f t="shared" si="8"/>
        <v>5.9574468085106379E-2</v>
      </c>
      <c r="H91" s="14">
        <f t="shared" si="13"/>
        <v>62894.807211799358</v>
      </c>
      <c r="I91" s="14">
        <f t="shared" si="11"/>
        <v>3746.9246849582591</v>
      </c>
      <c r="J91" s="14">
        <f t="shared" si="9"/>
        <v>61021.34486932023</v>
      </c>
      <c r="K91" s="14">
        <f t="shared" si="10"/>
        <v>539363.51152099762</v>
      </c>
      <c r="L91" s="21">
        <f t="shared" si="12"/>
        <v>8.5756445632257297</v>
      </c>
    </row>
    <row r="92" spans="1:12" x14ac:dyDescent="0.2">
      <c r="A92" s="17">
        <v>83</v>
      </c>
      <c r="B92" s="5">
        <v>32</v>
      </c>
      <c r="C92" s="5">
        <v>320</v>
      </c>
      <c r="D92" s="5">
        <v>348</v>
      </c>
      <c r="E92" s="18">
        <v>0.5</v>
      </c>
      <c r="F92" s="19">
        <f t="shared" si="7"/>
        <v>9.580838323353294E-2</v>
      </c>
      <c r="G92" s="19">
        <f t="shared" si="8"/>
        <v>9.1428571428571442E-2</v>
      </c>
      <c r="H92" s="14">
        <f t="shared" si="13"/>
        <v>59147.882526841102</v>
      </c>
      <c r="I92" s="14">
        <f t="shared" si="11"/>
        <v>5407.8064024540445</v>
      </c>
      <c r="J92" s="14">
        <f t="shared" si="9"/>
        <v>56443.979325614084</v>
      </c>
      <c r="K92" s="14">
        <f t="shared" si="10"/>
        <v>478342.16665167734</v>
      </c>
      <c r="L92" s="21">
        <f t="shared" si="12"/>
        <v>8.0872238568237389</v>
      </c>
    </row>
    <row r="93" spans="1:12" x14ac:dyDescent="0.2">
      <c r="A93" s="17">
        <v>84</v>
      </c>
      <c r="B93" s="5">
        <v>31</v>
      </c>
      <c r="C93" s="5">
        <v>285</v>
      </c>
      <c r="D93" s="5">
        <v>317</v>
      </c>
      <c r="E93" s="18">
        <v>0.5</v>
      </c>
      <c r="F93" s="19">
        <f t="shared" si="7"/>
        <v>0.10299003322259136</v>
      </c>
      <c r="G93" s="19">
        <f t="shared" si="8"/>
        <v>9.7946287519747224E-2</v>
      </c>
      <c r="H93" s="14">
        <f t="shared" si="13"/>
        <v>53740.076124387058</v>
      </c>
      <c r="I93" s="14">
        <f t="shared" si="11"/>
        <v>5263.6409474123175</v>
      </c>
      <c r="J93" s="14">
        <f t="shared" si="9"/>
        <v>51108.255650680905</v>
      </c>
      <c r="K93" s="14">
        <f t="shared" si="10"/>
        <v>421898.18732606323</v>
      </c>
      <c r="L93" s="21">
        <f t="shared" si="12"/>
        <v>7.8507180814097755</v>
      </c>
    </row>
    <row r="94" spans="1:12" x14ac:dyDescent="0.2">
      <c r="A94" s="17">
        <v>85</v>
      </c>
      <c r="B94" s="5">
        <v>20</v>
      </c>
      <c r="C94" s="5">
        <v>336</v>
      </c>
      <c r="D94" s="5">
        <v>284</v>
      </c>
      <c r="E94" s="18">
        <v>0.5</v>
      </c>
      <c r="F94" s="19">
        <f t="shared" si="7"/>
        <v>6.4516129032258063E-2</v>
      </c>
      <c r="G94" s="19">
        <f t="shared" si="8"/>
        <v>6.25E-2</v>
      </c>
      <c r="H94" s="14">
        <f t="shared" si="13"/>
        <v>48476.435176974745</v>
      </c>
      <c r="I94" s="14">
        <f t="shared" si="11"/>
        <v>3029.7771985609215</v>
      </c>
      <c r="J94" s="14">
        <f t="shared" si="9"/>
        <v>46961.546577694287</v>
      </c>
      <c r="K94" s="14">
        <f t="shared" si="10"/>
        <v>370789.93167538231</v>
      </c>
      <c r="L94" s="21">
        <f t="shared" si="12"/>
        <v>7.6488696068868425</v>
      </c>
    </row>
    <row r="95" spans="1:12" x14ac:dyDescent="0.2">
      <c r="A95" s="17">
        <v>86</v>
      </c>
      <c r="B95" s="5">
        <v>28</v>
      </c>
      <c r="C95" s="5">
        <v>307</v>
      </c>
      <c r="D95" s="5">
        <v>337</v>
      </c>
      <c r="E95" s="18">
        <v>0.5</v>
      </c>
      <c r="F95" s="19">
        <f t="shared" si="7"/>
        <v>8.6956521739130432E-2</v>
      </c>
      <c r="G95" s="19">
        <f t="shared" si="8"/>
        <v>8.3333333333333329E-2</v>
      </c>
      <c r="H95" s="14">
        <f t="shared" si="13"/>
        <v>45446.657978413823</v>
      </c>
      <c r="I95" s="14">
        <f t="shared" si="11"/>
        <v>3787.2214982011519</v>
      </c>
      <c r="J95" s="14">
        <f t="shared" si="9"/>
        <v>43553.047229313248</v>
      </c>
      <c r="K95" s="14">
        <f t="shared" si="10"/>
        <v>323828.38509768801</v>
      </c>
      <c r="L95" s="21">
        <f t="shared" si="12"/>
        <v>7.1254609140126313</v>
      </c>
    </row>
    <row r="96" spans="1:12" x14ac:dyDescent="0.2">
      <c r="A96" s="17">
        <v>87</v>
      </c>
      <c r="B96" s="5">
        <v>33</v>
      </c>
      <c r="C96" s="5">
        <v>264</v>
      </c>
      <c r="D96" s="5">
        <v>302</v>
      </c>
      <c r="E96" s="18">
        <v>0.5</v>
      </c>
      <c r="F96" s="19">
        <f t="shared" si="7"/>
        <v>0.1166077738515901</v>
      </c>
      <c r="G96" s="19">
        <f t="shared" si="8"/>
        <v>0.11018363939899833</v>
      </c>
      <c r="H96" s="14">
        <f t="shared" si="13"/>
        <v>41659.436480212673</v>
      </c>
      <c r="I96" s="14">
        <f t="shared" si="11"/>
        <v>4590.1883267012299</v>
      </c>
      <c r="J96" s="14">
        <f t="shared" si="9"/>
        <v>39364.342316862057</v>
      </c>
      <c r="K96" s="14">
        <f t="shared" si="10"/>
        <v>280275.33786837477</v>
      </c>
      <c r="L96" s="21">
        <f t="shared" si="12"/>
        <v>6.7277755425592343</v>
      </c>
    </row>
    <row r="97" spans="1:12" x14ac:dyDescent="0.2">
      <c r="A97" s="17">
        <v>88</v>
      </c>
      <c r="B97" s="5">
        <v>32</v>
      </c>
      <c r="C97" s="5">
        <v>258</v>
      </c>
      <c r="D97" s="5">
        <v>262</v>
      </c>
      <c r="E97" s="18">
        <v>0.5</v>
      </c>
      <c r="F97" s="19">
        <f t="shared" si="7"/>
        <v>0.12307692307692308</v>
      </c>
      <c r="G97" s="19">
        <f t="shared" si="8"/>
        <v>0.11594202898550725</v>
      </c>
      <c r="H97" s="14">
        <f t="shared" si="13"/>
        <v>37069.248153511442</v>
      </c>
      <c r="I97" s="14">
        <f t="shared" si="11"/>
        <v>4297.8838438853845</v>
      </c>
      <c r="J97" s="14">
        <f t="shared" si="9"/>
        <v>34920.306231568749</v>
      </c>
      <c r="K97" s="14">
        <f t="shared" si="10"/>
        <v>240910.99555151272</v>
      </c>
      <c r="L97" s="21">
        <f t="shared" si="12"/>
        <v>6.49894474670353</v>
      </c>
    </row>
    <row r="98" spans="1:12" x14ac:dyDescent="0.2">
      <c r="A98" s="17">
        <v>89</v>
      </c>
      <c r="B98" s="5">
        <v>24</v>
      </c>
      <c r="C98" s="5">
        <v>214</v>
      </c>
      <c r="D98" s="5">
        <v>239</v>
      </c>
      <c r="E98" s="18">
        <v>0.5</v>
      </c>
      <c r="F98" s="19">
        <f t="shared" si="7"/>
        <v>0.10596026490066225</v>
      </c>
      <c r="G98" s="19">
        <f t="shared" si="8"/>
        <v>0.10062893081761005</v>
      </c>
      <c r="H98" s="14">
        <f t="shared" si="13"/>
        <v>32771.364309626057</v>
      </c>
      <c r="I98" s="14">
        <f t="shared" si="11"/>
        <v>3297.7473519120558</v>
      </c>
      <c r="J98" s="14">
        <f t="shared" si="9"/>
        <v>31122.49063367003</v>
      </c>
      <c r="K98" s="14">
        <f>K99+J98</f>
        <v>205990.68931994398</v>
      </c>
      <c r="L98" s="21">
        <f t="shared" si="12"/>
        <v>6.2856915987302227</v>
      </c>
    </row>
    <row r="99" spans="1:12" x14ac:dyDescent="0.2">
      <c r="A99" s="17">
        <v>90</v>
      </c>
      <c r="B99" s="5">
        <v>21</v>
      </c>
      <c r="C99" s="5">
        <v>163</v>
      </c>
      <c r="D99" s="5">
        <v>216</v>
      </c>
      <c r="E99" s="18">
        <v>0.5</v>
      </c>
      <c r="F99" s="23">
        <f t="shared" si="7"/>
        <v>0.11081794195250659</v>
      </c>
      <c r="G99" s="23">
        <f t="shared" si="8"/>
        <v>0.105</v>
      </c>
      <c r="H99" s="24">
        <f t="shared" si="13"/>
        <v>29473.616957714003</v>
      </c>
      <c r="I99" s="24">
        <f t="shared" si="11"/>
        <v>3094.7297805599701</v>
      </c>
      <c r="J99" s="24">
        <f t="shared" si="9"/>
        <v>27926.252067434019</v>
      </c>
      <c r="K99" s="24">
        <f t="shared" ref="K99:K108" si="14">K100+J99</f>
        <v>174868.19868627394</v>
      </c>
      <c r="L99" s="25">
        <f t="shared" si="12"/>
        <v>5.9330417076790587</v>
      </c>
    </row>
    <row r="100" spans="1:12" x14ac:dyDescent="0.2">
      <c r="A100" s="17">
        <v>91</v>
      </c>
      <c r="B100" s="5">
        <v>17</v>
      </c>
      <c r="C100" s="5">
        <v>122</v>
      </c>
      <c r="D100" s="5">
        <v>152</v>
      </c>
      <c r="E100" s="18">
        <v>0.5</v>
      </c>
      <c r="F100" s="23">
        <f t="shared" si="7"/>
        <v>0.12408759124087591</v>
      </c>
      <c r="G100" s="23">
        <f t="shared" si="8"/>
        <v>0.11683848797250858</v>
      </c>
      <c r="H100" s="24">
        <f t="shared" si="13"/>
        <v>26378.887177154033</v>
      </c>
      <c r="I100" s="24">
        <f t="shared" si="11"/>
        <v>3082.0692921760724</v>
      </c>
      <c r="J100" s="24">
        <f t="shared" si="9"/>
        <v>24837.852531065997</v>
      </c>
      <c r="K100" s="24">
        <f t="shared" si="14"/>
        <v>146941.94661883992</v>
      </c>
      <c r="L100" s="25">
        <f t="shared" si="12"/>
        <v>5.5704376622112388</v>
      </c>
    </row>
    <row r="101" spans="1:12" x14ac:dyDescent="0.2">
      <c r="A101" s="17">
        <v>92</v>
      </c>
      <c r="B101" s="5">
        <v>12</v>
      </c>
      <c r="C101" s="5">
        <v>121</v>
      </c>
      <c r="D101" s="5">
        <v>129</v>
      </c>
      <c r="E101" s="18">
        <v>0.5</v>
      </c>
      <c r="F101" s="23">
        <f t="shared" si="7"/>
        <v>9.6000000000000002E-2</v>
      </c>
      <c r="G101" s="23">
        <f t="shared" si="8"/>
        <v>9.1603053435114504E-2</v>
      </c>
      <c r="H101" s="24">
        <f t="shared" si="13"/>
        <v>23296.817884977962</v>
      </c>
      <c r="I101" s="24">
        <f t="shared" si="11"/>
        <v>2134.0596535857676</v>
      </c>
      <c r="J101" s="24">
        <f t="shared" si="9"/>
        <v>22229.78805818508</v>
      </c>
      <c r="K101" s="24">
        <f t="shared" si="14"/>
        <v>122104.09408777393</v>
      </c>
      <c r="L101" s="25">
        <f t="shared" si="12"/>
        <v>5.2412348626594181</v>
      </c>
    </row>
    <row r="102" spans="1:12" x14ac:dyDescent="0.2">
      <c r="A102" s="17">
        <v>93</v>
      </c>
      <c r="B102" s="5">
        <v>17</v>
      </c>
      <c r="C102" s="5">
        <v>117</v>
      </c>
      <c r="D102" s="5">
        <v>107</v>
      </c>
      <c r="E102" s="18">
        <v>0.5</v>
      </c>
      <c r="F102" s="23">
        <f t="shared" si="7"/>
        <v>0.15178571428571427</v>
      </c>
      <c r="G102" s="23">
        <f t="shared" si="8"/>
        <v>0.14107883817427383</v>
      </c>
      <c r="H102" s="24">
        <f t="shared" si="13"/>
        <v>21162.758231392196</v>
      </c>
      <c r="I102" s="24">
        <f t="shared" si="11"/>
        <v>2985.6173438478609</v>
      </c>
      <c r="J102" s="24">
        <f t="shared" si="9"/>
        <v>19669.949559468263</v>
      </c>
      <c r="K102" s="24">
        <f t="shared" si="14"/>
        <v>99874.306029588857</v>
      </c>
      <c r="L102" s="25">
        <f t="shared" si="12"/>
        <v>4.719342579902384</v>
      </c>
    </row>
    <row r="103" spans="1:12" x14ac:dyDescent="0.2">
      <c r="A103" s="17">
        <v>94</v>
      </c>
      <c r="B103" s="5">
        <v>10</v>
      </c>
      <c r="C103" s="5">
        <v>74</v>
      </c>
      <c r="D103" s="5">
        <v>102</v>
      </c>
      <c r="E103" s="18">
        <v>0.5</v>
      </c>
      <c r="F103" s="23">
        <f t="shared" si="7"/>
        <v>0.11363636363636363</v>
      </c>
      <c r="G103" s="23">
        <f t="shared" si="8"/>
        <v>0.1075268817204301</v>
      </c>
      <c r="H103" s="24">
        <f t="shared" si="13"/>
        <v>18177.140887544334</v>
      </c>
      <c r="I103" s="24">
        <f t="shared" si="11"/>
        <v>1954.5312782305734</v>
      </c>
      <c r="J103" s="24">
        <f t="shared" si="9"/>
        <v>17199.875248429045</v>
      </c>
      <c r="K103" s="24">
        <f t="shared" si="14"/>
        <v>80204.356470120591</v>
      </c>
      <c r="L103" s="25">
        <f t="shared" si="12"/>
        <v>4.4123746944757221</v>
      </c>
    </row>
    <row r="104" spans="1:12" x14ac:dyDescent="0.2">
      <c r="A104" s="17">
        <v>95</v>
      </c>
      <c r="B104" s="5">
        <v>12</v>
      </c>
      <c r="C104" s="5">
        <v>63</v>
      </c>
      <c r="D104" s="5">
        <v>66</v>
      </c>
      <c r="E104" s="18">
        <v>0.5</v>
      </c>
      <c r="F104" s="23">
        <f t="shared" si="7"/>
        <v>0.18604651162790697</v>
      </c>
      <c r="G104" s="23">
        <f t="shared" si="8"/>
        <v>0.1702127659574468</v>
      </c>
      <c r="H104" s="24">
        <f t="shared" si="13"/>
        <v>16222.60960931376</v>
      </c>
      <c r="I104" s="24">
        <f t="shared" si="11"/>
        <v>2761.2952526491508</v>
      </c>
      <c r="J104" s="24">
        <f t="shared" si="9"/>
        <v>14841.961982989185</v>
      </c>
      <c r="K104" s="24">
        <f t="shared" si="14"/>
        <v>63004.481221691545</v>
      </c>
      <c r="L104" s="25">
        <f t="shared" si="12"/>
        <v>3.8837451395932794</v>
      </c>
    </row>
    <row r="105" spans="1:12" x14ac:dyDescent="0.2">
      <c r="A105" s="17">
        <v>96</v>
      </c>
      <c r="B105" s="5">
        <v>9</v>
      </c>
      <c r="C105" s="5">
        <v>34</v>
      </c>
      <c r="D105" s="5">
        <v>59</v>
      </c>
      <c r="E105" s="18">
        <v>0.5</v>
      </c>
      <c r="F105" s="23">
        <f t="shared" si="7"/>
        <v>0.19354838709677419</v>
      </c>
      <c r="G105" s="23">
        <f t="shared" si="8"/>
        <v>0.17647058823529413</v>
      </c>
      <c r="H105" s="24">
        <f t="shared" si="13"/>
        <v>13461.31435666461</v>
      </c>
      <c r="I105" s="24">
        <f t="shared" si="11"/>
        <v>2375.526062940814</v>
      </c>
      <c r="J105" s="24">
        <f t="shared" si="9"/>
        <v>12273.551325194203</v>
      </c>
      <c r="K105" s="24">
        <f t="shared" si="14"/>
        <v>48162.519238702356</v>
      </c>
      <c r="L105" s="25">
        <f t="shared" si="12"/>
        <v>3.577846706689336</v>
      </c>
    </row>
    <row r="106" spans="1:12" x14ac:dyDescent="0.2">
      <c r="A106" s="17">
        <v>97</v>
      </c>
      <c r="B106" s="5">
        <v>10</v>
      </c>
      <c r="C106" s="5">
        <v>33</v>
      </c>
      <c r="D106" s="5">
        <v>35</v>
      </c>
      <c r="E106" s="18">
        <v>0.5</v>
      </c>
      <c r="F106" s="23">
        <f t="shared" si="7"/>
        <v>0.29411764705882354</v>
      </c>
      <c r="G106" s="23">
        <f t="shared" si="8"/>
        <v>0.25641025641025644</v>
      </c>
      <c r="H106" s="24">
        <f t="shared" si="13"/>
        <v>11085.788293723796</v>
      </c>
      <c r="I106" s="24">
        <f t="shared" si="11"/>
        <v>2842.5098189035375</v>
      </c>
      <c r="J106" s="24">
        <f t="shared" si="9"/>
        <v>9664.5333842720265</v>
      </c>
      <c r="K106" s="24">
        <f t="shared" si="14"/>
        <v>35888.967913508153</v>
      </c>
      <c r="L106" s="25">
        <f t="shared" si="12"/>
        <v>3.2373852866941943</v>
      </c>
    </row>
    <row r="107" spans="1:12" x14ac:dyDescent="0.2">
      <c r="A107" s="17">
        <v>98</v>
      </c>
      <c r="B107" s="5">
        <v>2</v>
      </c>
      <c r="C107" s="5">
        <v>24</v>
      </c>
      <c r="D107" s="5">
        <v>27</v>
      </c>
      <c r="E107" s="18">
        <v>0.5</v>
      </c>
      <c r="F107" s="23">
        <f t="shared" si="7"/>
        <v>7.8431372549019607E-2</v>
      </c>
      <c r="G107" s="23">
        <f t="shared" si="8"/>
        <v>7.5471698113207544E-2</v>
      </c>
      <c r="H107" s="24">
        <f t="shared" si="13"/>
        <v>8243.2784748202575</v>
      </c>
      <c r="I107" s="24">
        <f t="shared" si="11"/>
        <v>622.13422451473639</v>
      </c>
      <c r="J107" s="24">
        <f t="shared" si="9"/>
        <v>7932.2113625628899</v>
      </c>
      <c r="K107" s="24">
        <f t="shared" si="14"/>
        <v>26224.434529236125</v>
      </c>
      <c r="L107" s="25">
        <f t="shared" si="12"/>
        <v>3.1813112476232268</v>
      </c>
    </row>
    <row r="108" spans="1:12" x14ac:dyDescent="0.2">
      <c r="A108" s="17">
        <v>99</v>
      </c>
      <c r="B108" s="5">
        <v>3</v>
      </c>
      <c r="C108" s="5">
        <v>17</v>
      </c>
      <c r="D108" s="5">
        <v>23</v>
      </c>
      <c r="E108" s="18">
        <v>0.5</v>
      </c>
      <c r="F108" s="23">
        <f t="shared" si="7"/>
        <v>0.15</v>
      </c>
      <c r="G108" s="23">
        <f t="shared" si="8"/>
        <v>0.13953488372093023</v>
      </c>
      <c r="H108" s="24">
        <f t="shared" si="13"/>
        <v>7621.1442503055214</v>
      </c>
      <c r="I108" s="24">
        <f t="shared" si="11"/>
        <v>1063.415476786817</v>
      </c>
      <c r="J108" s="24">
        <f t="shared" si="9"/>
        <v>7089.436511912113</v>
      </c>
      <c r="K108" s="24">
        <f t="shared" si="14"/>
        <v>18292.223166673233</v>
      </c>
      <c r="L108" s="25">
        <f t="shared" si="12"/>
        <v>2.4001937984496124</v>
      </c>
    </row>
    <row r="109" spans="1:12" x14ac:dyDescent="0.2">
      <c r="A109" s="17" t="s">
        <v>21</v>
      </c>
      <c r="B109" s="5">
        <v>12</v>
      </c>
      <c r="C109" s="5">
        <v>21</v>
      </c>
      <c r="D109" s="5">
        <v>20</v>
      </c>
      <c r="E109" s="22"/>
      <c r="F109" s="23">
        <f t="shared" si="7"/>
        <v>0.58536585365853655</v>
      </c>
      <c r="G109" s="23">
        <v>1</v>
      </c>
      <c r="H109" s="24">
        <f>H108-I108</f>
        <v>6557.7287735187047</v>
      </c>
      <c r="I109" s="24">
        <f>H109*G109</f>
        <v>6557.7287735187047</v>
      </c>
      <c r="J109" s="24">
        <f>H109/F109</f>
        <v>11202.786654761121</v>
      </c>
      <c r="K109" s="24">
        <f>J109</f>
        <v>11202.786654761121</v>
      </c>
      <c r="L109" s="25">
        <f>K109/H109</f>
        <v>1.7083333333333335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2</v>
      </c>
      <c r="C9" s="47">
        <v>1349</v>
      </c>
      <c r="D9" s="47">
        <v>1378</v>
      </c>
      <c r="E9" s="18">
        <v>0.2397</v>
      </c>
      <c r="F9" s="19">
        <f>B9/((C9+D9)/2)</f>
        <v>1.4668133480014668E-3</v>
      </c>
      <c r="G9" s="19">
        <f t="shared" ref="G9:G72" si="0">F9/((1+(1-E9)*F9))</f>
        <v>1.4651793533372317E-3</v>
      </c>
      <c r="H9" s="14">
        <v>100000</v>
      </c>
      <c r="I9" s="14">
        <f>H9*G9</f>
        <v>146.51793533372316</v>
      </c>
      <c r="J9" s="14">
        <f t="shared" ref="J9:J72" si="1">H10+I9*E9</f>
        <v>99888.602413765766</v>
      </c>
      <c r="K9" s="14">
        <f t="shared" ref="K9:K72" si="2">K10+J9</f>
        <v>8392717.5307306312</v>
      </c>
      <c r="L9" s="20">
        <f>K9/H9</f>
        <v>83.927175307306314</v>
      </c>
    </row>
    <row r="10" spans="1:13" x14ac:dyDescent="0.2">
      <c r="A10" s="17">
        <v>1</v>
      </c>
      <c r="B10" s="48">
        <v>0</v>
      </c>
      <c r="C10" s="47">
        <v>1424</v>
      </c>
      <c r="D10" s="47">
        <v>1421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99853.48206466627</v>
      </c>
      <c r="I10" s="14">
        <f t="shared" ref="I10:I73" si="4">H10*G10</f>
        <v>0</v>
      </c>
      <c r="J10" s="14">
        <f t="shared" si="1"/>
        <v>99853.48206466627</v>
      </c>
      <c r="K10" s="14">
        <f t="shared" si="2"/>
        <v>8292828.928316866</v>
      </c>
      <c r="L10" s="21">
        <f t="shared" ref="L10:L73" si="5">K10/H10</f>
        <v>83.049972388006807</v>
      </c>
    </row>
    <row r="11" spans="1:13" x14ac:dyDescent="0.2">
      <c r="A11" s="17">
        <v>2</v>
      </c>
      <c r="B11" s="48">
        <v>1</v>
      </c>
      <c r="C11" s="47">
        <v>1615</v>
      </c>
      <c r="D11" s="47">
        <v>1472</v>
      </c>
      <c r="E11" s="18">
        <v>0.4027</v>
      </c>
      <c r="F11" s="19">
        <f t="shared" si="3"/>
        <v>6.4787819889860706E-4</v>
      </c>
      <c r="G11" s="19">
        <f t="shared" si="0"/>
        <v>6.4762758150020726E-4</v>
      </c>
      <c r="H11" s="14">
        <f t="shared" ref="H11:H74" si="6">H10-I10</f>
        <v>99853.48206466627</v>
      </c>
      <c r="I11" s="14">
        <f t="shared" si="4"/>
        <v>64.667869093914135</v>
      </c>
      <c r="J11" s="14">
        <f t="shared" si="1"/>
        <v>99814.855946456475</v>
      </c>
      <c r="K11" s="14">
        <f t="shared" si="2"/>
        <v>8192975.4462521998</v>
      </c>
      <c r="L11" s="21">
        <f t="shared" si="5"/>
        <v>82.049972388006807</v>
      </c>
    </row>
    <row r="12" spans="1:13" x14ac:dyDescent="0.2">
      <c r="A12" s="17">
        <v>3</v>
      </c>
      <c r="B12" s="48">
        <v>0</v>
      </c>
      <c r="C12" s="47">
        <v>1786</v>
      </c>
      <c r="D12" s="47">
        <v>1690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99788.814195572355</v>
      </c>
      <c r="I12" s="14">
        <f t="shared" si="4"/>
        <v>0</v>
      </c>
      <c r="J12" s="14">
        <f t="shared" si="1"/>
        <v>99788.814195572355</v>
      </c>
      <c r="K12" s="14">
        <f t="shared" si="2"/>
        <v>8093160.5903057437</v>
      </c>
      <c r="L12" s="21">
        <f t="shared" si="5"/>
        <v>81.102883680371846</v>
      </c>
    </row>
    <row r="13" spans="1:13" x14ac:dyDescent="0.2">
      <c r="A13" s="17">
        <v>4</v>
      </c>
      <c r="B13" s="48">
        <v>0</v>
      </c>
      <c r="C13" s="47">
        <v>1885</v>
      </c>
      <c r="D13" s="47">
        <v>1831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99788.814195572355</v>
      </c>
      <c r="I13" s="14">
        <f t="shared" si="4"/>
        <v>0</v>
      </c>
      <c r="J13" s="14">
        <f t="shared" si="1"/>
        <v>99788.814195572355</v>
      </c>
      <c r="K13" s="14">
        <f t="shared" si="2"/>
        <v>7993371.7761101713</v>
      </c>
      <c r="L13" s="21">
        <f t="shared" si="5"/>
        <v>80.102883680371846</v>
      </c>
    </row>
    <row r="14" spans="1:13" x14ac:dyDescent="0.2">
      <c r="A14" s="17">
        <v>5</v>
      </c>
      <c r="B14" s="48">
        <v>0</v>
      </c>
      <c r="C14" s="47">
        <v>2122</v>
      </c>
      <c r="D14" s="47">
        <v>1938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99788.814195572355</v>
      </c>
      <c r="I14" s="14">
        <f t="shared" si="4"/>
        <v>0</v>
      </c>
      <c r="J14" s="14">
        <f t="shared" si="1"/>
        <v>99788.814195572355</v>
      </c>
      <c r="K14" s="14">
        <f t="shared" si="2"/>
        <v>7893582.9619145989</v>
      </c>
      <c r="L14" s="21">
        <f t="shared" si="5"/>
        <v>79.102883680371846</v>
      </c>
    </row>
    <row r="15" spans="1:13" x14ac:dyDescent="0.2">
      <c r="A15" s="17">
        <v>6</v>
      </c>
      <c r="B15" s="48">
        <v>0</v>
      </c>
      <c r="C15" s="47">
        <v>2134</v>
      </c>
      <c r="D15" s="47">
        <v>2172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99788.814195572355</v>
      </c>
      <c r="I15" s="14">
        <f t="shared" si="4"/>
        <v>0</v>
      </c>
      <c r="J15" s="14">
        <f t="shared" si="1"/>
        <v>99788.814195572355</v>
      </c>
      <c r="K15" s="14">
        <f t="shared" si="2"/>
        <v>7793794.1477190265</v>
      </c>
      <c r="L15" s="21">
        <f t="shared" si="5"/>
        <v>78.102883680371846</v>
      </c>
    </row>
    <row r="16" spans="1:13" x14ac:dyDescent="0.2">
      <c r="A16" s="17">
        <v>7</v>
      </c>
      <c r="B16" s="48">
        <v>0</v>
      </c>
      <c r="C16" s="47">
        <v>2105</v>
      </c>
      <c r="D16" s="47">
        <v>2181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99788.814195572355</v>
      </c>
      <c r="I16" s="14">
        <f t="shared" si="4"/>
        <v>0</v>
      </c>
      <c r="J16" s="14">
        <f t="shared" si="1"/>
        <v>99788.814195572355</v>
      </c>
      <c r="K16" s="14">
        <f t="shared" si="2"/>
        <v>7694005.3335234541</v>
      </c>
      <c r="L16" s="21">
        <f t="shared" si="5"/>
        <v>77.102883680371846</v>
      </c>
    </row>
    <row r="17" spans="1:12" x14ac:dyDescent="0.2">
      <c r="A17" s="17">
        <v>8</v>
      </c>
      <c r="B17" s="48">
        <v>0</v>
      </c>
      <c r="C17" s="47">
        <v>2186</v>
      </c>
      <c r="D17" s="47">
        <v>2134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99788.814195572355</v>
      </c>
      <c r="I17" s="14">
        <f t="shared" si="4"/>
        <v>0</v>
      </c>
      <c r="J17" s="14">
        <f t="shared" si="1"/>
        <v>99788.814195572355</v>
      </c>
      <c r="K17" s="14">
        <f t="shared" si="2"/>
        <v>7594216.5193278817</v>
      </c>
      <c r="L17" s="21">
        <f t="shared" si="5"/>
        <v>76.102883680371846</v>
      </c>
    </row>
    <row r="18" spans="1:12" x14ac:dyDescent="0.2">
      <c r="A18" s="17">
        <v>9</v>
      </c>
      <c r="B18" s="48">
        <v>3</v>
      </c>
      <c r="C18" s="47">
        <v>2293</v>
      </c>
      <c r="D18" s="47">
        <v>2234</v>
      </c>
      <c r="E18" s="18">
        <v>0.44569999999999999</v>
      </c>
      <c r="F18" s="19">
        <f t="shared" si="3"/>
        <v>1.3253810470510272E-3</v>
      </c>
      <c r="G18" s="19">
        <f t="shared" si="0"/>
        <v>1.3244080591289925E-3</v>
      </c>
      <c r="H18" s="14">
        <f t="shared" si="6"/>
        <v>99788.814195572355</v>
      </c>
      <c r="I18" s="14">
        <f t="shared" si="4"/>
        <v>132.16110973154164</v>
      </c>
      <c r="J18" s="14">
        <f t="shared" si="1"/>
        <v>99715.557292448153</v>
      </c>
      <c r="K18" s="14">
        <f t="shared" si="2"/>
        <v>7494427.7051323093</v>
      </c>
      <c r="L18" s="21">
        <f t="shared" si="5"/>
        <v>75.102883680371846</v>
      </c>
    </row>
    <row r="19" spans="1:12" x14ac:dyDescent="0.2">
      <c r="A19" s="17">
        <v>10</v>
      </c>
      <c r="B19" s="48">
        <v>1</v>
      </c>
      <c r="C19" s="47">
        <v>2305</v>
      </c>
      <c r="D19" s="47">
        <v>2329</v>
      </c>
      <c r="E19" s="18">
        <v>0.99180000000000001</v>
      </c>
      <c r="F19" s="19">
        <f t="shared" si="3"/>
        <v>4.3159257660768235E-4</v>
      </c>
      <c r="G19" s="19">
        <f t="shared" si="0"/>
        <v>4.3159104918144011E-4</v>
      </c>
      <c r="H19" s="14">
        <f t="shared" si="6"/>
        <v>99656.653085840808</v>
      </c>
      <c r="I19" s="14">
        <f t="shared" si="4"/>
        <v>43.010919463228838</v>
      </c>
      <c r="J19" s="14">
        <f t="shared" si="1"/>
        <v>99656.300396301216</v>
      </c>
      <c r="K19" s="14">
        <f t="shared" si="2"/>
        <v>7394712.147839861</v>
      </c>
      <c r="L19" s="21">
        <f t="shared" si="5"/>
        <v>74.201891382708894</v>
      </c>
    </row>
    <row r="20" spans="1:12" x14ac:dyDescent="0.2">
      <c r="A20" s="17">
        <v>11</v>
      </c>
      <c r="B20" s="48">
        <v>0</v>
      </c>
      <c r="C20" s="47">
        <v>2234</v>
      </c>
      <c r="D20" s="47">
        <v>2353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99613.642166377584</v>
      </c>
      <c r="I20" s="14">
        <f t="shared" si="4"/>
        <v>0</v>
      </c>
      <c r="J20" s="14">
        <f t="shared" si="1"/>
        <v>99613.642166377584</v>
      </c>
      <c r="K20" s="14">
        <f t="shared" si="2"/>
        <v>7295055.8474435601</v>
      </c>
      <c r="L20" s="21">
        <f t="shared" si="5"/>
        <v>73.233501845652299</v>
      </c>
    </row>
    <row r="21" spans="1:12" x14ac:dyDescent="0.2">
      <c r="A21" s="17">
        <v>12</v>
      </c>
      <c r="B21" s="48">
        <v>0</v>
      </c>
      <c r="C21" s="47">
        <v>2338</v>
      </c>
      <c r="D21" s="47">
        <v>2261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99613.642166377584</v>
      </c>
      <c r="I21" s="14">
        <f t="shared" si="4"/>
        <v>0</v>
      </c>
      <c r="J21" s="14">
        <f t="shared" si="1"/>
        <v>99613.642166377584</v>
      </c>
      <c r="K21" s="14">
        <f t="shared" si="2"/>
        <v>7195442.2052771822</v>
      </c>
      <c r="L21" s="21">
        <f t="shared" si="5"/>
        <v>72.233501845652299</v>
      </c>
    </row>
    <row r="22" spans="1:12" x14ac:dyDescent="0.2">
      <c r="A22" s="17">
        <v>13</v>
      </c>
      <c r="B22" s="48">
        <v>0</v>
      </c>
      <c r="C22" s="47">
        <v>2258</v>
      </c>
      <c r="D22" s="47">
        <v>2389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99613.642166377584</v>
      </c>
      <c r="I22" s="14">
        <f t="shared" si="4"/>
        <v>0</v>
      </c>
      <c r="J22" s="14">
        <f t="shared" si="1"/>
        <v>99613.642166377584</v>
      </c>
      <c r="K22" s="14">
        <f t="shared" si="2"/>
        <v>7095828.5631108042</v>
      </c>
      <c r="L22" s="21">
        <f t="shared" si="5"/>
        <v>71.233501845652285</v>
      </c>
    </row>
    <row r="23" spans="1:12" x14ac:dyDescent="0.2">
      <c r="A23" s="17">
        <v>14</v>
      </c>
      <c r="B23" s="48">
        <v>0</v>
      </c>
      <c r="C23" s="47">
        <v>2134</v>
      </c>
      <c r="D23" s="47">
        <v>2291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99613.642166377584</v>
      </c>
      <c r="I23" s="14">
        <f t="shared" si="4"/>
        <v>0</v>
      </c>
      <c r="J23" s="14">
        <f t="shared" si="1"/>
        <v>99613.642166377584</v>
      </c>
      <c r="K23" s="14">
        <f t="shared" si="2"/>
        <v>6996214.9209444262</v>
      </c>
      <c r="L23" s="21">
        <f t="shared" si="5"/>
        <v>70.233501845652285</v>
      </c>
    </row>
    <row r="24" spans="1:12" x14ac:dyDescent="0.2">
      <c r="A24" s="17">
        <v>15</v>
      </c>
      <c r="B24" s="48">
        <v>0</v>
      </c>
      <c r="C24" s="47">
        <v>2158</v>
      </c>
      <c r="D24" s="47">
        <v>2139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99613.642166377584</v>
      </c>
      <c r="I24" s="14">
        <f t="shared" si="4"/>
        <v>0</v>
      </c>
      <c r="J24" s="14">
        <f t="shared" si="1"/>
        <v>99613.642166377584</v>
      </c>
      <c r="K24" s="14">
        <f t="shared" si="2"/>
        <v>6896601.2787780482</v>
      </c>
      <c r="L24" s="21">
        <f t="shared" si="5"/>
        <v>69.233501845652285</v>
      </c>
    </row>
    <row r="25" spans="1:12" x14ac:dyDescent="0.2">
      <c r="A25" s="17">
        <v>16</v>
      </c>
      <c r="B25" s="48">
        <v>1</v>
      </c>
      <c r="C25" s="47">
        <v>1996</v>
      </c>
      <c r="D25" s="47">
        <v>2192</v>
      </c>
      <c r="E25" s="18">
        <v>0.88770000000000004</v>
      </c>
      <c r="F25" s="19">
        <f t="shared" si="3"/>
        <v>4.7755491881566379E-4</v>
      </c>
      <c r="G25" s="19">
        <f t="shared" si="0"/>
        <v>4.7752930919702825E-4</v>
      </c>
      <c r="H25" s="14">
        <f t="shared" si="6"/>
        <v>99613.642166377584</v>
      </c>
      <c r="I25" s="14">
        <f t="shared" si="4"/>
        <v>47.568433730310254</v>
      </c>
      <c r="J25" s="14">
        <f t="shared" si="1"/>
        <v>99608.300231269677</v>
      </c>
      <c r="K25" s="14">
        <f t="shared" si="2"/>
        <v>6796987.6366116703</v>
      </c>
      <c r="L25" s="21">
        <f t="shared" si="5"/>
        <v>68.23350184565227</v>
      </c>
    </row>
    <row r="26" spans="1:12" x14ac:dyDescent="0.2">
      <c r="A26" s="17">
        <v>17</v>
      </c>
      <c r="B26" s="48">
        <v>0</v>
      </c>
      <c r="C26" s="47">
        <v>1891</v>
      </c>
      <c r="D26" s="47">
        <v>2019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99566.073732647274</v>
      </c>
      <c r="I26" s="14">
        <f t="shared" si="4"/>
        <v>0</v>
      </c>
      <c r="J26" s="14">
        <f t="shared" si="1"/>
        <v>99566.073732647274</v>
      </c>
      <c r="K26" s="14">
        <f t="shared" si="2"/>
        <v>6697379.3363804007</v>
      </c>
      <c r="L26" s="21">
        <f t="shared" si="5"/>
        <v>67.265676804370756</v>
      </c>
    </row>
    <row r="27" spans="1:12" x14ac:dyDescent="0.2">
      <c r="A27" s="17">
        <v>18</v>
      </c>
      <c r="B27" s="48">
        <v>0</v>
      </c>
      <c r="C27" s="47">
        <v>1947</v>
      </c>
      <c r="D27" s="47">
        <v>1931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99566.073732647274</v>
      </c>
      <c r="I27" s="14">
        <f t="shared" si="4"/>
        <v>0</v>
      </c>
      <c r="J27" s="14">
        <f t="shared" si="1"/>
        <v>99566.073732647274</v>
      </c>
      <c r="K27" s="14">
        <f t="shared" si="2"/>
        <v>6597813.2626477536</v>
      </c>
      <c r="L27" s="21">
        <f t="shared" si="5"/>
        <v>66.26567680437077</v>
      </c>
    </row>
    <row r="28" spans="1:12" x14ac:dyDescent="0.2">
      <c r="A28" s="17">
        <v>19</v>
      </c>
      <c r="B28" s="48">
        <v>0</v>
      </c>
      <c r="C28" s="47">
        <v>1677</v>
      </c>
      <c r="D28" s="47">
        <v>1988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99566.073732647274</v>
      </c>
      <c r="I28" s="14">
        <f t="shared" si="4"/>
        <v>0</v>
      </c>
      <c r="J28" s="14">
        <f t="shared" si="1"/>
        <v>99566.073732647274</v>
      </c>
      <c r="K28" s="14">
        <f t="shared" si="2"/>
        <v>6498247.1889151065</v>
      </c>
      <c r="L28" s="21">
        <f t="shared" si="5"/>
        <v>65.26567680437077</v>
      </c>
    </row>
    <row r="29" spans="1:12" x14ac:dyDescent="0.2">
      <c r="A29" s="17">
        <v>20</v>
      </c>
      <c r="B29" s="48">
        <v>0</v>
      </c>
      <c r="C29" s="47">
        <v>1648</v>
      </c>
      <c r="D29" s="47">
        <v>1727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99566.073732647274</v>
      </c>
      <c r="I29" s="14">
        <f t="shared" si="4"/>
        <v>0</v>
      </c>
      <c r="J29" s="14">
        <f t="shared" si="1"/>
        <v>99566.073732647274</v>
      </c>
      <c r="K29" s="14">
        <f t="shared" si="2"/>
        <v>6398681.1151824594</v>
      </c>
      <c r="L29" s="21">
        <f t="shared" si="5"/>
        <v>64.26567680437077</v>
      </c>
    </row>
    <row r="30" spans="1:12" x14ac:dyDescent="0.2">
      <c r="A30" s="17">
        <v>21</v>
      </c>
      <c r="B30" s="48">
        <v>0</v>
      </c>
      <c r="C30" s="47">
        <v>1591</v>
      </c>
      <c r="D30" s="47">
        <v>1692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99566.073732647274</v>
      </c>
      <c r="I30" s="14">
        <f t="shared" si="4"/>
        <v>0</v>
      </c>
      <c r="J30" s="14">
        <f t="shared" si="1"/>
        <v>99566.073732647274</v>
      </c>
      <c r="K30" s="14">
        <f t="shared" si="2"/>
        <v>6299115.0414498122</v>
      </c>
      <c r="L30" s="21">
        <f t="shared" si="5"/>
        <v>63.26567680437077</v>
      </c>
    </row>
    <row r="31" spans="1:12" x14ac:dyDescent="0.2">
      <c r="A31" s="17">
        <v>22</v>
      </c>
      <c r="B31" s="48">
        <v>0</v>
      </c>
      <c r="C31" s="47">
        <v>1472</v>
      </c>
      <c r="D31" s="47">
        <v>1591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99566.073732647274</v>
      </c>
      <c r="I31" s="14">
        <f t="shared" si="4"/>
        <v>0</v>
      </c>
      <c r="J31" s="14">
        <f t="shared" si="1"/>
        <v>99566.073732647274</v>
      </c>
      <c r="K31" s="14">
        <f t="shared" si="2"/>
        <v>6199548.9677171651</v>
      </c>
      <c r="L31" s="21">
        <f t="shared" si="5"/>
        <v>62.26567680437077</v>
      </c>
    </row>
    <row r="32" spans="1:12" x14ac:dyDescent="0.2">
      <c r="A32" s="17">
        <v>23</v>
      </c>
      <c r="B32" s="48">
        <v>0</v>
      </c>
      <c r="C32" s="47">
        <v>1416</v>
      </c>
      <c r="D32" s="47">
        <v>1478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99566.073732647274</v>
      </c>
      <c r="I32" s="14">
        <f t="shared" si="4"/>
        <v>0</v>
      </c>
      <c r="J32" s="14">
        <f t="shared" si="1"/>
        <v>99566.073732647274</v>
      </c>
      <c r="K32" s="14">
        <f t="shared" si="2"/>
        <v>6099982.893984518</v>
      </c>
      <c r="L32" s="21">
        <f t="shared" si="5"/>
        <v>61.26567680437077</v>
      </c>
    </row>
    <row r="33" spans="1:12" x14ac:dyDescent="0.2">
      <c r="A33" s="17">
        <v>24</v>
      </c>
      <c r="B33" s="48">
        <v>0</v>
      </c>
      <c r="C33" s="47">
        <v>1357</v>
      </c>
      <c r="D33" s="47">
        <v>1450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99566.073732647274</v>
      </c>
      <c r="I33" s="14">
        <f t="shared" si="4"/>
        <v>0</v>
      </c>
      <c r="J33" s="14">
        <f t="shared" si="1"/>
        <v>99566.073732647274</v>
      </c>
      <c r="K33" s="14">
        <f t="shared" si="2"/>
        <v>6000416.8202518709</v>
      </c>
      <c r="L33" s="21">
        <f t="shared" si="5"/>
        <v>60.26567680437077</v>
      </c>
    </row>
    <row r="34" spans="1:12" x14ac:dyDescent="0.2">
      <c r="A34" s="17">
        <v>25</v>
      </c>
      <c r="B34" s="48">
        <v>1</v>
      </c>
      <c r="C34" s="47">
        <v>1393</v>
      </c>
      <c r="D34" s="47">
        <v>1367</v>
      </c>
      <c r="E34" s="18">
        <v>0.62190000000000001</v>
      </c>
      <c r="F34" s="19">
        <f t="shared" si="3"/>
        <v>7.246376811594203E-4</v>
      </c>
      <c r="G34" s="19">
        <f t="shared" si="0"/>
        <v>7.244391953190216E-4</v>
      </c>
      <c r="H34" s="14">
        <f t="shared" si="6"/>
        <v>99566.073732647274</v>
      </c>
      <c r="I34" s="14">
        <f t="shared" si="4"/>
        <v>72.129566335953371</v>
      </c>
      <c r="J34" s="14">
        <f t="shared" si="1"/>
        <v>99538.801543615657</v>
      </c>
      <c r="K34" s="14">
        <f t="shared" si="2"/>
        <v>5900850.7465192238</v>
      </c>
      <c r="L34" s="21">
        <f t="shared" si="5"/>
        <v>59.265676804370777</v>
      </c>
    </row>
    <row r="35" spans="1:12" x14ac:dyDescent="0.2">
      <c r="A35" s="17">
        <v>26</v>
      </c>
      <c r="B35" s="48">
        <v>0</v>
      </c>
      <c r="C35" s="47">
        <v>1326</v>
      </c>
      <c r="D35" s="47">
        <v>1436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99493.944166311325</v>
      </c>
      <c r="I35" s="14">
        <f t="shared" si="4"/>
        <v>0</v>
      </c>
      <c r="J35" s="14">
        <f t="shared" si="1"/>
        <v>99493.944166311325</v>
      </c>
      <c r="K35" s="14">
        <f t="shared" si="2"/>
        <v>5801311.944975608</v>
      </c>
      <c r="L35" s="21">
        <f t="shared" si="5"/>
        <v>58.308191454128057</v>
      </c>
    </row>
    <row r="36" spans="1:12" x14ac:dyDescent="0.2">
      <c r="A36" s="17">
        <v>27</v>
      </c>
      <c r="B36" s="48">
        <v>2</v>
      </c>
      <c r="C36" s="47">
        <v>1266</v>
      </c>
      <c r="D36" s="47">
        <v>1365</v>
      </c>
      <c r="E36" s="18">
        <v>0.81640000000000001</v>
      </c>
      <c r="F36" s="19">
        <f t="shared" si="3"/>
        <v>1.5203344735841885E-3</v>
      </c>
      <c r="G36" s="19">
        <f t="shared" si="0"/>
        <v>1.5199102158637283E-3</v>
      </c>
      <c r="H36" s="14">
        <f t="shared" si="6"/>
        <v>99493.944166311325</v>
      </c>
      <c r="I36" s="14">
        <f t="shared" si="4"/>
        <v>151.22186215495199</v>
      </c>
      <c r="J36" s="14">
        <f t="shared" si="1"/>
        <v>99466.179832419672</v>
      </c>
      <c r="K36" s="14">
        <f t="shared" si="2"/>
        <v>5701818.000809297</v>
      </c>
      <c r="L36" s="21">
        <f t="shared" si="5"/>
        <v>57.308191454128057</v>
      </c>
    </row>
    <row r="37" spans="1:12" x14ac:dyDescent="0.2">
      <c r="A37" s="17">
        <v>28</v>
      </c>
      <c r="B37" s="48">
        <v>0</v>
      </c>
      <c r="C37" s="47">
        <v>1378</v>
      </c>
      <c r="D37" s="47">
        <v>1302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99342.72230415637</v>
      </c>
      <c r="I37" s="14">
        <f t="shared" si="4"/>
        <v>0</v>
      </c>
      <c r="J37" s="14">
        <f t="shared" si="1"/>
        <v>99342.72230415637</v>
      </c>
      <c r="K37" s="14">
        <f t="shared" si="2"/>
        <v>5602351.8209768776</v>
      </c>
      <c r="L37" s="21">
        <f t="shared" si="5"/>
        <v>56.394184606943092</v>
      </c>
    </row>
    <row r="38" spans="1:12" x14ac:dyDescent="0.2">
      <c r="A38" s="17">
        <v>29</v>
      </c>
      <c r="B38" s="48">
        <v>0</v>
      </c>
      <c r="C38" s="47">
        <v>1482</v>
      </c>
      <c r="D38" s="47">
        <v>1421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99342.72230415637</v>
      </c>
      <c r="I38" s="14">
        <f t="shared" si="4"/>
        <v>0</v>
      </c>
      <c r="J38" s="14">
        <f t="shared" si="1"/>
        <v>99342.72230415637</v>
      </c>
      <c r="K38" s="14">
        <f t="shared" si="2"/>
        <v>5503009.0986727215</v>
      </c>
      <c r="L38" s="21">
        <f t="shared" si="5"/>
        <v>55.394184606943099</v>
      </c>
    </row>
    <row r="39" spans="1:12" x14ac:dyDescent="0.2">
      <c r="A39" s="17">
        <v>30</v>
      </c>
      <c r="B39" s="48">
        <v>0</v>
      </c>
      <c r="C39" s="47">
        <v>1472</v>
      </c>
      <c r="D39" s="47">
        <v>1534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99342.72230415637</v>
      </c>
      <c r="I39" s="14">
        <f t="shared" si="4"/>
        <v>0</v>
      </c>
      <c r="J39" s="14">
        <f t="shared" si="1"/>
        <v>99342.72230415637</v>
      </c>
      <c r="K39" s="14">
        <f t="shared" si="2"/>
        <v>5403666.3763685655</v>
      </c>
      <c r="L39" s="21">
        <f t="shared" si="5"/>
        <v>54.394184606943099</v>
      </c>
    </row>
    <row r="40" spans="1:12" x14ac:dyDescent="0.2">
      <c r="A40" s="17">
        <v>31</v>
      </c>
      <c r="B40" s="48">
        <v>0</v>
      </c>
      <c r="C40" s="47">
        <v>1521</v>
      </c>
      <c r="D40" s="47">
        <v>1507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99342.72230415637</v>
      </c>
      <c r="I40" s="14">
        <f t="shared" si="4"/>
        <v>0</v>
      </c>
      <c r="J40" s="14">
        <f t="shared" si="1"/>
        <v>99342.72230415637</v>
      </c>
      <c r="K40" s="14">
        <f t="shared" si="2"/>
        <v>5304323.6540644094</v>
      </c>
      <c r="L40" s="21">
        <f t="shared" si="5"/>
        <v>53.394184606943107</v>
      </c>
    </row>
    <row r="41" spans="1:12" x14ac:dyDescent="0.2">
      <c r="A41" s="17">
        <v>32</v>
      </c>
      <c r="B41" s="48">
        <v>0</v>
      </c>
      <c r="C41" s="47">
        <v>1642</v>
      </c>
      <c r="D41" s="47">
        <v>1571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99342.72230415637</v>
      </c>
      <c r="I41" s="14">
        <f t="shared" si="4"/>
        <v>0</v>
      </c>
      <c r="J41" s="14">
        <f t="shared" si="1"/>
        <v>99342.72230415637</v>
      </c>
      <c r="K41" s="14">
        <f t="shared" si="2"/>
        <v>5204980.9317602534</v>
      </c>
      <c r="L41" s="21">
        <f t="shared" si="5"/>
        <v>52.394184606943107</v>
      </c>
    </row>
    <row r="42" spans="1:12" x14ac:dyDescent="0.2">
      <c r="A42" s="17">
        <v>33</v>
      </c>
      <c r="B42" s="48">
        <v>0</v>
      </c>
      <c r="C42" s="47">
        <v>1717</v>
      </c>
      <c r="D42" s="47">
        <v>1718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99342.72230415637</v>
      </c>
      <c r="I42" s="14">
        <f t="shared" si="4"/>
        <v>0</v>
      </c>
      <c r="J42" s="14">
        <f t="shared" si="1"/>
        <v>99342.72230415637</v>
      </c>
      <c r="K42" s="14">
        <f t="shared" si="2"/>
        <v>5105638.2094560973</v>
      </c>
      <c r="L42" s="21">
        <f t="shared" si="5"/>
        <v>51.394184606943114</v>
      </c>
    </row>
    <row r="43" spans="1:12" x14ac:dyDescent="0.2">
      <c r="A43" s="17">
        <v>34</v>
      </c>
      <c r="B43" s="48">
        <v>0</v>
      </c>
      <c r="C43" s="47">
        <v>1955</v>
      </c>
      <c r="D43" s="47">
        <v>1816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99342.72230415637</v>
      </c>
      <c r="I43" s="14">
        <f t="shared" si="4"/>
        <v>0</v>
      </c>
      <c r="J43" s="14">
        <f t="shared" si="1"/>
        <v>99342.72230415637</v>
      </c>
      <c r="K43" s="14">
        <f t="shared" si="2"/>
        <v>5006295.4871519413</v>
      </c>
      <c r="L43" s="21">
        <f t="shared" si="5"/>
        <v>50.394184606943114</v>
      </c>
    </row>
    <row r="44" spans="1:12" x14ac:dyDescent="0.2">
      <c r="A44" s="17">
        <v>35</v>
      </c>
      <c r="B44" s="48">
        <v>0</v>
      </c>
      <c r="C44" s="47">
        <v>2033</v>
      </c>
      <c r="D44" s="47">
        <v>2052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99342.72230415637</v>
      </c>
      <c r="I44" s="14">
        <f t="shared" si="4"/>
        <v>0</v>
      </c>
      <c r="J44" s="14">
        <f t="shared" si="1"/>
        <v>99342.72230415637</v>
      </c>
      <c r="K44" s="14">
        <f t="shared" si="2"/>
        <v>4906952.7648477852</v>
      </c>
      <c r="L44" s="21">
        <f t="shared" si="5"/>
        <v>49.394184606943114</v>
      </c>
    </row>
    <row r="45" spans="1:12" x14ac:dyDescent="0.2">
      <c r="A45" s="17">
        <v>36</v>
      </c>
      <c r="B45" s="48">
        <v>0</v>
      </c>
      <c r="C45" s="47">
        <v>2150</v>
      </c>
      <c r="D45" s="47">
        <v>2106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99342.72230415637</v>
      </c>
      <c r="I45" s="14">
        <f t="shared" si="4"/>
        <v>0</v>
      </c>
      <c r="J45" s="14">
        <f t="shared" si="1"/>
        <v>99342.72230415637</v>
      </c>
      <c r="K45" s="14">
        <f t="shared" si="2"/>
        <v>4807610.0425436292</v>
      </c>
      <c r="L45" s="21">
        <f t="shared" si="5"/>
        <v>48.394184606943121</v>
      </c>
    </row>
    <row r="46" spans="1:12" x14ac:dyDescent="0.2">
      <c r="A46" s="17">
        <v>37</v>
      </c>
      <c r="B46" s="48">
        <v>0</v>
      </c>
      <c r="C46" s="47">
        <v>2256</v>
      </c>
      <c r="D46" s="47">
        <v>2278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99342.72230415637</v>
      </c>
      <c r="I46" s="14">
        <f t="shared" si="4"/>
        <v>0</v>
      </c>
      <c r="J46" s="14">
        <f t="shared" si="1"/>
        <v>99342.72230415637</v>
      </c>
      <c r="K46" s="14">
        <f t="shared" si="2"/>
        <v>4708267.3202394731</v>
      </c>
      <c r="L46" s="21">
        <f t="shared" si="5"/>
        <v>47.394184606943121</v>
      </c>
    </row>
    <row r="47" spans="1:12" x14ac:dyDescent="0.2">
      <c r="A47" s="17">
        <v>38</v>
      </c>
      <c r="B47" s="48">
        <v>1</v>
      </c>
      <c r="C47" s="47">
        <v>2503</v>
      </c>
      <c r="D47" s="47">
        <v>2388</v>
      </c>
      <c r="E47" s="18">
        <v>0.52600000000000002</v>
      </c>
      <c r="F47" s="19">
        <f t="shared" si="3"/>
        <v>4.0891433244735228E-4</v>
      </c>
      <c r="G47" s="19">
        <f t="shared" si="0"/>
        <v>4.0883508982515759E-4</v>
      </c>
      <c r="H47" s="14">
        <f t="shared" si="6"/>
        <v>99342.72230415637</v>
      </c>
      <c r="I47" s="14">
        <f t="shared" si="4"/>
        <v>40.614790796695459</v>
      </c>
      <c r="J47" s="14">
        <f t="shared" si="1"/>
        <v>99323.470893318736</v>
      </c>
      <c r="K47" s="14">
        <f t="shared" si="2"/>
        <v>4608924.5979353171</v>
      </c>
      <c r="L47" s="21">
        <f t="shared" si="5"/>
        <v>46.394184606943128</v>
      </c>
    </row>
    <row r="48" spans="1:12" x14ac:dyDescent="0.2">
      <c r="A48" s="17">
        <v>39</v>
      </c>
      <c r="B48" s="48">
        <v>0</v>
      </c>
      <c r="C48" s="47">
        <v>2745</v>
      </c>
      <c r="D48" s="47">
        <v>2583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99302.107513359675</v>
      </c>
      <c r="I48" s="14">
        <f t="shared" si="4"/>
        <v>0</v>
      </c>
      <c r="J48" s="14">
        <f t="shared" si="1"/>
        <v>99302.107513359675</v>
      </c>
      <c r="K48" s="14">
        <f t="shared" si="2"/>
        <v>4509601.1270419983</v>
      </c>
      <c r="L48" s="21">
        <f t="shared" si="5"/>
        <v>45.412944800142292</v>
      </c>
    </row>
    <row r="49" spans="1:12" x14ac:dyDescent="0.2">
      <c r="A49" s="17">
        <v>40</v>
      </c>
      <c r="B49" s="48">
        <v>2</v>
      </c>
      <c r="C49" s="47">
        <v>2941</v>
      </c>
      <c r="D49" s="47">
        <v>2831</v>
      </c>
      <c r="E49" s="18">
        <v>0.74109999999999998</v>
      </c>
      <c r="F49" s="19">
        <f t="shared" si="3"/>
        <v>6.93000693000693E-4</v>
      </c>
      <c r="G49" s="19">
        <f t="shared" si="0"/>
        <v>6.9287637859014766E-4</v>
      </c>
      <c r="H49" s="14">
        <f t="shared" si="6"/>
        <v>99302.107513359675</v>
      </c>
      <c r="I49" s="14">
        <f t="shared" si="4"/>
        <v>68.804084640226151</v>
      </c>
      <c r="J49" s="14">
        <f t="shared" si="1"/>
        <v>99284.294135846314</v>
      </c>
      <c r="K49" s="14">
        <f t="shared" si="2"/>
        <v>4410299.0195286386</v>
      </c>
      <c r="L49" s="21">
        <f t="shared" si="5"/>
        <v>44.412944800142292</v>
      </c>
    </row>
    <row r="50" spans="1:12" x14ac:dyDescent="0.2">
      <c r="A50" s="17">
        <v>41</v>
      </c>
      <c r="B50" s="48">
        <v>1</v>
      </c>
      <c r="C50" s="47">
        <v>3067</v>
      </c>
      <c r="D50" s="47">
        <v>3020</v>
      </c>
      <c r="E50" s="18">
        <v>0.83289999999999997</v>
      </c>
      <c r="F50" s="19">
        <f t="shared" si="3"/>
        <v>3.2856908164941679E-4</v>
      </c>
      <c r="G50" s="19">
        <f t="shared" si="0"/>
        <v>3.2855104291793278E-4</v>
      </c>
      <c r="H50" s="14">
        <f t="shared" si="6"/>
        <v>99233.303428719446</v>
      </c>
      <c r="I50" s="14">
        <f t="shared" si="4"/>
        <v>32.603205333697446</v>
      </c>
      <c r="J50" s="14">
        <f t="shared" si="1"/>
        <v>99227.855433108183</v>
      </c>
      <c r="K50" s="14">
        <f t="shared" si="2"/>
        <v>4311014.7253927924</v>
      </c>
      <c r="L50" s="21">
        <f t="shared" si="5"/>
        <v>43.443224970228364</v>
      </c>
    </row>
    <row r="51" spans="1:12" x14ac:dyDescent="0.2">
      <c r="A51" s="17">
        <v>42</v>
      </c>
      <c r="B51" s="48">
        <v>1</v>
      </c>
      <c r="C51" s="47">
        <v>3223</v>
      </c>
      <c r="D51" s="47">
        <v>3148</v>
      </c>
      <c r="E51" s="18">
        <v>0.89859999999999995</v>
      </c>
      <c r="F51" s="19">
        <f t="shared" si="3"/>
        <v>3.1392246115209541E-4</v>
      </c>
      <c r="G51" s="19">
        <f t="shared" si="0"/>
        <v>3.139124687727724E-4</v>
      </c>
      <c r="H51" s="14">
        <f t="shared" si="6"/>
        <v>99200.700223385749</v>
      </c>
      <c r="I51" s="14">
        <f t="shared" si="4"/>
        <v>31.140336711110734</v>
      </c>
      <c r="J51" s="14">
        <f t="shared" si="1"/>
        <v>99197.542593243255</v>
      </c>
      <c r="K51" s="14">
        <f t="shared" si="2"/>
        <v>4211786.8699596841</v>
      </c>
      <c r="L51" s="21">
        <f t="shared" si="5"/>
        <v>42.457229238053202</v>
      </c>
    </row>
    <row r="52" spans="1:12" x14ac:dyDescent="0.2">
      <c r="A52" s="17">
        <v>43</v>
      </c>
      <c r="B52" s="48">
        <v>2</v>
      </c>
      <c r="C52" s="47">
        <v>3378</v>
      </c>
      <c r="D52" s="47">
        <v>3247</v>
      </c>
      <c r="E52" s="18">
        <v>0.44790000000000002</v>
      </c>
      <c r="F52" s="19">
        <f t="shared" si="3"/>
        <v>6.0377358490566041E-4</v>
      </c>
      <c r="G52" s="19">
        <f t="shared" si="0"/>
        <v>6.0357238803596396E-4</v>
      </c>
      <c r="H52" s="14">
        <f t="shared" si="6"/>
        <v>99169.559886674644</v>
      </c>
      <c r="I52" s="14">
        <f t="shared" si="4"/>
        <v>59.856008081275753</v>
      </c>
      <c r="J52" s="14">
        <f t="shared" si="1"/>
        <v>99136.513384612976</v>
      </c>
      <c r="K52" s="14">
        <f t="shared" si="2"/>
        <v>4112589.3273664406</v>
      </c>
      <c r="L52" s="21">
        <f t="shared" si="5"/>
        <v>41.470279106472539</v>
      </c>
    </row>
    <row r="53" spans="1:12" x14ac:dyDescent="0.2">
      <c r="A53" s="17">
        <v>44</v>
      </c>
      <c r="B53" s="48">
        <v>3</v>
      </c>
      <c r="C53" s="47">
        <v>3383</v>
      </c>
      <c r="D53" s="47">
        <v>3439</v>
      </c>
      <c r="E53" s="18">
        <v>0.2767</v>
      </c>
      <c r="F53" s="19">
        <f t="shared" si="3"/>
        <v>8.7950747581354446E-4</v>
      </c>
      <c r="G53" s="19">
        <f t="shared" si="0"/>
        <v>8.7894833480161661E-4</v>
      </c>
      <c r="H53" s="14">
        <f t="shared" si="6"/>
        <v>99109.703878593369</v>
      </c>
      <c r="I53" s="14">
        <f t="shared" si="4"/>
        <v>87.112309186770972</v>
      </c>
      <c r="J53" s="14">
        <f t="shared" si="1"/>
        <v>99046.695545358569</v>
      </c>
      <c r="K53" s="14">
        <f t="shared" si="2"/>
        <v>4013452.8139818278</v>
      </c>
      <c r="L53" s="21">
        <f t="shared" si="5"/>
        <v>40.495054035255677</v>
      </c>
    </row>
    <row r="54" spans="1:12" x14ac:dyDescent="0.2">
      <c r="A54" s="17">
        <v>45</v>
      </c>
      <c r="B54" s="48">
        <v>1</v>
      </c>
      <c r="C54" s="47">
        <v>3483</v>
      </c>
      <c r="D54" s="47">
        <v>3420</v>
      </c>
      <c r="E54" s="18">
        <v>0.37809999999999999</v>
      </c>
      <c r="F54" s="19">
        <f t="shared" si="3"/>
        <v>2.897291032884253E-4</v>
      </c>
      <c r="G54" s="19">
        <f t="shared" si="0"/>
        <v>2.8967690857034916E-4</v>
      </c>
      <c r="H54" s="14">
        <f t="shared" si="6"/>
        <v>99022.591569406592</v>
      </c>
      <c r="I54" s="14">
        <f t="shared" si="4"/>
        <v>28.68455820445002</v>
      </c>
      <c r="J54" s="14">
        <f t="shared" si="1"/>
        <v>99004.752642659252</v>
      </c>
      <c r="K54" s="14">
        <f t="shared" si="2"/>
        <v>3914406.1184364692</v>
      </c>
      <c r="L54" s="21">
        <f t="shared" si="5"/>
        <v>39.530434988593449</v>
      </c>
    </row>
    <row r="55" spans="1:12" x14ac:dyDescent="0.2">
      <c r="A55" s="17">
        <v>46</v>
      </c>
      <c r="B55" s="48">
        <v>2</v>
      </c>
      <c r="C55" s="47">
        <v>3302</v>
      </c>
      <c r="D55" s="47">
        <v>3529</v>
      </c>
      <c r="E55" s="18">
        <v>0.29730000000000001</v>
      </c>
      <c r="F55" s="19">
        <f t="shared" si="3"/>
        <v>5.8556580295710729E-4</v>
      </c>
      <c r="G55" s="19">
        <f t="shared" si="0"/>
        <v>5.8532495514801203E-4</v>
      </c>
      <c r="H55" s="14">
        <f t="shared" si="6"/>
        <v>98993.907011202144</v>
      </c>
      <c r="I55" s="14">
        <f t="shared" si="4"/>
        <v>57.943604181258365</v>
      </c>
      <c r="J55" s="14">
        <f t="shared" si="1"/>
        <v>98953.190040543966</v>
      </c>
      <c r="K55" s="14">
        <f t="shared" si="2"/>
        <v>3815401.3657938098</v>
      </c>
      <c r="L55" s="21">
        <f t="shared" si="5"/>
        <v>38.541779802286811</v>
      </c>
    </row>
    <row r="56" spans="1:12" x14ac:dyDescent="0.2">
      <c r="A56" s="17">
        <v>47</v>
      </c>
      <c r="B56" s="48">
        <v>0</v>
      </c>
      <c r="C56" s="47">
        <v>3101</v>
      </c>
      <c r="D56" s="47">
        <v>3329</v>
      </c>
      <c r="E56" s="18">
        <v>0</v>
      </c>
      <c r="F56" s="19">
        <f t="shared" si="3"/>
        <v>0</v>
      </c>
      <c r="G56" s="19">
        <f t="shared" si="0"/>
        <v>0</v>
      </c>
      <c r="H56" s="14">
        <f t="shared" si="6"/>
        <v>98935.963407020885</v>
      </c>
      <c r="I56" s="14">
        <f t="shared" si="4"/>
        <v>0</v>
      </c>
      <c r="J56" s="14">
        <f t="shared" si="1"/>
        <v>98935.963407020885</v>
      </c>
      <c r="K56" s="14">
        <f t="shared" si="2"/>
        <v>3716448.1757532656</v>
      </c>
      <c r="L56" s="21">
        <f t="shared" si="5"/>
        <v>37.564178361147206</v>
      </c>
    </row>
    <row r="57" spans="1:12" x14ac:dyDescent="0.2">
      <c r="A57" s="17">
        <v>48</v>
      </c>
      <c r="B57" s="48">
        <v>3</v>
      </c>
      <c r="C57" s="47">
        <v>2929</v>
      </c>
      <c r="D57" s="47">
        <v>3150</v>
      </c>
      <c r="E57" s="18">
        <v>0.39179999999999998</v>
      </c>
      <c r="F57" s="19">
        <f t="shared" si="3"/>
        <v>9.870044415199869E-4</v>
      </c>
      <c r="G57" s="19">
        <f t="shared" si="0"/>
        <v>9.8641230206075346E-4</v>
      </c>
      <c r="H57" s="14">
        <f t="shared" si="6"/>
        <v>98935.963407020885</v>
      </c>
      <c r="I57" s="14">
        <f t="shared" si="4"/>
        <v>97.591651420917941</v>
      </c>
      <c r="J57" s="14">
        <f t="shared" si="1"/>
        <v>98876.608164626683</v>
      </c>
      <c r="K57" s="14">
        <f t="shared" si="2"/>
        <v>3617512.2123462446</v>
      </c>
      <c r="L57" s="21">
        <f t="shared" si="5"/>
        <v>36.564178361147206</v>
      </c>
    </row>
    <row r="58" spans="1:12" x14ac:dyDescent="0.2">
      <c r="A58" s="17">
        <v>49</v>
      </c>
      <c r="B58" s="48">
        <v>4</v>
      </c>
      <c r="C58" s="47">
        <v>2735</v>
      </c>
      <c r="D58" s="47">
        <v>2967</v>
      </c>
      <c r="E58" s="18">
        <v>0.3644</v>
      </c>
      <c r="F58" s="19">
        <f t="shared" si="3"/>
        <v>1.4030164854437039E-3</v>
      </c>
      <c r="G58" s="19">
        <f t="shared" si="0"/>
        <v>1.4017664500096442E-3</v>
      </c>
      <c r="H58" s="14">
        <f t="shared" si="6"/>
        <v>98838.371755599961</v>
      </c>
      <c r="I58" s="14">
        <f t="shared" si="4"/>
        <v>138.54831350058083</v>
      </c>
      <c r="J58" s="14">
        <f t="shared" si="1"/>
        <v>98750.310447538999</v>
      </c>
      <c r="K58" s="14">
        <f t="shared" si="2"/>
        <v>3518635.604181618</v>
      </c>
      <c r="L58" s="21">
        <f t="shared" si="5"/>
        <v>35.599894470967548</v>
      </c>
    </row>
    <row r="59" spans="1:12" x14ac:dyDescent="0.2">
      <c r="A59" s="17">
        <v>50</v>
      </c>
      <c r="B59" s="48">
        <v>5</v>
      </c>
      <c r="C59" s="47">
        <v>2754</v>
      </c>
      <c r="D59" s="47">
        <v>2737</v>
      </c>
      <c r="E59" s="18">
        <v>0.6099</v>
      </c>
      <c r="F59" s="19">
        <f t="shared" si="3"/>
        <v>1.821161901293025E-3</v>
      </c>
      <c r="G59" s="19">
        <f t="shared" si="0"/>
        <v>1.8198690021894845E-3</v>
      </c>
      <c r="H59" s="14">
        <f t="shared" si="6"/>
        <v>98699.823442099383</v>
      </c>
      <c r="I59" s="14">
        <f t="shared" si="4"/>
        <v>179.62074920385169</v>
      </c>
      <c r="J59" s="14">
        <f t="shared" si="1"/>
        <v>98629.753387834964</v>
      </c>
      <c r="K59" s="14">
        <f t="shared" si="2"/>
        <v>3419885.2937340788</v>
      </c>
      <c r="L59" s="21">
        <f t="shared" si="5"/>
        <v>34.649355738111304</v>
      </c>
    </row>
    <row r="60" spans="1:12" x14ac:dyDescent="0.2">
      <c r="A60" s="17">
        <v>51</v>
      </c>
      <c r="B60" s="48">
        <v>3</v>
      </c>
      <c r="C60" s="47">
        <v>2575</v>
      </c>
      <c r="D60" s="47">
        <v>2786</v>
      </c>
      <c r="E60" s="18">
        <v>0.33239999999999997</v>
      </c>
      <c r="F60" s="19">
        <f t="shared" si="3"/>
        <v>1.1191941801902631E-3</v>
      </c>
      <c r="G60" s="19">
        <f t="shared" si="0"/>
        <v>1.1183585717040073E-3</v>
      </c>
      <c r="H60" s="14">
        <f t="shared" si="6"/>
        <v>98520.202692895531</v>
      </c>
      <c r="I60" s="14">
        <f t="shared" si="4"/>
        <v>110.18091316761594</v>
      </c>
      <c r="J60" s="14">
        <f t="shared" si="1"/>
        <v>98446.645915264831</v>
      </c>
      <c r="K60" s="14">
        <f t="shared" si="2"/>
        <v>3321255.5403462439</v>
      </c>
      <c r="L60" s="21">
        <f t="shared" si="5"/>
        <v>33.711416030062082</v>
      </c>
    </row>
    <row r="61" spans="1:12" x14ac:dyDescent="0.2">
      <c r="A61" s="17">
        <v>52</v>
      </c>
      <c r="B61" s="48">
        <v>5</v>
      </c>
      <c r="C61" s="47">
        <v>2493</v>
      </c>
      <c r="D61" s="47">
        <v>2594</v>
      </c>
      <c r="E61" s="18">
        <v>0.6099</v>
      </c>
      <c r="F61" s="19">
        <f t="shared" si="3"/>
        <v>1.9657951641438962E-3</v>
      </c>
      <c r="G61" s="19">
        <f t="shared" si="0"/>
        <v>1.9642888361019002E-3</v>
      </c>
      <c r="H61" s="14">
        <f t="shared" si="6"/>
        <v>98410.021779727918</v>
      </c>
      <c r="I61" s="14">
        <f t="shared" si="4"/>
        <v>193.3057071424644</v>
      </c>
      <c r="J61" s="14">
        <f t="shared" si="1"/>
        <v>98334.613223371634</v>
      </c>
      <c r="K61" s="14">
        <f t="shared" si="2"/>
        <v>3222808.8944309792</v>
      </c>
      <c r="L61" s="21">
        <f t="shared" si="5"/>
        <v>32.748787533495552</v>
      </c>
    </row>
    <row r="62" spans="1:12" x14ac:dyDescent="0.2">
      <c r="A62" s="17">
        <v>53</v>
      </c>
      <c r="B62" s="48">
        <v>7</v>
      </c>
      <c r="C62" s="47">
        <v>2299</v>
      </c>
      <c r="D62" s="47">
        <v>2517</v>
      </c>
      <c r="E62" s="18">
        <v>0.49709999999999999</v>
      </c>
      <c r="F62" s="19">
        <f t="shared" si="3"/>
        <v>2.9069767441860465E-3</v>
      </c>
      <c r="G62" s="19">
        <f t="shared" si="0"/>
        <v>2.90273318453923E-3</v>
      </c>
      <c r="H62" s="14">
        <f t="shared" si="6"/>
        <v>98216.716072585448</v>
      </c>
      <c r="I62" s="14">
        <f t="shared" si="4"/>
        <v>285.09692102036132</v>
      </c>
      <c r="J62" s="14">
        <f t="shared" si="1"/>
        <v>98073.340831004301</v>
      </c>
      <c r="K62" s="14">
        <f t="shared" si="2"/>
        <v>3124474.2812076076</v>
      </c>
      <c r="L62" s="21">
        <f t="shared" si="5"/>
        <v>31.812041841212817</v>
      </c>
    </row>
    <row r="63" spans="1:12" x14ac:dyDescent="0.2">
      <c r="A63" s="17">
        <v>54</v>
      </c>
      <c r="B63" s="48">
        <v>2</v>
      </c>
      <c r="C63" s="47">
        <v>2268</v>
      </c>
      <c r="D63" s="47">
        <v>2311</v>
      </c>
      <c r="E63" s="18">
        <v>0.24249999999999999</v>
      </c>
      <c r="F63" s="19">
        <f t="shared" si="3"/>
        <v>8.7355317754968329E-4</v>
      </c>
      <c r="G63" s="19">
        <f t="shared" si="0"/>
        <v>8.7297551521923675E-4</v>
      </c>
      <c r="H63" s="14">
        <f t="shared" si="6"/>
        <v>97931.619151565086</v>
      </c>
      <c r="I63" s="14">
        <f t="shared" si="4"/>
        <v>85.491905685091609</v>
      </c>
      <c r="J63" s="14">
        <f t="shared" si="1"/>
        <v>97866.85903300863</v>
      </c>
      <c r="K63" s="14">
        <f t="shared" si="2"/>
        <v>3026400.9403766035</v>
      </c>
      <c r="L63" s="21">
        <f t="shared" si="5"/>
        <v>30.903205385512482</v>
      </c>
    </row>
    <row r="64" spans="1:12" x14ac:dyDescent="0.2">
      <c r="A64" s="17">
        <v>55</v>
      </c>
      <c r="B64" s="48">
        <v>5</v>
      </c>
      <c r="C64" s="47">
        <v>2078</v>
      </c>
      <c r="D64" s="47">
        <v>2269</v>
      </c>
      <c r="E64" s="18">
        <v>0.3266</v>
      </c>
      <c r="F64" s="19">
        <f t="shared" si="3"/>
        <v>2.3004370830457788E-3</v>
      </c>
      <c r="G64" s="19">
        <f t="shared" si="0"/>
        <v>2.2968789549384508E-3</v>
      </c>
      <c r="H64" s="14">
        <f t="shared" si="6"/>
        <v>97846.127245879994</v>
      </c>
      <c r="I64" s="14">
        <f t="shared" si="4"/>
        <v>224.74071049329152</v>
      </c>
      <c r="J64" s="14">
        <f t="shared" si="1"/>
        <v>97694.786851433804</v>
      </c>
      <c r="K64" s="14">
        <f t="shared" si="2"/>
        <v>2928534.0813435949</v>
      </c>
      <c r="L64" s="21">
        <f t="shared" si="5"/>
        <v>29.92999481711124</v>
      </c>
    </row>
    <row r="65" spans="1:12" x14ac:dyDescent="0.2">
      <c r="A65" s="17">
        <v>56</v>
      </c>
      <c r="B65" s="48">
        <v>4</v>
      </c>
      <c r="C65" s="47">
        <v>1971</v>
      </c>
      <c r="D65" s="47">
        <v>2108</v>
      </c>
      <c r="E65" s="18">
        <v>0.73080000000000001</v>
      </c>
      <c r="F65" s="19">
        <f t="shared" si="3"/>
        <v>1.9612650159352781E-3</v>
      </c>
      <c r="G65" s="19">
        <f t="shared" si="0"/>
        <v>1.9602300682826541E-3</v>
      </c>
      <c r="H65" s="14">
        <f t="shared" si="6"/>
        <v>97621.3865353867</v>
      </c>
      <c r="I65" s="14">
        <f t="shared" si="4"/>
        <v>191.36037719410845</v>
      </c>
      <c r="J65" s="14">
        <f t="shared" si="1"/>
        <v>97569.872321846036</v>
      </c>
      <c r="K65" s="14">
        <f t="shared" si="2"/>
        <v>2830839.2944921609</v>
      </c>
      <c r="L65" s="21">
        <f t="shared" si="5"/>
        <v>28.998146768444148</v>
      </c>
    </row>
    <row r="66" spans="1:12" x14ac:dyDescent="0.2">
      <c r="A66" s="17">
        <v>57</v>
      </c>
      <c r="B66" s="48">
        <v>7</v>
      </c>
      <c r="C66" s="47">
        <v>1955</v>
      </c>
      <c r="D66" s="47">
        <v>1994</v>
      </c>
      <c r="E66" s="18">
        <v>0.43759999999999999</v>
      </c>
      <c r="F66" s="19">
        <f t="shared" si="3"/>
        <v>3.5452013167890607E-3</v>
      </c>
      <c r="G66" s="19">
        <f t="shared" si="0"/>
        <v>3.5381468844493799E-3</v>
      </c>
      <c r="H66" s="14">
        <f t="shared" si="6"/>
        <v>97430.026158192588</v>
      </c>
      <c r="I66" s="14">
        <f t="shared" si="4"/>
        <v>344.72174350343067</v>
      </c>
      <c r="J66" s="14">
        <f t="shared" si="1"/>
        <v>97236.154649646269</v>
      </c>
      <c r="K66" s="14">
        <f t="shared" si="2"/>
        <v>2733269.4221703149</v>
      </c>
      <c r="L66" s="21">
        <f t="shared" si="5"/>
        <v>28.053666102197621</v>
      </c>
    </row>
    <row r="67" spans="1:12" x14ac:dyDescent="0.2">
      <c r="A67" s="17">
        <v>58</v>
      </c>
      <c r="B67" s="48">
        <v>7</v>
      </c>
      <c r="C67" s="47">
        <v>1726</v>
      </c>
      <c r="D67" s="47">
        <v>1958</v>
      </c>
      <c r="E67" s="18">
        <v>0.52839999999999998</v>
      </c>
      <c r="F67" s="19">
        <f t="shared" si="3"/>
        <v>3.8002171552660152E-3</v>
      </c>
      <c r="G67" s="19">
        <f t="shared" si="0"/>
        <v>3.7934186570734358E-3</v>
      </c>
      <c r="H67" s="14">
        <f t="shared" si="6"/>
        <v>97085.304414689163</v>
      </c>
      <c r="I67" s="14">
        <f t="shared" si="4"/>
        <v>368.28520509433588</v>
      </c>
      <c r="J67" s="14">
        <f t="shared" si="1"/>
        <v>96911.62111196667</v>
      </c>
      <c r="K67" s="14">
        <f t="shared" si="2"/>
        <v>2636033.2675206685</v>
      </c>
      <c r="L67" s="21">
        <f t="shared" si="5"/>
        <v>27.151722739222645</v>
      </c>
    </row>
    <row r="68" spans="1:12" x14ac:dyDescent="0.2">
      <c r="A68" s="17">
        <v>59</v>
      </c>
      <c r="B68" s="48">
        <v>11</v>
      </c>
      <c r="C68" s="47">
        <v>1657</v>
      </c>
      <c r="D68" s="47">
        <v>1736</v>
      </c>
      <c r="E68" s="18">
        <v>0.45229999999999998</v>
      </c>
      <c r="F68" s="19">
        <f t="shared" si="3"/>
        <v>6.4839375184202767E-3</v>
      </c>
      <c r="G68" s="19">
        <f t="shared" si="0"/>
        <v>6.4609929007197362E-3</v>
      </c>
      <c r="H68" s="14">
        <f t="shared" si="6"/>
        <v>96717.01920959483</v>
      </c>
      <c r="I68" s="14">
        <f t="shared" si="4"/>
        <v>624.88797449196659</v>
      </c>
      <c r="J68" s="14">
        <f t="shared" si="1"/>
        <v>96374.768065965574</v>
      </c>
      <c r="K68" s="14">
        <f t="shared" si="2"/>
        <v>2539121.6464087018</v>
      </c>
      <c r="L68" s="21">
        <f t="shared" si="5"/>
        <v>26.253100717529225</v>
      </c>
    </row>
    <row r="69" spans="1:12" x14ac:dyDescent="0.2">
      <c r="A69" s="17">
        <v>60</v>
      </c>
      <c r="B69" s="48">
        <v>10</v>
      </c>
      <c r="C69" s="47">
        <v>1617</v>
      </c>
      <c r="D69" s="47">
        <v>1675</v>
      </c>
      <c r="E69" s="18">
        <v>0.52139999999999997</v>
      </c>
      <c r="F69" s="19">
        <f t="shared" si="3"/>
        <v>6.0753341433778859E-3</v>
      </c>
      <c r="G69" s="19">
        <f t="shared" si="0"/>
        <v>6.0577203828963899E-3</v>
      </c>
      <c r="H69" s="14">
        <f t="shared" si="6"/>
        <v>96092.131235102861</v>
      </c>
      <c r="I69" s="14">
        <f t="shared" si="4"/>
        <v>582.09926201883741</v>
      </c>
      <c r="J69" s="14">
        <f t="shared" si="1"/>
        <v>95813.538528300647</v>
      </c>
      <c r="K69" s="14">
        <f t="shared" si="2"/>
        <v>2442746.878342736</v>
      </c>
      <c r="L69" s="21">
        <f t="shared" si="5"/>
        <v>25.420883551497194</v>
      </c>
    </row>
    <row r="70" spans="1:12" x14ac:dyDescent="0.2">
      <c r="A70" s="17">
        <v>61</v>
      </c>
      <c r="B70" s="48">
        <v>7</v>
      </c>
      <c r="C70" s="47">
        <v>1494</v>
      </c>
      <c r="D70" s="47">
        <v>1607</v>
      </c>
      <c r="E70" s="18">
        <v>0.45710000000000001</v>
      </c>
      <c r="F70" s="19">
        <f t="shared" si="3"/>
        <v>4.5146726862302479E-3</v>
      </c>
      <c r="G70" s="19">
        <f t="shared" si="0"/>
        <v>4.5036342076238411E-3</v>
      </c>
      <c r="H70" s="14">
        <f t="shared" si="6"/>
        <v>95510.031973084027</v>
      </c>
      <c r="I70" s="14">
        <f t="shared" si="4"/>
        <v>430.14224716522801</v>
      </c>
      <c r="J70" s="14">
        <f t="shared" si="1"/>
        <v>95276.507747098018</v>
      </c>
      <c r="K70" s="14">
        <f t="shared" si="2"/>
        <v>2346933.3398144352</v>
      </c>
      <c r="L70" s="21">
        <f t="shared" si="5"/>
        <v>24.572636940126159</v>
      </c>
    </row>
    <row r="71" spans="1:12" x14ac:dyDescent="0.2">
      <c r="A71" s="17">
        <v>62</v>
      </c>
      <c r="B71" s="48">
        <v>8</v>
      </c>
      <c r="C71" s="47">
        <v>1381</v>
      </c>
      <c r="D71" s="47">
        <v>1490</v>
      </c>
      <c r="E71" s="18">
        <v>0.73770000000000002</v>
      </c>
      <c r="F71" s="19">
        <f t="shared" si="3"/>
        <v>5.5729710902124698E-3</v>
      </c>
      <c r="G71" s="19">
        <f t="shared" si="0"/>
        <v>5.56483646615077E-3</v>
      </c>
      <c r="H71" s="14">
        <f t="shared" si="6"/>
        <v>95079.889725918794</v>
      </c>
      <c r="I71" s="14">
        <f t="shared" si="4"/>
        <v>529.10403754438687</v>
      </c>
      <c r="J71" s="14">
        <f t="shared" si="1"/>
        <v>94941.105736870901</v>
      </c>
      <c r="K71" s="14">
        <f t="shared" si="2"/>
        <v>2251656.8320673374</v>
      </c>
      <c r="L71" s="21">
        <f t="shared" si="5"/>
        <v>23.681735838756818</v>
      </c>
    </row>
    <row r="72" spans="1:12" x14ac:dyDescent="0.2">
      <c r="A72" s="17">
        <v>63</v>
      </c>
      <c r="B72" s="48">
        <v>14</v>
      </c>
      <c r="C72" s="47">
        <v>1374</v>
      </c>
      <c r="D72" s="47">
        <v>1391</v>
      </c>
      <c r="E72" s="18">
        <v>0.50919999999999999</v>
      </c>
      <c r="F72" s="19">
        <f t="shared" si="3"/>
        <v>1.0126582278481013E-2</v>
      </c>
      <c r="G72" s="19">
        <f t="shared" si="0"/>
        <v>1.0076500794028262E-2</v>
      </c>
      <c r="H72" s="14">
        <f t="shared" si="6"/>
        <v>94550.78568837441</v>
      </c>
      <c r="I72" s="14">
        <f t="shared" si="4"/>
        <v>952.74106706490079</v>
      </c>
      <c r="J72" s="14">
        <f t="shared" si="1"/>
        <v>94083.180372658957</v>
      </c>
      <c r="K72" s="14">
        <f t="shared" si="2"/>
        <v>2156715.7263304666</v>
      </c>
      <c r="L72" s="21">
        <f t="shared" si="5"/>
        <v>22.810130139359039</v>
      </c>
    </row>
    <row r="73" spans="1:12" x14ac:dyDescent="0.2">
      <c r="A73" s="17">
        <v>64</v>
      </c>
      <c r="B73" s="48">
        <v>12</v>
      </c>
      <c r="C73" s="47">
        <v>1322</v>
      </c>
      <c r="D73" s="47">
        <v>1362</v>
      </c>
      <c r="E73" s="18">
        <v>0.43559999999999999</v>
      </c>
      <c r="F73" s="19">
        <f t="shared" si="3"/>
        <v>8.9418777943368107E-3</v>
      </c>
      <c r="G73" s="19">
        <f t="shared" ref="G73:G108" si="7">F73/((1+(1-E73)*F73))</f>
        <v>8.8969765701087684E-3</v>
      </c>
      <c r="H73" s="14">
        <f t="shared" si="6"/>
        <v>93598.044621309513</v>
      </c>
      <c r="I73" s="14">
        <f t="shared" si="4"/>
        <v>832.73961000378574</v>
      </c>
      <c r="J73" s="14">
        <f t="shared" ref="J73:J108" si="8">H74+I73*E73</f>
        <v>93128.046385423368</v>
      </c>
      <c r="K73" s="14">
        <f t="shared" ref="K73:K97" si="9">K74+J73</f>
        <v>2062632.5459578075</v>
      </c>
      <c r="L73" s="21">
        <f t="shared" si="5"/>
        <v>22.037132872840026</v>
      </c>
    </row>
    <row r="74" spans="1:12" x14ac:dyDescent="0.2">
      <c r="A74" s="17">
        <v>65</v>
      </c>
      <c r="B74" s="48">
        <v>13</v>
      </c>
      <c r="C74" s="47">
        <v>1256</v>
      </c>
      <c r="D74" s="47">
        <v>1305</v>
      </c>
      <c r="E74" s="18">
        <v>0.66300000000000003</v>
      </c>
      <c r="F74" s="19">
        <f t="shared" ref="F74:F108" si="10">B74/((C74+D74)/2)</f>
        <v>1.015228426395939E-2</v>
      </c>
      <c r="G74" s="19">
        <f t="shared" si="7"/>
        <v>1.0117668484474436E-2</v>
      </c>
      <c r="H74" s="14">
        <f t="shared" si="6"/>
        <v>92765.305011305725</v>
      </c>
      <c r="I74" s="14">
        <f t="shared" ref="I74:I108" si="11">H74*G74</f>
        <v>938.56860296554646</v>
      </c>
      <c r="J74" s="14">
        <f t="shared" si="8"/>
        <v>92449.00739210633</v>
      </c>
      <c r="K74" s="14">
        <f t="shared" si="9"/>
        <v>1969504.4995723842</v>
      </c>
      <c r="L74" s="21">
        <f t="shared" ref="L74:L108" si="12">K74/H74</f>
        <v>21.231046449233922</v>
      </c>
    </row>
    <row r="75" spans="1:12" x14ac:dyDescent="0.2">
      <c r="A75" s="17">
        <v>66</v>
      </c>
      <c r="B75" s="48">
        <v>8</v>
      </c>
      <c r="C75" s="47">
        <v>1200</v>
      </c>
      <c r="D75" s="47">
        <v>1248</v>
      </c>
      <c r="E75" s="18">
        <v>0.49009999999999998</v>
      </c>
      <c r="F75" s="19">
        <f t="shared" si="10"/>
        <v>6.5359477124183009E-3</v>
      </c>
      <c r="G75" s="19">
        <f t="shared" si="7"/>
        <v>6.5142378439436164E-3</v>
      </c>
      <c r="H75" s="14">
        <f t="shared" ref="H75:H108" si="13">H74-I74</f>
        <v>91826.736408340177</v>
      </c>
      <c r="I75" s="14">
        <f t="shared" si="11"/>
        <v>598.18120139704467</v>
      </c>
      <c r="J75" s="14">
        <f t="shared" si="8"/>
        <v>91521.723813747827</v>
      </c>
      <c r="K75" s="14">
        <f t="shared" si="9"/>
        <v>1877055.4921802778</v>
      </c>
      <c r="L75" s="21">
        <f t="shared" si="12"/>
        <v>20.441274138648293</v>
      </c>
    </row>
    <row r="76" spans="1:12" x14ac:dyDescent="0.2">
      <c r="A76" s="17">
        <v>67</v>
      </c>
      <c r="B76" s="48">
        <v>16</v>
      </c>
      <c r="C76" s="47">
        <v>1141</v>
      </c>
      <c r="D76" s="47">
        <v>1199</v>
      </c>
      <c r="E76" s="18">
        <v>0.53969999999999996</v>
      </c>
      <c r="F76" s="19">
        <f t="shared" si="10"/>
        <v>1.3675213675213675E-2</v>
      </c>
      <c r="G76" s="19">
        <f t="shared" si="7"/>
        <v>1.3589670763046423E-2</v>
      </c>
      <c r="H76" s="14">
        <f t="shared" si="13"/>
        <v>91228.555206943129</v>
      </c>
      <c r="I76" s="14">
        <f t="shared" si="11"/>
        <v>1239.7660294507616</v>
      </c>
      <c r="J76" s="14">
        <f t="shared" si="8"/>
        <v>90657.890903586944</v>
      </c>
      <c r="K76" s="14">
        <f t="shared" si="9"/>
        <v>1785533.7683665301</v>
      </c>
      <c r="L76" s="21">
        <f t="shared" si="12"/>
        <v>19.572093017545001</v>
      </c>
    </row>
    <row r="77" spans="1:12" x14ac:dyDescent="0.2">
      <c r="A77" s="17">
        <v>68</v>
      </c>
      <c r="B77" s="48">
        <v>11</v>
      </c>
      <c r="C77" s="47">
        <v>1058</v>
      </c>
      <c r="D77" s="47">
        <v>1137</v>
      </c>
      <c r="E77" s="18">
        <v>0.47120000000000001</v>
      </c>
      <c r="F77" s="19">
        <f t="shared" si="10"/>
        <v>1.0022779043280182E-2</v>
      </c>
      <c r="G77" s="19">
        <f t="shared" si="7"/>
        <v>9.9699379181029425E-3</v>
      </c>
      <c r="H77" s="14">
        <f t="shared" si="13"/>
        <v>89988.789177492363</v>
      </c>
      <c r="I77" s="14">
        <f t="shared" si="11"/>
        <v>897.18264142485282</v>
      </c>
      <c r="J77" s="14">
        <f t="shared" si="8"/>
        <v>89514.358996706898</v>
      </c>
      <c r="K77" s="14">
        <f t="shared" si="9"/>
        <v>1694875.8774629431</v>
      </c>
      <c r="L77" s="21">
        <f t="shared" si="12"/>
        <v>18.834300282894112</v>
      </c>
    </row>
    <row r="78" spans="1:12" x14ac:dyDescent="0.2">
      <c r="A78" s="17">
        <v>69</v>
      </c>
      <c r="B78" s="48">
        <v>5</v>
      </c>
      <c r="C78" s="47">
        <v>1022</v>
      </c>
      <c r="D78" s="47">
        <v>1059</v>
      </c>
      <c r="E78" s="18">
        <v>0.37969999999999998</v>
      </c>
      <c r="F78" s="19">
        <f t="shared" si="10"/>
        <v>4.8053820278712162E-3</v>
      </c>
      <c r="G78" s="19">
        <f t="shared" si="7"/>
        <v>4.7911008176971769E-3</v>
      </c>
      <c r="H78" s="14">
        <f t="shared" si="13"/>
        <v>89091.606536067513</v>
      </c>
      <c r="I78" s="14">
        <f t="shared" si="11"/>
        <v>426.84686892490822</v>
      </c>
      <c r="J78" s="14">
        <f t="shared" si="8"/>
        <v>88826.833423273391</v>
      </c>
      <c r="K78" s="14">
        <f t="shared" si="9"/>
        <v>1605361.5184662361</v>
      </c>
      <c r="L78" s="21">
        <f t="shared" si="12"/>
        <v>18.019222919909154</v>
      </c>
    </row>
    <row r="79" spans="1:12" x14ac:dyDescent="0.2">
      <c r="A79" s="17">
        <v>70</v>
      </c>
      <c r="B79" s="48">
        <v>15</v>
      </c>
      <c r="C79" s="47">
        <v>957</v>
      </c>
      <c r="D79" s="47">
        <v>1031</v>
      </c>
      <c r="E79" s="18">
        <v>0.46050000000000002</v>
      </c>
      <c r="F79" s="19">
        <f t="shared" si="10"/>
        <v>1.5090543259557344E-2</v>
      </c>
      <c r="G79" s="19">
        <f t="shared" si="7"/>
        <v>1.496867804119879E-2</v>
      </c>
      <c r="H79" s="14">
        <f t="shared" si="13"/>
        <v>88664.7596671426</v>
      </c>
      <c r="I79" s="14">
        <f t="shared" si="11"/>
        <v>1327.1942410577255</v>
      </c>
      <c r="J79" s="14">
        <f t="shared" si="8"/>
        <v>87948.738374091947</v>
      </c>
      <c r="K79" s="14">
        <f t="shared" si="9"/>
        <v>1516534.6850429627</v>
      </c>
      <c r="L79" s="21">
        <f t="shared" si="12"/>
        <v>17.104142510916436</v>
      </c>
    </row>
    <row r="80" spans="1:12" x14ac:dyDescent="0.2">
      <c r="A80" s="17">
        <v>71</v>
      </c>
      <c r="B80" s="48">
        <v>18</v>
      </c>
      <c r="C80" s="47">
        <v>903</v>
      </c>
      <c r="D80" s="47">
        <v>955</v>
      </c>
      <c r="E80" s="18">
        <v>0.45689999999999997</v>
      </c>
      <c r="F80" s="19">
        <f t="shared" si="10"/>
        <v>1.9375672766415501E-2</v>
      </c>
      <c r="G80" s="19">
        <f t="shared" si="7"/>
        <v>1.9173907124576495E-2</v>
      </c>
      <c r="H80" s="14">
        <f t="shared" si="13"/>
        <v>87337.565426084868</v>
      </c>
      <c r="I80" s="14">
        <f t="shared" si="11"/>
        <v>1674.6023679663745</v>
      </c>
      <c r="J80" s="14">
        <f t="shared" si="8"/>
        <v>86428.088880042327</v>
      </c>
      <c r="K80" s="14">
        <f t="shared" si="9"/>
        <v>1428585.9466688707</v>
      </c>
      <c r="L80" s="21">
        <f t="shared" si="12"/>
        <v>16.357061703052683</v>
      </c>
    </row>
    <row r="81" spans="1:12" x14ac:dyDescent="0.2">
      <c r="A81" s="17">
        <v>72</v>
      </c>
      <c r="B81" s="48">
        <v>14</v>
      </c>
      <c r="C81" s="47">
        <v>958</v>
      </c>
      <c r="D81" s="47">
        <v>892</v>
      </c>
      <c r="E81" s="18">
        <v>0.46010000000000001</v>
      </c>
      <c r="F81" s="19">
        <f t="shared" si="10"/>
        <v>1.5135135135135135E-2</v>
      </c>
      <c r="G81" s="19">
        <f t="shared" si="7"/>
        <v>1.5012461415293365E-2</v>
      </c>
      <c r="H81" s="14">
        <f t="shared" si="13"/>
        <v>85662.96305811849</v>
      </c>
      <c r="I81" s="14">
        <f t="shared" si="11"/>
        <v>1286.0119276297048</v>
      </c>
      <c r="J81" s="14">
        <f t="shared" si="8"/>
        <v>84968.645218391219</v>
      </c>
      <c r="K81" s="14">
        <f t="shared" si="9"/>
        <v>1342157.8577888284</v>
      </c>
      <c r="L81" s="21">
        <f t="shared" si="12"/>
        <v>15.667889714230808</v>
      </c>
    </row>
    <row r="82" spans="1:12" x14ac:dyDescent="0.2">
      <c r="A82" s="17">
        <v>73</v>
      </c>
      <c r="B82" s="48">
        <v>10</v>
      </c>
      <c r="C82" s="47">
        <v>866</v>
      </c>
      <c r="D82" s="47">
        <v>956</v>
      </c>
      <c r="E82" s="18">
        <v>0.44850000000000001</v>
      </c>
      <c r="F82" s="19">
        <f t="shared" si="10"/>
        <v>1.0976948408342482E-2</v>
      </c>
      <c r="G82" s="19">
        <f t="shared" si="7"/>
        <v>1.0910896166456633E-2</v>
      </c>
      <c r="H82" s="14">
        <f t="shared" si="13"/>
        <v>84376.951130488786</v>
      </c>
      <c r="I82" s="14">
        <f t="shared" si="11"/>
        <v>920.6281526269488</v>
      </c>
      <c r="J82" s="14">
        <f t="shared" si="8"/>
        <v>83869.224704315027</v>
      </c>
      <c r="K82" s="14">
        <f t="shared" si="9"/>
        <v>1257189.2125704372</v>
      </c>
      <c r="L82" s="21">
        <f t="shared" si="12"/>
        <v>14.899675749437742</v>
      </c>
    </row>
    <row r="83" spans="1:12" x14ac:dyDescent="0.2">
      <c r="A83" s="17">
        <v>74</v>
      </c>
      <c r="B83" s="48">
        <v>10</v>
      </c>
      <c r="C83" s="47">
        <v>806</v>
      </c>
      <c r="D83" s="47">
        <v>876</v>
      </c>
      <c r="E83" s="18">
        <v>0.47399999999999998</v>
      </c>
      <c r="F83" s="19">
        <f t="shared" si="10"/>
        <v>1.1890606420927468E-2</v>
      </c>
      <c r="G83" s="19">
        <f t="shared" si="7"/>
        <v>1.1816699359534895E-2</v>
      </c>
      <c r="H83" s="14">
        <f t="shared" si="13"/>
        <v>83456.322977861841</v>
      </c>
      <c r="I83" s="14">
        <f t="shared" si="11"/>
        <v>986.17827828163729</v>
      </c>
      <c r="J83" s="14">
        <f t="shared" si="8"/>
        <v>82937.593203485696</v>
      </c>
      <c r="K83" s="14">
        <f t="shared" si="9"/>
        <v>1173319.9878661223</v>
      </c>
      <c r="L83" s="21">
        <f t="shared" si="12"/>
        <v>14.059090384048728</v>
      </c>
    </row>
    <row r="84" spans="1:12" x14ac:dyDescent="0.2">
      <c r="A84" s="17">
        <v>75</v>
      </c>
      <c r="B84" s="48">
        <v>18</v>
      </c>
      <c r="C84" s="47">
        <v>683</v>
      </c>
      <c r="D84" s="47">
        <v>807</v>
      </c>
      <c r="E84" s="18">
        <v>0.49409999999999998</v>
      </c>
      <c r="F84" s="19">
        <f t="shared" si="10"/>
        <v>2.4161073825503355E-2</v>
      </c>
      <c r="G84" s="19">
        <f t="shared" si="7"/>
        <v>2.3869317080273306E-2</v>
      </c>
      <c r="H84" s="14">
        <f t="shared" si="13"/>
        <v>82470.144699580196</v>
      </c>
      <c r="I84" s="14">
        <f t="shared" si="11"/>
        <v>1968.5060334903008</v>
      </c>
      <c r="J84" s="14">
        <f t="shared" si="8"/>
        <v>81474.277497237461</v>
      </c>
      <c r="K84" s="14">
        <f t="shared" si="9"/>
        <v>1090382.3946626366</v>
      </c>
      <c r="L84" s="21">
        <f t="shared" si="12"/>
        <v>13.221540942296746</v>
      </c>
    </row>
    <row r="85" spans="1:12" x14ac:dyDescent="0.2">
      <c r="A85" s="17">
        <v>76</v>
      </c>
      <c r="B85" s="48">
        <v>18</v>
      </c>
      <c r="C85" s="47">
        <v>726</v>
      </c>
      <c r="D85" s="47">
        <v>669</v>
      </c>
      <c r="E85" s="18">
        <v>0.3871</v>
      </c>
      <c r="F85" s="19">
        <f t="shared" si="10"/>
        <v>2.5806451612903226E-2</v>
      </c>
      <c r="G85" s="19">
        <f t="shared" si="7"/>
        <v>2.5404632280650052E-2</v>
      </c>
      <c r="H85" s="14">
        <f t="shared" si="13"/>
        <v>80501.638666089901</v>
      </c>
      <c r="I85" s="14">
        <f t="shared" si="11"/>
        <v>2045.1145283017738</v>
      </c>
      <c r="J85" s="14">
        <f t="shared" si="8"/>
        <v>79248.187971693755</v>
      </c>
      <c r="K85" s="14">
        <f t="shared" si="9"/>
        <v>1008908.117165399</v>
      </c>
      <c r="L85" s="21">
        <f t="shared" si="12"/>
        <v>12.532764970787934</v>
      </c>
    </row>
    <row r="86" spans="1:12" x14ac:dyDescent="0.2">
      <c r="A86" s="17">
        <v>77</v>
      </c>
      <c r="B86" s="48">
        <v>15</v>
      </c>
      <c r="C86" s="47">
        <v>668</v>
      </c>
      <c r="D86" s="47">
        <v>727</v>
      </c>
      <c r="E86" s="18">
        <v>0.46260000000000001</v>
      </c>
      <c r="F86" s="19">
        <f t="shared" si="10"/>
        <v>2.1505376344086023E-2</v>
      </c>
      <c r="G86" s="19">
        <f t="shared" si="7"/>
        <v>2.1259678468622843E-2</v>
      </c>
      <c r="H86" s="14">
        <f t="shared" si="13"/>
        <v>78456.524137788132</v>
      </c>
      <c r="I86" s="14">
        <f t="shared" si="11"/>
        <v>1667.9604769351226</v>
      </c>
      <c r="J86" s="14">
        <f t="shared" si="8"/>
        <v>77560.162177483187</v>
      </c>
      <c r="K86" s="14">
        <f t="shared" si="9"/>
        <v>929659.92919370532</v>
      </c>
      <c r="L86" s="21">
        <f t="shared" si="12"/>
        <v>11.849364210438427</v>
      </c>
    </row>
    <row r="87" spans="1:12" x14ac:dyDescent="0.2">
      <c r="A87" s="17">
        <v>78</v>
      </c>
      <c r="B87" s="48">
        <v>18</v>
      </c>
      <c r="C87" s="47">
        <v>636</v>
      </c>
      <c r="D87" s="47">
        <v>643</v>
      </c>
      <c r="E87" s="18">
        <v>0.52010000000000001</v>
      </c>
      <c r="F87" s="19">
        <f t="shared" si="10"/>
        <v>2.8146989835809225E-2</v>
      </c>
      <c r="G87" s="19">
        <f t="shared" si="7"/>
        <v>2.777185482972613E-2</v>
      </c>
      <c r="H87" s="14">
        <f t="shared" si="13"/>
        <v>76788.563660853004</v>
      </c>
      <c r="I87" s="14">
        <f t="shared" si="11"/>
        <v>2132.5608425723931</v>
      </c>
      <c r="J87" s="14">
        <f t="shared" si="8"/>
        <v>75765.147712502512</v>
      </c>
      <c r="K87" s="14">
        <f t="shared" si="9"/>
        <v>852099.76701622212</v>
      </c>
      <c r="L87" s="21">
        <f t="shared" si="12"/>
        <v>11.09670146689597</v>
      </c>
    </row>
    <row r="88" spans="1:12" x14ac:dyDescent="0.2">
      <c r="A88" s="17">
        <v>79</v>
      </c>
      <c r="B88" s="48">
        <v>29</v>
      </c>
      <c r="C88" s="47">
        <v>542</v>
      </c>
      <c r="D88" s="47">
        <v>623</v>
      </c>
      <c r="E88" s="18">
        <v>0.55559999999999998</v>
      </c>
      <c r="F88" s="19">
        <f t="shared" si="10"/>
        <v>4.978540772532189E-2</v>
      </c>
      <c r="G88" s="19">
        <f t="shared" si="7"/>
        <v>4.8707766167787173E-2</v>
      </c>
      <c r="H88" s="14">
        <f t="shared" si="13"/>
        <v>74656.002818280613</v>
      </c>
      <c r="I88" s="14">
        <f t="shared" si="11"/>
        <v>3636.3271282944725</v>
      </c>
      <c r="J88" s="14">
        <f t="shared" si="8"/>
        <v>73040.019042466549</v>
      </c>
      <c r="K88" s="14">
        <f t="shared" si="9"/>
        <v>776334.61930371961</v>
      </c>
      <c r="L88" s="21">
        <f t="shared" si="12"/>
        <v>10.398823805145147</v>
      </c>
    </row>
    <row r="89" spans="1:12" x14ac:dyDescent="0.2">
      <c r="A89" s="17">
        <v>80</v>
      </c>
      <c r="B89" s="48">
        <v>19</v>
      </c>
      <c r="C89" s="47">
        <v>434</v>
      </c>
      <c r="D89" s="47">
        <v>538</v>
      </c>
      <c r="E89" s="18">
        <v>0.54379999999999995</v>
      </c>
      <c r="F89" s="19">
        <f t="shared" si="10"/>
        <v>3.9094650205761319E-2</v>
      </c>
      <c r="G89" s="19">
        <f t="shared" si="7"/>
        <v>3.8409615503576341E-2</v>
      </c>
      <c r="H89" s="14">
        <f t="shared" si="13"/>
        <v>71019.675689986136</v>
      </c>
      <c r="I89" s="14">
        <f t="shared" si="11"/>
        <v>2727.8384364410554</v>
      </c>
      <c r="J89" s="14">
        <f t="shared" si="8"/>
        <v>69775.235795281726</v>
      </c>
      <c r="K89" s="14">
        <f t="shared" si="9"/>
        <v>703294.60026125307</v>
      </c>
      <c r="L89" s="21">
        <f t="shared" si="12"/>
        <v>9.9028134587837684</v>
      </c>
    </row>
    <row r="90" spans="1:12" x14ac:dyDescent="0.2">
      <c r="A90" s="17">
        <v>81</v>
      </c>
      <c r="B90" s="48">
        <v>19</v>
      </c>
      <c r="C90" s="47">
        <v>527</v>
      </c>
      <c r="D90" s="47">
        <v>432</v>
      </c>
      <c r="E90" s="18">
        <v>0.60709999999999997</v>
      </c>
      <c r="F90" s="19">
        <f t="shared" si="10"/>
        <v>3.9624608967674661E-2</v>
      </c>
      <c r="G90" s="19">
        <f t="shared" si="7"/>
        <v>3.9017169813606763E-2</v>
      </c>
      <c r="H90" s="14">
        <f t="shared" si="13"/>
        <v>68291.837253545076</v>
      </c>
      <c r="I90" s="14">
        <f t="shared" si="11"/>
        <v>2664.5542110047645</v>
      </c>
      <c r="J90" s="14">
        <f t="shared" si="8"/>
        <v>67244.933904041303</v>
      </c>
      <c r="K90" s="14">
        <f t="shared" si="9"/>
        <v>633519.36446597136</v>
      </c>
      <c r="L90" s="21">
        <f t="shared" si="12"/>
        <v>9.2766484245243372</v>
      </c>
    </row>
    <row r="91" spans="1:12" x14ac:dyDescent="0.2">
      <c r="A91" s="17">
        <v>82</v>
      </c>
      <c r="B91" s="48">
        <v>26</v>
      </c>
      <c r="C91" s="47">
        <v>306</v>
      </c>
      <c r="D91" s="47">
        <v>520</v>
      </c>
      <c r="E91" s="18">
        <v>0.38519999999999999</v>
      </c>
      <c r="F91" s="19">
        <f t="shared" si="10"/>
        <v>6.2953995157384993E-2</v>
      </c>
      <c r="G91" s="19">
        <f t="shared" si="7"/>
        <v>6.0608208029748374E-2</v>
      </c>
      <c r="H91" s="14">
        <f t="shared" si="13"/>
        <v>65627.283042540308</v>
      </c>
      <c r="I91" s="14">
        <f t="shared" si="11"/>
        <v>3977.552023069461</v>
      </c>
      <c r="J91" s="14">
        <f t="shared" si="8"/>
        <v>63181.884058757205</v>
      </c>
      <c r="K91" s="14">
        <f t="shared" si="9"/>
        <v>566274.43056193006</v>
      </c>
      <c r="L91" s="21">
        <f t="shared" si="12"/>
        <v>8.6286435200260367</v>
      </c>
    </row>
    <row r="92" spans="1:12" x14ac:dyDescent="0.2">
      <c r="A92" s="17">
        <v>83</v>
      </c>
      <c r="B92" s="48">
        <v>23</v>
      </c>
      <c r="C92" s="47">
        <v>367</v>
      </c>
      <c r="D92" s="47">
        <v>300</v>
      </c>
      <c r="E92" s="18">
        <v>0.59789999999999999</v>
      </c>
      <c r="F92" s="19">
        <f t="shared" si="10"/>
        <v>6.8965517241379309E-2</v>
      </c>
      <c r="G92" s="19">
        <f t="shared" si="7"/>
        <v>6.7104636259319159E-2</v>
      </c>
      <c r="H92" s="14">
        <f t="shared" si="13"/>
        <v>61649.731019470848</v>
      </c>
      <c r="I92" s="14">
        <f t="shared" si="11"/>
        <v>4136.9827755464567</v>
      </c>
      <c r="J92" s="14">
        <f t="shared" si="8"/>
        <v>59986.250245423616</v>
      </c>
      <c r="K92" s="14">
        <f t="shared" si="9"/>
        <v>503092.54650317284</v>
      </c>
      <c r="L92" s="21">
        <f t="shared" si="12"/>
        <v>8.1604986458786168</v>
      </c>
    </row>
    <row r="93" spans="1:12" x14ac:dyDescent="0.2">
      <c r="A93" s="17">
        <v>84</v>
      </c>
      <c r="B93" s="48">
        <v>19</v>
      </c>
      <c r="C93" s="47">
        <v>415</v>
      </c>
      <c r="D93" s="47">
        <v>367</v>
      </c>
      <c r="E93" s="18">
        <v>0.61980000000000002</v>
      </c>
      <c r="F93" s="19">
        <f t="shared" si="10"/>
        <v>4.859335038363171E-2</v>
      </c>
      <c r="G93" s="19">
        <f t="shared" si="7"/>
        <v>4.7711864534465291E-2</v>
      </c>
      <c r="H93" s="14">
        <f t="shared" si="13"/>
        <v>57512.74824392439</v>
      </c>
      <c r="I93" s="14">
        <f t="shared" si="11"/>
        <v>2744.0404532189273</v>
      </c>
      <c r="J93" s="14">
        <f t="shared" si="8"/>
        <v>56469.464063610554</v>
      </c>
      <c r="K93" s="14">
        <f t="shared" si="9"/>
        <v>443106.2962577492</v>
      </c>
      <c r="L93" s="21">
        <f t="shared" si="12"/>
        <v>7.7044883054177236</v>
      </c>
    </row>
    <row r="94" spans="1:12" x14ac:dyDescent="0.2">
      <c r="A94" s="17">
        <v>85</v>
      </c>
      <c r="B94" s="48">
        <v>29</v>
      </c>
      <c r="C94" s="47">
        <v>416</v>
      </c>
      <c r="D94" s="47">
        <v>405</v>
      </c>
      <c r="E94" s="18">
        <v>0.57579999999999998</v>
      </c>
      <c r="F94" s="19">
        <f t="shared" si="10"/>
        <v>7.0645554202192443E-2</v>
      </c>
      <c r="G94" s="19">
        <f t="shared" si="7"/>
        <v>6.859005803664979E-2</v>
      </c>
      <c r="H94" s="14">
        <f t="shared" si="13"/>
        <v>54768.707790705463</v>
      </c>
      <c r="I94" s="14">
        <f t="shared" si="11"/>
        <v>3756.5888459568014</v>
      </c>
      <c r="J94" s="14">
        <f t="shared" si="8"/>
        <v>53175.16280225059</v>
      </c>
      <c r="K94" s="14">
        <f t="shared" si="9"/>
        <v>386636.83219413867</v>
      </c>
      <c r="L94" s="21">
        <f t="shared" si="12"/>
        <v>7.0594477721045115</v>
      </c>
    </row>
    <row r="95" spans="1:12" x14ac:dyDescent="0.2">
      <c r="A95" s="17">
        <v>86</v>
      </c>
      <c r="B95" s="48">
        <v>32</v>
      </c>
      <c r="C95" s="47">
        <v>379</v>
      </c>
      <c r="D95" s="47">
        <v>412</v>
      </c>
      <c r="E95" s="18">
        <v>0.51400000000000001</v>
      </c>
      <c r="F95" s="19">
        <f t="shared" si="10"/>
        <v>8.0910240202275607E-2</v>
      </c>
      <c r="G95" s="19">
        <f t="shared" si="7"/>
        <v>7.7849031266117183E-2</v>
      </c>
      <c r="H95" s="14">
        <f t="shared" si="13"/>
        <v>51012.118944748661</v>
      </c>
      <c r="I95" s="14">
        <f t="shared" si="11"/>
        <v>3971.244042680627</v>
      </c>
      <c r="J95" s="14">
        <f t="shared" si="8"/>
        <v>49082.094340005875</v>
      </c>
      <c r="K95" s="14">
        <f t="shared" si="9"/>
        <v>333461.66939188808</v>
      </c>
      <c r="L95" s="21">
        <f t="shared" si="12"/>
        <v>6.536910763363136</v>
      </c>
    </row>
    <row r="96" spans="1:12" x14ac:dyDescent="0.2">
      <c r="A96" s="17">
        <v>87</v>
      </c>
      <c r="B96" s="48">
        <v>45</v>
      </c>
      <c r="C96" s="47">
        <v>363</v>
      </c>
      <c r="D96" s="47">
        <v>358</v>
      </c>
      <c r="E96" s="18">
        <v>0.4904</v>
      </c>
      <c r="F96" s="19">
        <f t="shared" si="10"/>
        <v>0.12482662968099861</v>
      </c>
      <c r="G96" s="19">
        <f t="shared" si="7"/>
        <v>0.11736109662208684</v>
      </c>
      <c r="H96" s="14">
        <f t="shared" si="13"/>
        <v>47040.874902068033</v>
      </c>
      <c r="I96" s="14">
        <f t="shared" si="11"/>
        <v>5520.7686645691065</v>
      </c>
      <c r="J96" s="14">
        <f t="shared" si="8"/>
        <v>44227.491190603614</v>
      </c>
      <c r="K96" s="14">
        <f t="shared" si="9"/>
        <v>284379.57505188219</v>
      </c>
      <c r="L96" s="21">
        <f t="shared" si="12"/>
        <v>6.0453717249927283</v>
      </c>
    </row>
    <row r="97" spans="1:12" x14ac:dyDescent="0.2">
      <c r="A97" s="17">
        <v>88</v>
      </c>
      <c r="B97" s="48">
        <v>38</v>
      </c>
      <c r="C97" s="47">
        <v>368</v>
      </c>
      <c r="D97" s="47">
        <v>347</v>
      </c>
      <c r="E97" s="18">
        <v>0.4874</v>
      </c>
      <c r="F97" s="19">
        <f t="shared" si="10"/>
        <v>0.1062937062937063</v>
      </c>
      <c r="G97" s="19">
        <f t="shared" si="7"/>
        <v>0.10080142437717983</v>
      </c>
      <c r="H97" s="14">
        <f t="shared" si="13"/>
        <v>41520.106237498927</v>
      </c>
      <c r="I97" s="14">
        <f t="shared" si="11"/>
        <v>4185.2858490317203</v>
      </c>
      <c r="J97" s="14">
        <f t="shared" si="8"/>
        <v>39374.728711285265</v>
      </c>
      <c r="K97" s="14">
        <f t="shared" si="9"/>
        <v>240152.0838612786</v>
      </c>
      <c r="L97" s="21">
        <f t="shared" si="12"/>
        <v>5.7839949273632882</v>
      </c>
    </row>
    <row r="98" spans="1:12" x14ac:dyDescent="0.2">
      <c r="A98" s="17">
        <v>89</v>
      </c>
      <c r="B98" s="48">
        <v>42</v>
      </c>
      <c r="C98" s="47">
        <v>338</v>
      </c>
      <c r="D98" s="47">
        <v>351</v>
      </c>
      <c r="E98" s="18">
        <v>0.46560000000000001</v>
      </c>
      <c r="F98" s="19">
        <f t="shared" si="10"/>
        <v>0.12191582002902758</v>
      </c>
      <c r="G98" s="19">
        <f t="shared" si="7"/>
        <v>0.1144586324700609</v>
      </c>
      <c r="H98" s="14">
        <f t="shared" si="13"/>
        <v>37334.820388467204</v>
      </c>
      <c r="I98" s="14">
        <f t="shared" si="11"/>
        <v>4273.2924851793041</v>
      </c>
      <c r="J98" s="14">
        <f t="shared" si="8"/>
        <v>35051.172884387379</v>
      </c>
      <c r="K98" s="14">
        <f>K99+J98</f>
        <v>200777.35514999335</v>
      </c>
      <c r="L98" s="21">
        <f t="shared" si="12"/>
        <v>5.3777506644176558</v>
      </c>
    </row>
    <row r="99" spans="1:12" x14ac:dyDescent="0.2">
      <c r="A99" s="17">
        <v>90</v>
      </c>
      <c r="B99" s="48">
        <v>46</v>
      </c>
      <c r="C99" s="47">
        <v>283</v>
      </c>
      <c r="D99" s="47">
        <v>313</v>
      </c>
      <c r="E99" s="18">
        <v>0.40629999999999999</v>
      </c>
      <c r="F99" s="23">
        <f t="shared" si="10"/>
        <v>0.15436241610738255</v>
      </c>
      <c r="G99" s="23">
        <f t="shared" si="7"/>
        <v>0.14140349733884766</v>
      </c>
      <c r="H99" s="24">
        <f t="shared" si="13"/>
        <v>33061.527903287897</v>
      </c>
      <c r="I99" s="24">
        <f t="shared" si="11"/>
        <v>4675.0156728908078</v>
      </c>
      <c r="J99" s="24">
        <f t="shared" si="8"/>
        <v>30285.971098292626</v>
      </c>
      <c r="K99" s="24">
        <f t="shared" ref="K99:K108" si="14">K100+J99</f>
        <v>165726.18226560598</v>
      </c>
      <c r="L99" s="25">
        <f t="shared" si="12"/>
        <v>5.0126595101832807</v>
      </c>
    </row>
    <row r="100" spans="1:12" x14ac:dyDescent="0.2">
      <c r="A100" s="17">
        <v>91</v>
      </c>
      <c r="B100" s="48">
        <v>40</v>
      </c>
      <c r="C100" s="47">
        <v>227</v>
      </c>
      <c r="D100" s="47">
        <v>235</v>
      </c>
      <c r="E100" s="18">
        <v>0.42870000000000003</v>
      </c>
      <c r="F100" s="23">
        <f t="shared" si="10"/>
        <v>0.17316017316017315</v>
      </c>
      <c r="G100" s="23">
        <f t="shared" si="7"/>
        <v>0.15757212864188583</v>
      </c>
      <c r="H100" s="24">
        <f t="shared" si="13"/>
        <v>28386.512230397089</v>
      </c>
      <c r="I100" s="24">
        <f t="shared" si="11"/>
        <v>4472.9231568625955</v>
      </c>
      <c r="J100" s="24">
        <f t="shared" si="8"/>
        <v>25831.131230881489</v>
      </c>
      <c r="K100" s="24">
        <f t="shared" si="14"/>
        <v>135440.21116731336</v>
      </c>
      <c r="L100" s="25">
        <f t="shared" si="12"/>
        <v>4.7712875068279823</v>
      </c>
    </row>
    <row r="101" spans="1:12" x14ac:dyDescent="0.2">
      <c r="A101" s="17">
        <v>92</v>
      </c>
      <c r="B101" s="48">
        <v>45</v>
      </c>
      <c r="C101" s="47">
        <v>212</v>
      </c>
      <c r="D101" s="47">
        <v>207</v>
      </c>
      <c r="E101" s="18">
        <v>0.4103</v>
      </c>
      <c r="F101" s="23">
        <f t="shared" si="10"/>
        <v>0.21479713603818615</v>
      </c>
      <c r="G101" s="23">
        <f t="shared" si="7"/>
        <v>0.19064848021386521</v>
      </c>
      <c r="H101" s="24">
        <f t="shared" si="13"/>
        <v>23913.589073534495</v>
      </c>
      <c r="I101" s="24">
        <f t="shared" si="11"/>
        <v>4559.0894133282445</v>
      </c>
      <c r="J101" s="24">
        <f t="shared" si="8"/>
        <v>21225.094046494829</v>
      </c>
      <c r="K101" s="24">
        <f t="shared" si="14"/>
        <v>109609.07993643187</v>
      </c>
      <c r="L101" s="25">
        <f t="shared" si="12"/>
        <v>4.5835478563833725</v>
      </c>
    </row>
    <row r="102" spans="1:12" x14ac:dyDescent="0.2">
      <c r="A102" s="17">
        <v>93</v>
      </c>
      <c r="B102" s="48">
        <v>24</v>
      </c>
      <c r="C102" s="47">
        <v>169</v>
      </c>
      <c r="D102" s="47">
        <v>200</v>
      </c>
      <c r="E102" s="18">
        <v>0.60829999999999995</v>
      </c>
      <c r="F102" s="23">
        <f t="shared" si="10"/>
        <v>0.13008130081300814</v>
      </c>
      <c r="G102" s="23">
        <f t="shared" si="7"/>
        <v>0.12377463115159917</v>
      </c>
      <c r="H102" s="24">
        <f t="shared" si="13"/>
        <v>19354.499660206249</v>
      </c>
      <c r="I102" s="24">
        <f t="shared" si="11"/>
        <v>2395.5960565657801</v>
      </c>
      <c r="J102" s="24">
        <f t="shared" si="8"/>
        <v>18416.144684849434</v>
      </c>
      <c r="K102" s="24">
        <f t="shared" si="14"/>
        <v>88383.985889937045</v>
      </c>
      <c r="L102" s="25">
        <f t="shared" si="12"/>
        <v>4.5665859330716065</v>
      </c>
    </row>
    <row r="103" spans="1:12" x14ac:dyDescent="0.2">
      <c r="A103" s="17">
        <v>94</v>
      </c>
      <c r="B103" s="48">
        <v>25</v>
      </c>
      <c r="C103" s="47">
        <v>120</v>
      </c>
      <c r="D103" s="47">
        <v>150</v>
      </c>
      <c r="E103" s="18">
        <v>0.46489999999999998</v>
      </c>
      <c r="F103" s="23">
        <f t="shared" si="10"/>
        <v>0.18518518518518517</v>
      </c>
      <c r="G103" s="23">
        <f t="shared" si="7"/>
        <v>0.16848915772270054</v>
      </c>
      <c r="H103" s="24">
        <f t="shared" si="13"/>
        <v>16958.903603640469</v>
      </c>
      <c r="I103" s="24">
        <f t="shared" si="11"/>
        <v>2857.3913840778537</v>
      </c>
      <c r="J103" s="24">
        <f t="shared" si="8"/>
        <v>15429.91347402041</v>
      </c>
      <c r="K103" s="24">
        <f t="shared" si="14"/>
        <v>69967.841205087607</v>
      </c>
      <c r="L103" s="25">
        <f t="shared" si="12"/>
        <v>4.1257290471341568</v>
      </c>
    </row>
    <row r="104" spans="1:12" x14ac:dyDescent="0.2">
      <c r="A104" s="17">
        <v>95</v>
      </c>
      <c r="B104" s="48">
        <v>21</v>
      </c>
      <c r="C104" s="47">
        <v>121</v>
      </c>
      <c r="D104" s="47">
        <v>108</v>
      </c>
      <c r="E104" s="18">
        <v>0.45019999999999999</v>
      </c>
      <c r="F104" s="23">
        <f t="shared" si="10"/>
        <v>0.18340611353711792</v>
      </c>
      <c r="G104" s="23">
        <f t="shared" si="7"/>
        <v>0.16660610666916312</v>
      </c>
      <c r="H104" s="24">
        <f t="shared" si="13"/>
        <v>14101.512219562615</v>
      </c>
      <c r="I104" s="24">
        <f t="shared" si="11"/>
        <v>2349.3980490489562</v>
      </c>
      <c r="J104" s="24">
        <f t="shared" si="8"/>
        <v>12809.8131721955</v>
      </c>
      <c r="K104" s="24">
        <f t="shared" si="14"/>
        <v>54537.927731067204</v>
      </c>
      <c r="L104" s="25">
        <f t="shared" si="12"/>
        <v>3.8675233465676349</v>
      </c>
    </row>
    <row r="105" spans="1:12" x14ac:dyDescent="0.2">
      <c r="A105" s="17">
        <v>96</v>
      </c>
      <c r="B105" s="48">
        <v>24</v>
      </c>
      <c r="C105" s="47">
        <v>69</v>
      </c>
      <c r="D105" s="47">
        <v>93</v>
      </c>
      <c r="E105" s="18">
        <v>0.49419999999999997</v>
      </c>
      <c r="F105" s="23">
        <f t="shared" si="10"/>
        <v>0.29629629629629628</v>
      </c>
      <c r="G105" s="23">
        <f t="shared" si="7"/>
        <v>0.25767882910740053</v>
      </c>
      <c r="H105" s="24">
        <f t="shared" si="13"/>
        <v>11752.11417051366</v>
      </c>
      <c r="I105" s="24">
        <f t="shared" si="11"/>
        <v>3028.2710189944496</v>
      </c>
      <c r="J105" s="24">
        <f t="shared" si="8"/>
        <v>10220.414689106266</v>
      </c>
      <c r="K105" s="24">
        <f t="shared" si="14"/>
        <v>41728.114558871705</v>
      </c>
      <c r="L105" s="25">
        <f t="shared" si="12"/>
        <v>3.5506900250823428</v>
      </c>
    </row>
    <row r="106" spans="1:12" x14ac:dyDescent="0.2">
      <c r="A106" s="17">
        <v>97</v>
      </c>
      <c r="B106" s="48">
        <v>18</v>
      </c>
      <c r="C106" s="47">
        <v>66</v>
      </c>
      <c r="D106" s="47">
        <v>46</v>
      </c>
      <c r="E106" s="18">
        <v>0.58220000000000005</v>
      </c>
      <c r="F106" s="23">
        <f t="shared" si="10"/>
        <v>0.32142857142857145</v>
      </c>
      <c r="G106" s="23">
        <f t="shared" si="7"/>
        <v>0.28337353039338542</v>
      </c>
      <c r="H106" s="24">
        <f t="shared" si="13"/>
        <v>8723.8431515192096</v>
      </c>
      <c r="I106" s="24">
        <f t="shared" si="11"/>
        <v>2472.1062324441559</v>
      </c>
      <c r="J106" s="24">
        <f t="shared" si="8"/>
        <v>7690.9971676040423</v>
      </c>
      <c r="K106" s="24">
        <f t="shared" si="14"/>
        <v>31507.699869765434</v>
      </c>
      <c r="L106" s="25">
        <f t="shared" si="12"/>
        <v>3.6116765653080938</v>
      </c>
    </row>
    <row r="107" spans="1:12" x14ac:dyDescent="0.2">
      <c r="A107" s="17">
        <v>98</v>
      </c>
      <c r="B107" s="48">
        <v>11</v>
      </c>
      <c r="C107" s="47">
        <v>30</v>
      </c>
      <c r="D107" s="47">
        <v>50</v>
      </c>
      <c r="E107" s="18">
        <v>0.4</v>
      </c>
      <c r="F107" s="23">
        <f t="shared" si="10"/>
        <v>0.27500000000000002</v>
      </c>
      <c r="G107" s="23">
        <f t="shared" si="7"/>
        <v>0.23605150214592277</v>
      </c>
      <c r="H107" s="24">
        <f t="shared" si="13"/>
        <v>6251.7369190750542</v>
      </c>
      <c r="I107" s="24">
        <f t="shared" si="11"/>
        <v>1475.7318907687898</v>
      </c>
      <c r="J107" s="24">
        <f t="shared" si="8"/>
        <v>5366.2977846137801</v>
      </c>
      <c r="K107" s="24">
        <f t="shared" si="14"/>
        <v>23816.70270216139</v>
      </c>
      <c r="L107" s="25">
        <f t="shared" si="12"/>
        <v>3.8096137138293202</v>
      </c>
    </row>
    <row r="108" spans="1:12" x14ac:dyDescent="0.2">
      <c r="A108" s="17">
        <v>99</v>
      </c>
      <c r="B108" s="48">
        <v>5</v>
      </c>
      <c r="C108" s="47">
        <v>23</v>
      </c>
      <c r="D108" s="47">
        <v>27</v>
      </c>
      <c r="E108" s="18">
        <v>0.48930000000000001</v>
      </c>
      <c r="F108" s="23">
        <f t="shared" si="10"/>
        <v>0.2</v>
      </c>
      <c r="G108" s="23">
        <f t="shared" si="7"/>
        <v>0.18146514961801588</v>
      </c>
      <c r="H108" s="24">
        <f t="shared" si="13"/>
        <v>4776.0050283062646</v>
      </c>
      <c r="I108" s="24">
        <f t="shared" si="11"/>
        <v>866.6784670379925</v>
      </c>
      <c r="J108" s="24">
        <f t="shared" si="8"/>
        <v>4333.3923351899621</v>
      </c>
      <c r="K108" s="24">
        <f t="shared" si="14"/>
        <v>18450.40491754761</v>
      </c>
      <c r="L108" s="25">
        <f t="shared" si="12"/>
        <v>3.8631460411361327</v>
      </c>
    </row>
    <row r="109" spans="1:12" x14ac:dyDescent="0.2">
      <c r="A109" s="17" t="s">
        <v>22</v>
      </c>
      <c r="B109" s="48">
        <v>9</v>
      </c>
      <c r="C109" s="47">
        <v>28</v>
      </c>
      <c r="D109" s="47">
        <v>37</v>
      </c>
      <c r="E109" s="18"/>
      <c r="F109" s="23">
        <f>B109/((C109+D109)/2)</f>
        <v>0.27692307692307694</v>
      </c>
      <c r="G109" s="23">
        <v>1</v>
      </c>
      <c r="H109" s="24">
        <f>H108-I108</f>
        <v>3909.3265612682721</v>
      </c>
      <c r="I109" s="24">
        <f>H109*G109</f>
        <v>3909.3265612682721</v>
      </c>
      <c r="J109" s="24">
        <f>H109/F109</f>
        <v>14117.012582357649</v>
      </c>
      <c r="K109" s="24">
        <f>J109</f>
        <v>14117.012582357649</v>
      </c>
      <c r="L109" s="25">
        <f>K109/H109</f>
        <v>3.6111111111111112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selection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2</v>
      </c>
      <c r="C9" s="47">
        <v>1250</v>
      </c>
      <c r="D9" s="47">
        <v>1272</v>
      </c>
      <c r="E9" s="18">
        <v>8.8800000000000004E-2</v>
      </c>
      <c r="F9" s="19">
        <f>B9/((C9+D9)/2)</f>
        <v>1.5860428231562252E-3</v>
      </c>
      <c r="G9" s="19">
        <f t="shared" ref="G9:G72" si="0">F9/((1+(1-E9)*F9))</f>
        <v>1.5837539783899938E-3</v>
      </c>
      <c r="H9" s="14">
        <v>100000</v>
      </c>
      <c r="I9" s="14">
        <f>H9*G9</f>
        <v>158.37539783899939</v>
      </c>
      <c r="J9" s="14">
        <f t="shared" ref="J9:J72" si="1">H10+I9*E9</f>
        <v>99855.688337489104</v>
      </c>
      <c r="K9" s="14">
        <f t="shared" ref="K9:K72" si="2">K10+J9</f>
        <v>8446055.5829493124</v>
      </c>
      <c r="L9" s="20">
        <f>K9/H9</f>
        <v>84.460555829493117</v>
      </c>
    </row>
    <row r="10" spans="1:13" x14ac:dyDescent="0.2">
      <c r="A10" s="17">
        <v>1</v>
      </c>
      <c r="B10" s="48">
        <v>0</v>
      </c>
      <c r="C10" s="47">
        <v>1550</v>
      </c>
      <c r="D10" s="47">
        <v>1387</v>
      </c>
      <c r="E10" s="18">
        <v>4.9200000000000001E-2</v>
      </c>
      <c r="F10" s="19">
        <f t="shared" ref="F10:F73" si="3">B10/((C10+D10)/2)</f>
        <v>0</v>
      </c>
      <c r="G10" s="19">
        <f t="shared" si="0"/>
        <v>0</v>
      </c>
      <c r="H10" s="14">
        <f>H9-I9</f>
        <v>99841.624602160999</v>
      </c>
      <c r="I10" s="14">
        <f t="shared" ref="I10:I73" si="4">H10*G10</f>
        <v>0</v>
      </c>
      <c r="J10" s="14">
        <f t="shared" si="1"/>
        <v>99841.624602160999</v>
      </c>
      <c r="K10" s="14">
        <f t="shared" si="2"/>
        <v>8346199.8946118234</v>
      </c>
      <c r="L10" s="21">
        <f t="shared" ref="L10:L73" si="5">K10/H10</f>
        <v>83.594391896855967</v>
      </c>
    </row>
    <row r="11" spans="1:13" x14ac:dyDescent="0.2">
      <c r="A11" s="17">
        <v>2</v>
      </c>
      <c r="B11" s="48">
        <v>0</v>
      </c>
      <c r="C11" s="47">
        <v>1685</v>
      </c>
      <c r="D11" s="47">
        <v>1607</v>
      </c>
      <c r="E11" s="18">
        <v>0.63929999999999998</v>
      </c>
      <c r="F11" s="19">
        <f t="shared" si="3"/>
        <v>0</v>
      </c>
      <c r="G11" s="19">
        <f t="shared" si="0"/>
        <v>0</v>
      </c>
      <c r="H11" s="14">
        <f t="shared" ref="H11:H74" si="6">H10-I10</f>
        <v>99841.624602160999</v>
      </c>
      <c r="I11" s="14">
        <f t="shared" si="4"/>
        <v>0</v>
      </c>
      <c r="J11" s="14">
        <f t="shared" si="1"/>
        <v>99841.624602160999</v>
      </c>
      <c r="K11" s="14">
        <f t="shared" si="2"/>
        <v>8246358.270009662</v>
      </c>
      <c r="L11" s="21">
        <f t="shared" si="5"/>
        <v>82.594391896855967</v>
      </c>
    </row>
    <row r="12" spans="1:13" x14ac:dyDescent="0.2">
      <c r="A12" s="17">
        <v>3</v>
      </c>
      <c r="B12" s="48">
        <v>0</v>
      </c>
      <c r="C12" s="47">
        <v>1807</v>
      </c>
      <c r="D12" s="47">
        <v>1783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99841.624602160999</v>
      </c>
      <c r="I12" s="14">
        <f t="shared" si="4"/>
        <v>0</v>
      </c>
      <c r="J12" s="14">
        <f t="shared" si="1"/>
        <v>99841.624602160999</v>
      </c>
      <c r="K12" s="14">
        <f t="shared" si="2"/>
        <v>8146516.6454075007</v>
      </c>
      <c r="L12" s="21">
        <f t="shared" si="5"/>
        <v>81.594391896855967</v>
      </c>
    </row>
    <row r="13" spans="1:13" x14ac:dyDescent="0.2">
      <c r="A13" s="17">
        <v>4</v>
      </c>
      <c r="B13" s="48">
        <v>1</v>
      </c>
      <c r="C13" s="47">
        <v>2085</v>
      </c>
      <c r="D13" s="47">
        <v>1883</v>
      </c>
      <c r="E13" s="18">
        <v>0</v>
      </c>
      <c r="F13" s="19">
        <f t="shared" si="3"/>
        <v>5.0403225806451612E-4</v>
      </c>
      <c r="G13" s="19">
        <f t="shared" si="0"/>
        <v>5.0377833753148613E-4</v>
      </c>
      <c r="H13" s="14">
        <f t="shared" si="6"/>
        <v>99841.624602160999</v>
      </c>
      <c r="I13" s="14">
        <f t="shared" si="4"/>
        <v>50.298047658519394</v>
      </c>
      <c r="J13" s="14">
        <f t="shared" si="1"/>
        <v>99791.326554502477</v>
      </c>
      <c r="K13" s="14">
        <f t="shared" si="2"/>
        <v>8046675.0208053393</v>
      </c>
      <c r="L13" s="21">
        <f t="shared" si="5"/>
        <v>80.594391896855967</v>
      </c>
    </row>
    <row r="14" spans="1:13" x14ac:dyDescent="0.2">
      <c r="A14" s="17">
        <v>5</v>
      </c>
      <c r="B14" s="48">
        <v>0</v>
      </c>
      <c r="C14" s="47">
        <v>2062</v>
      </c>
      <c r="D14" s="47">
        <v>2120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99791.326554502477</v>
      </c>
      <c r="I14" s="14">
        <f t="shared" si="4"/>
        <v>0</v>
      </c>
      <c r="J14" s="14">
        <f t="shared" si="1"/>
        <v>99791.326554502477</v>
      </c>
      <c r="K14" s="14">
        <f t="shared" si="2"/>
        <v>7946883.694250837</v>
      </c>
      <c r="L14" s="21">
        <f t="shared" si="5"/>
        <v>79.635014070191076</v>
      </c>
    </row>
    <row r="15" spans="1:13" x14ac:dyDescent="0.2">
      <c r="A15" s="17">
        <v>6</v>
      </c>
      <c r="B15" s="48">
        <v>0</v>
      </c>
      <c r="C15" s="47">
        <v>2045</v>
      </c>
      <c r="D15" s="47">
        <v>2128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99791.326554502477</v>
      </c>
      <c r="I15" s="14">
        <f t="shared" si="4"/>
        <v>0</v>
      </c>
      <c r="J15" s="14">
        <f t="shared" si="1"/>
        <v>99791.326554502477</v>
      </c>
      <c r="K15" s="14">
        <f t="shared" si="2"/>
        <v>7847092.3676963346</v>
      </c>
      <c r="L15" s="21">
        <f t="shared" si="5"/>
        <v>78.635014070191076</v>
      </c>
    </row>
    <row r="16" spans="1:13" x14ac:dyDescent="0.2">
      <c r="A16" s="17">
        <v>7</v>
      </c>
      <c r="B16" s="48">
        <v>0</v>
      </c>
      <c r="C16" s="47">
        <v>2132</v>
      </c>
      <c r="D16" s="47">
        <v>2100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99791.326554502477</v>
      </c>
      <c r="I16" s="14">
        <f t="shared" si="4"/>
        <v>0</v>
      </c>
      <c r="J16" s="14">
        <f t="shared" si="1"/>
        <v>99791.326554502477</v>
      </c>
      <c r="K16" s="14">
        <f t="shared" si="2"/>
        <v>7747301.0411418322</v>
      </c>
      <c r="L16" s="21">
        <f t="shared" si="5"/>
        <v>77.635014070191076</v>
      </c>
    </row>
    <row r="17" spans="1:12" x14ac:dyDescent="0.2">
      <c r="A17" s="17">
        <v>8</v>
      </c>
      <c r="B17" s="48">
        <v>0</v>
      </c>
      <c r="C17" s="47">
        <v>2228</v>
      </c>
      <c r="D17" s="47">
        <v>2183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99791.326554502477</v>
      </c>
      <c r="I17" s="14">
        <f t="shared" si="4"/>
        <v>0</v>
      </c>
      <c r="J17" s="14">
        <f t="shared" si="1"/>
        <v>99791.326554502477</v>
      </c>
      <c r="K17" s="14">
        <f t="shared" si="2"/>
        <v>7647509.7145873299</v>
      </c>
      <c r="L17" s="21">
        <f t="shared" si="5"/>
        <v>76.635014070191076</v>
      </c>
    </row>
    <row r="18" spans="1:12" x14ac:dyDescent="0.2">
      <c r="A18" s="17">
        <v>9</v>
      </c>
      <c r="B18" s="48">
        <v>0</v>
      </c>
      <c r="C18" s="47">
        <v>2269</v>
      </c>
      <c r="D18" s="47">
        <v>2294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99791.326554502477</v>
      </c>
      <c r="I18" s="14">
        <f t="shared" si="4"/>
        <v>0</v>
      </c>
      <c r="J18" s="14">
        <f t="shared" si="1"/>
        <v>99791.326554502477</v>
      </c>
      <c r="K18" s="14">
        <f t="shared" si="2"/>
        <v>7547718.3880328275</v>
      </c>
      <c r="L18" s="21">
        <f t="shared" si="5"/>
        <v>75.635014070191076</v>
      </c>
    </row>
    <row r="19" spans="1:12" x14ac:dyDescent="0.2">
      <c r="A19" s="17">
        <v>10</v>
      </c>
      <c r="B19" s="48">
        <v>0</v>
      </c>
      <c r="C19" s="47">
        <v>2193</v>
      </c>
      <c r="D19" s="47">
        <v>2303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99791.326554502477</v>
      </c>
      <c r="I19" s="14">
        <f t="shared" si="4"/>
        <v>0</v>
      </c>
      <c r="J19" s="14">
        <f t="shared" si="1"/>
        <v>99791.326554502477</v>
      </c>
      <c r="K19" s="14">
        <f t="shared" si="2"/>
        <v>7447927.0614783252</v>
      </c>
      <c r="L19" s="21">
        <f t="shared" si="5"/>
        <v>74.635014070191076</v>
      </c>
    </row>
    <row r="20" spans="1:12" x14ac:dyDescent="0.2">
      <c r="A20" s="17">
        <v>11</v>
      </c>
      <c r="B20" s="48">
        <v>0</v>
      </c>
      <c r="C20" s="47">
        <v>2291</v>
      </c>
      <c r="D20" s="47">
        <v>2234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99791.326554502477</v>
      </c>
      <c r="I20" s="14">
        <f t="shared" si="4"/>
        <v>0</v>
      </c>
      <c r="J20" s="14">
        <f t="shared" si="1"/>
        <v>99791.326554502477</v>
      </c>
      <c r="K20" s="14">
        <f t="shared" si="2"/>
        <v>7348135.7349238228</v>
      </c>
      <c r="L20" s="21">
        <f t="shared" si="5"/>
        <v>73.635014070191076</v>
      </c>
    </row>
    <row r="21" spans="1:12" x14ac:dyDescent="0.2">
      <c r="A21" s="17">
        <v>12</v>
      </c>
      <c r="B21" s="48">
        <v>0</v>
      </c>
      <c r="C21" s="47">
        <v>2244</v>
      </c>
      <c r="D21" s="47">
        <v>2333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99791.326554502477</v>
      </c>
      <c r="I21" s="14">
        <f t="shared" si="4"/>
        <v>0</v>
      </c>
      <c r="J21" s="14">
        <f t="shared" si="1"/>
        <v>99791.326554502477</v>
      </c>
      <c r="K21" s="14">
        <f t="shared" si="2"/>
        <v>7248344.4083693204</v>
      </c>
      <c r="L21" s="21">
        <f t="shared" si="5"/>
        <v>72.635014070191076</v>
      </c>
    </row>
    <row r="22" spans="1:12" x14ac:dyDescent="0.2">
      <c r="A22" s="17">
        <v>13</v>
      </c>
      <c r="B22" s="48">
        <v>1</v>
      </c>
      <c r="C22" s="47">
        <v>2100</v>
      </c>
      <c r="D22" s="47">
        <v>2257</v>
      </c>
      <c r="E22" s="18">
        <v>0</v>
      </c>
      <c r="F22" s="19">
        <f t="shared" si="3"/>
        <v>4.5903144365389031E-4</v>
      </c>
      <c r="G22" s="19">
        <f t="shared" si="0"/>
        <v>4.5882083046570318E-4</v>
      </c>
      <c r="H22" s="14">
        <f t="shared" si="6"/>
        <v>99791.326554502477</v>
      </c>
      <c r="I22" s="14">
        <f t="shared" si="4"/>
        <v>45.786339323011006</v>
      </c>
      <c r="J22" s="14">
        <f t="shared" si="1"/>
        <v>99745.54021517947</v>
      </c>
      <c r="K22" s="14">
        <f t="shared" si="2"/>
        <v>7148553.0818148181</v>
      </c>
      <c r="L22" s="21">
        <f t="shared" si="5"/>
        <v>71.63501407019109</v>
      </c>
    </row>
    <row r="23" spans="1:12" x14ac:dyDescent="0.2">
      <c r="A23" s="17">
        <v>14</v>
      </c>
      <c r="B23" s="48">
        <v>1</v>
      </c>
      <c r="C23" s="47">
        <v>2134</v>
      </c>
      <c r="D23" s="47">
        <v>2129</v>
      </c>
      <c r="E23" s="18">
        <v>0</v>
      </c>
      <c r="F23" s="19">
        <f t="shared" si="3"/>
        <v>4.691531785127844E-4</v>
      </c>
      <c r="G23" s="19">
        <f t="shared" si="0"/>
        <v>4.6893317702227427E-4</v>
      </c>
      <c r="H23" s="14">
        <f t="shared" si="6"/>
        <v>99745.54021517947</v>
      </c>
      <c r="I23" s="14">
        <f t="shared" si="4"/>
        <v>46.773993066907131</v>
      </c>
      <c r="J23" s="14">
        <f t="shared" si="1"/>
        <v>99698.766222112565</v>
      </c>
      <c r="K23" s="14">
        <f t="shared" si="2"/>
        <v>7048807.5415996388</v>
      </c>
      <c r="L23" s="21">
        <f t="shared" si="5"/>
        <v>70.66789679411589</v>
      </c>
    </row>
    <row r="24" spans="1:12" x14ac:dyDescent="0.2">
      <c r="A24" s="17">
        <v>15</v>
      </c>
      <c r="B24" s="48">
        <v>1</v>
      </c>
      <c r="C24" s="47">
        <v>1967</v>
      </c>
      <c r="D24" s="47">
        <v>2157</v>
      </c>
      <c r="E24" s="18">
        <v>0</v>
      </c>
      <c r="F24" s="19">
        <f t="shared" si="3"/>
        <v>4.8496605237633366E-4</v>
      </c>
      <c r="G24" s="19">
        <f t="shared" si="0"/>
        <v>4.8473097430925838E-4</v>
      </c>
      <c r="H24" s="14">
        <f t="shared" si="6"/>
        <v>99698.766222112565</v>
      </c>
      <c r="I24" s="14">
        <f t="shared" si="4"/>
        <v>48.327080088275601</v>
      </c>
      <c r="J24" s="14">
        <f t="shared" si="1"/>
        <v>99650.43914202429</v>
      </c>
      <c r="K24" s="14">
        <f t="shared" si="2"/>
        <v>6949108.7753775259</v>
      </c>
      <c r="L24" s="21">
        <f t="shared" si="5"/>
        <v>69.701050862515658</v>
      </c>
    </row>
    <row r="25" spans="1:12" x14ac:dyDescent="0.2">
      <c r="A25" s="17">
        <v>16</v>
      </c>
      <c r="B25" s="48">
        <v>0</v>
      </c>
      <c r="C25" s="47">
        <v>1899</v>
      </c>
      <c r="D25" s="47">
        <v>1985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99650.43914202429</v>
      </c>
      <c r="I25" s="14">
        <f t="shared" si="4"/>
        <v>0</v>
      </c>
      <c r="J25" s="14">
        <f t="shared" si="1"/>
        <v>99650.43914202429</v>
      </c>
      <c r="K25" s="14">
        <f t="shared" si="2"/>
        <v>6849458.3362355018</v>
      </c>
      <c r="L25" s="21">
        <f t="shared" si="5"/>
        <v>68.734853505998942</v>
      </c>
    </row>
    <row r="26" spans="1:12" x14ac:dyDescent="0.2">
      <c r="A26" s="17">
        <v>17</v>
      </c>
      <c r="B26" s="48">
        <v>0</v>
      </c>
      <c r="C26" s="47">
        <v>1925</v>
      </c>
      <c r="D26" s="47">
        <v>1891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99650.43914202429</v>
      </c>
      <c r="I26" s="14">
        <f t="shared" si="4"/>
        <v>0</v>
      </c>
      <c r="J26" s="14">
        <f t="shared" si="1"/>
        <v>99650.43914202429</v>
      </c>
      <c r="K26" s="14">
        <f t="shared" si="2"/>
        <v>6749807.8970934777</v>
      </c>
      <c r="L26" s="21">
        <f t="shared" si="5"/>
        <v>67.734853505998942</v>
      </c>
    </row>
    <row r="27" spans="1:12" x14ac:dyDescent="0.2">
      <c r="A27" s="17">
        <v>18</v>
      </c>
      <c r="B27" s="48">
        <v>1</v>
      </c>
      <c r="C27" s="47">
        <v>1663</v>
      </c>
      <c r="D27" s="47">
        <v>1944</v>
      </c>
      <c r="E27" s="18">
        <v>0</v>
      </c>
      <c r="F27" s="19">
        <f t="shared" si="3"/>
        <v>5.5447740504574439E-4</v>
      </c>
      <c r="G27" s="19">
        <f t="shared" si="0"/>
        <v>5.5417013022998065E-4</v>
      </c>
      <c r="H27" s="14">
        <f t="shared" si="6"/>
        <v>99650.43914202429</v>
      </c>
      <c r="I27" s="14">
        <f t="shared" si="4"/>
        <v>55.223296836810363</v>
      </c>
      <c r="J27" s="14">
        <f t="shared" si="1"/>
        <v>99595.215845187486</v>
      </c>
      <c r="K27" s="14">
        <f t="shared" si="2"/>
        <v>6650157.4579514535</v>
      </c>
      <c r="L27" s="21">
        <f t="shared" si="5"/>
        <v>66.734853505998942</v>
      </c>
    </row>
    <row r="28" spans="1:12" x14ac:dyDescent="0.2">
      <c r="A28" s="17">
        <v>19</v>
      </c>
      <c r="B28" s="48">
        <v>0</v>
      </c>
      <c r="C28" s="47">
        <v>1624</v>
      </c>
      <c r="D28" s="47">
        <v>1681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99595.215845187486</v>
      </c>
      <c r="I28" s="14">
        <f t="shared" si="4"/>
        <v>0</v>
      </c>
      <c r="J28" s="14">
        <f t="shared" si="1"/>
        <v>99595.215845187486</v>
      </c>
      <c r="K28" s="14">
        <f t="shared" si="2"/>
        <v>6550562.2421062663</v>
      </c>
      <c r="L28" s="21">
        <f t="shared" si="5"/>
        <v>65.771856474397055</v>
      </c>
    </row>
    <row r="29" spans="1:12" x14ac:dyDescent="0.2">
      <c r="A29" s="17">
        <v>20</v>
      </c>
      <c r="B29" s="48">
        <v>0</v>
      </c>
      <c r="C29" s="47">
        <v>1598</v>
      </c>
      <c r="D29" s="47">
        <v>1654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99595.215845187486</v>
      </c>
      <c r="I29" s="14">
        <f t="shared" si="4"/>
        <v>0</v>
      </c>
      <c r="J29" s="14">
        <f t="shared" si="1"/>
        <v>99595.215845187486</v>
      </c>
      <c r="K29" s="14">
        <f t="shared" si="2"/>
        <v>6450967.0262610791</v>
      </c>
      <c r="L29" s="21">
        <f t="shared" si="5"/>
        <v>64.771856474397055</v>
      </c>
    </row>
    <row r="30" spans="1:12" x14ac:dyDescent="0.2">
      <c r="A30" s="17">
        <v>21</v>
      </c>
      <c r="B30" s="48">
        <v>0</v>
      </c>
      <c r="C30" s="47">
        <v>1451</v>
      </c>
      <c r="D30" s="47">
        <v>1587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99595.215845187486</v>
      </c>
      <c r="I30" s="14">
        <f t="shared" si="4"/>
        <v>0</v>
      </c>
      <c r="J30" s="14">
        <f t="shared" si="1"/>
        <v>99595.215845187486</v>
      </c>
      <c r="K30" s="14">
        <f t="shared" si="2"/>
        <v>6351371.8104158919</v>
      </c>
      <c r="L30" s="21">
        <f t="shared" si="5"/>
        <v>63.771856474397055</v>
      </c>
    </row>
    <row r="31" spans="1:12" x14ac:dyDescent="0.2">
      <c r="A31" s="17">
        <v>22</v>
      </c>
      <c r="B31" s="48">
        <v>0</v>
      </c>
      <c r="C31" s="47">
        <v>1418</v>
      </c>
      <c r="D31" s="47">
        <v>1470</v>
      </c>
      <c r="E31" s="18">
        <v>0.1202</v>
      </c>
      <c r="F31" s="19">
        <f t="shared" si="3"/>
        <v>0</v>
      </c>
      <c r="G31" s="19">
        <f t="shared" si="0"/>
        <v>0</v>
      </c>
      <c r="H31" s="14">
        <f t="shared" si="6"/>
        <v>99595.215845187486</v>
      </c>
      <c r="I31" s="14">
        <f t="shared" si="4"/>
        <v>0</v>
      </c>
      <c r="J31" s="14">
        <f t="shared" si="1"/>
        <v>99595.215845187486</v>
      </c>
      <c r="K31" s="14">
        <f t="shared" si="2"/>
        <v>6251776.5945707047</v>
      </c>
      <c r="L31" s="21">
        <f t="shared" si="5"/>
        <v>62.771856474397062</v>
      </c>
    </row>
    <row r="32" spans="1:12" x14ac:dyDescent="0.2">
      <c r="A32" s="17">
        <v>23</v>
      </c>
      <c r="B32" s="48">
        <v>0</v>
      </c>
      <c r="C32" s="47">
        <v>1343</v>
      </c>
      <c r="D32" s="47">
        <v>1413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99595.215845187486</v>
      </c>
      <c r="I32" s="14">
        <f t="shared" si="4"/>
        <v>0</v>
      </c>
      <c r="J32" s="14">
        <f t="shared" si="1"/>
        <v>99595.215845187486</v>
      </c>
      <c r="K32" s="14">
        <f t="shared" si="2"/>
        <v>6152181.3787255175</v>
      </c>
      <c r="L32" s="21">
        <f t="shared" si="5"/>
        <v>61.771856474397062</v>
      </c>
    </row>
    <row r="33" spans="1:12" x14ac:dyDescent="0.2">
      <c r="A33" s="17">
        <v>24</v>
      </c>
      <c r="B33" s="48">
        <v>0</v>
      </c>
      <c r="C33" s="47">
        <v>1395</v>
      </c>
      <c r="D33" s="47">
        <v>1353</v>
      </c>
      <c r="E33" s="18">
        <v>0.19670000000000001</v>
      </c>
      <c r="F33" s="19">
        <f t="shared" si="3"/>
        <v>0</v>
      </c>
      <c r="G33" s="19">
        <f t="shared" si="0"/>
        <v>0</v>
      </c>
      <c r="H33" s="14">
        <f t="shared" si="6"/>
        <v>99595.215845187486</v>
      </c>
      <c r="I33" s="14">
        <f t="shared" si="4"/>
        <v>0</v>
      </c>
      <c r="J33" s="14">
        <f t="shared" si="1"/>
        <v>99595.215845187486</v>
      </c>
      <c r="K33" s="14">
        <f t="shared" si="2"/>
        <v>6052586.1628803303</v>
      </c>
      <c r="L33" s="21">
        <f t="shared" si="5"/>
        <v>60.771856474397069</v>
      </c>
    </row>
    <row r="34" spans="1:12" x14ac:dyDescent="0.2">
      <c r="A34" s="17">
        <v>25</v>
      </c>
      <c r="B34" s="48">
        <v>1</v>
      </c>
      <c r="C34" s="47">
        <v>1318</v>
      </c>
      <c r="D34" s="47">
        <v>1398</v>
      </c>
      <c r="E34" s="18">
        <v>0</v>
      </c>
      <c r="F34" s="19">
        <f t="shared" si="3"/>
        <v>7.3637702503681884E-4</v>
      </c>
      <c r="G34" s="19">
        <f t="shared" si="0"/>
        <v>7.3583517292126564E-4</v>
      </c>
      <c r="H34" s="14">
        <f t="shared" si="6"/>
        <v>99595.215845187486</v>
      </c>
      <c r="I34" s="14">
        <f t="shared" si="4"/>
        <v>73.28566287357431</v>
      </c>
      <c r="J34" s="14">
        <f t="shared" si="1"/>
        <v>99521.93018231391</v>
      </c>
      <c r="K34" s="14">
        <f t="shared" si="2"/>
        <v>5952990.9470351432</v>
      </c>
      <c r="L34" s="21">
        <f t="shared" si="5"/>
        <v>59.771856474397069</v>
      </c>
    </row>
    <row r="35" spans="1:12" x14ac:dyDescent="0.2">
      <c r="A35" s="17">
        <v>26</v>
      </c>
      <c r="B35" s="48">
        <v>0</v>
      </c>
      <c r="C35" s="47">
        <v>1255</v>
      </c>
      <c r="D35" s="47">
        <v>1328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99521.93018231391</v>
      </c>
      <c r="I35" s="14">
        <f t="shared" si="4"/>
        <v>0</v>
      </c>
      <c r="J35" s="14">
        <f t="shared" si="1"/>
        <v>99521.93018231391</v>
      </c>
      <c r="K35" s="14">
        <f t="shared" si="2"/>
        <v>5853469.0168528296</v>
      </c>
      <c r="L35" s="21">
        <f t="shared" si="5"/>
        <v>58.815871096248614</v>
      </c>
    </row>
    <row r="36" spans="1:12" x14ac:dyDescent="0.2">
      <c r="A36" s="17">
        <v>27</v>
      </c>
      <c r="B36" s="48">
        <v>0</v>
      </c>
      <c r="C36" s="47">
        <v>1347</v>
      </c>
      <c r="D36" s="47">
        <v>1262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99521.93018231391</v>
      </c>
      <c r="I36" s="14">
        <f t="shared" si="4"/>
        <v>0</v>
      </c>
      <c r="J36" s="14">
        <f t="shared" si="1"/>
        <v>99521.93018231391</v>
      </c>
      <c r="K36" s="14">
        <f t="shared" si="2"/>
        <v>5753947.0866705161</v>
      </c>
      <c r="L36" s="21">
        <f t="shared" si="5"/>
        <v>57.815871096248621</v>
      </c>
    </row>
    <row r="37" spans="1:12" x14ac:dyDescent="0.2">
      <c r="A37" s="17">
        <v>28</v>
      </c>
      <c r="B37" s="48">
        <v>0</v>
      </c>
      <c r="C37" s="47">
        <v>1444</v>
      </c>
      <c r="D37" s="47">
        <v>1375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99521.93018231391</v>
      </c>
      <c r="I37" s="14">
        <f t="shared" si="4"/>
        <v>0</v>
      </c>
      <c r="J37" s="14">
        <f t="shared" si="1"/>
        <v>99521.93018231391</v>
      </c>
      <c r="K37" s="14">
        <f t="shared" si="2"/>
        <v>5654425.1564882025</v>
      </c>
      <c r="L37" s="21">
        <f t="shared" si="5"/>
        <v>56.815871096248621</v>
      </c>
    </row>
    <row r="38" spans="1:12" x14ac:dyDescent="0.2">
      <c r="A38" s="17">
        <v>29</v>
      </c>
      <c r="B38" s="48">
        <v>0</v>
      </c>
      <c r="C38" s="47">
        <v>1384</v>
      </c>
      <c r="D38" s="47">
        <v>1484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99521.93018231391</v>
      </c>
      <c r="I38" s="14">
        <f t="shared" si="4"/>
        <v>0</v>
      </c>
      <c r="J38" s="14">
        <f t="shared" si="1"/>
        <v>99521.93018231391</v>
      </c>
      <c r="K38" s="14">
        <f t="shared" si="2"/>
        <v>5554903.226305889</v>
      </c>
      <c r="L38" s="21">
        <f t="shared" si="5"/>
        <v>55.815871096248628</v>
      </c>
    </row>
    <row r="39" spans="1:12" x14ac:dyDescent="0.2">
      <c r="A39" s="17">
        <v>30</v>
      </c>
      <c r="B39" s="48">
        <v>0</v>
      </c>
      <c r="C39" s="47">
        <v>1447</v>
      </c>
      <c r="D39" s="47">
        <v>1462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99521.93018231391</v>
      </c>
      <c r="I39" s="14">
        <f t="shared" si="4"/>
        <v>0</v>
      </c>
      <c r="J39" s="14">
        <f t="shared" si="1"/>
        <v>99521.93018231391</v>
      </c>
      <c r="K39" s="14">
        <f t="shared" si="2"/>
        <v>5455381.2961235754</v>
      </c>
      <c r="L39" s="21">
        <f t="shared" si="5"/>
        <v>54.815871096248635</v>
      </c>
    </row>
    <row r="40" spans="1:12" x14ac:dyDescent="0.2">
      <c r="A40" s="17">
        <v>31</v>
      </c>
      <c r="B40" s="48">
        <v>1</v>
      </c>
      <c r="C40" s="47">
        <v>1575</v>
      </c>
      <c r="D40" s="47">
        <v>1519</v>
      </c>
      <c r="E40" s="18">
        <v>0</v>
      </c>
      <c r="F40" s="19">
        <f t="shared" si="3"/>
        <v>6.4641241111829345E-4</v>
      </c>
      <c r="G40" s="19">
        <f t="shared" si="0"/>
        <v>6.459948320413437E-4</v>
      </c>
      <c r="H40" s="14">
        <f t="shared" si="6"/>
        <v>99521.93018231391</v>
      </c>
      <c r="I40" s="14">
        <f t="shared" si="4"/>
        <v>64.290652572554208</v>
      </c>
      <c r="J40" s="14">
        <f t="shared" si="1"/>
        <v>99457.639529741355</v>
      </c>
      <c r="K40" s="14">
        <f t="shared" si="2"/>
        <v>5355859.3659412619</v>
      </c>
      <c r="L40" s="21">
        <f t="shared" si="5"/>
        <v>53.815871096248635</v>
      </c>
    </row>
    <row r="41" spans="1:12" x14ac:dyDescent="0.2">
      <c r="A41" s="17">
        <v>32</v>
      </c>
      <c r="B41" s="48">
        <v>1</v>
      </c>
      <c r="C41" s="47">
        <v>1639</v>
      </c>
      <c r="D41" s="47">
        <v>1639</v>
      </c>
      <c r="E41" s="18">
        <v>0</v>
      </c>
      <c r="F41" s="19">
        <f t="shared" si="3"/>
        <v>6.1012812690665037E-4</v>
      </c>
      <c r="G41" s="19">
        <f t="shared" si="0"/>
        <v>6.0975609756097561E-4</v>
      </c>
      <c r="H41" s="14">
        <f t="shared" si="6"/>
        <v>99457.639529741355</v>
      </c>
      <c r="I41" s="14">
        <f t="shared" si="4"/>
        <v>60.644902152281311</v>
      </c>
      <c r="J41" s="14">
        <f t="shared" si="1"/>
        <v>99396.994627589069</v>
      </c>
      <c r="K41" s="14">
        <f t="shared" si="2"/>
        <v>5256401.7264115205</v>
      </c>
      <c r="L41" s="21">
        <f t="shared" si="5"/>
        <v>52.850658343240397</v>
      </c>
    </row>
    <row r="42" spans="1:12" x14ac:dyDescent="0.2">
      <c r="A42" s="17">
        <v>33</v>
      </c>
      <c r="B42" s="48">
        <v>0</v>
      </c>
      <c r="C42" s="47">
        <v>1835</v>
      </c>
      <c r="D42" s="47">
        <v>1716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99396.994627589069</v>
      </c>
      <c r="I42" s="14">
        <f t="shared" si="4"/>
        <v>0</v>
      </c>
      <c r="J42" s="14">
        <f t="shared" si="1"/>
        <v>99396.994627589069</v>
      </c>
      <c r="K42" s="14">
        <f t="shared" si="2"/>
        <v>5157004.7317839311</v>
      </c>
      <c r="L42" s="21">
        <f t="shared" si="5"/>
        <v>51.882904016421136</v>
      </c>
    </row>
    <row r="43" spans="1:12" x14ac:dyDescent="0.2">
      <c r="A43" s="17">
        <v>34</v>
      </c>
      <c r="B43" s="48">
        <v>0</v>
      </c>
      <c r="C43" s="47">
        <v>1950</v>
      </c>
      <c r="D43" s="47">
        <v>1954</v>
      </c>
      <c r="E43" s="18">
        <v>4.3700000000000003E-2</v>
      </c>
      <c r="F43" s="19">
        <f t="shared" si="3"/>
        <v>0</v>
      </c>
      <c r="G43" s="19">
        <f t="shared" si="0"/>
        <v>0</v>
      </c>
      <c r="H43" s="14">
        <f t="shared" si="6"/>
        <v>99396.994627589069</v>
      </c>
      <c r="I43" s="14">
        <f t="shared" si="4"/>
        <v>0</v>
      </c>
      <c r="J43" s="14">
        <f t="shared" si="1"/>
        <v>99396.994627589069</v>
      </c>
      <c r="K43" s="14">
        <f t="shared" si="2"/>
        <v>5057607.7371563418</v>
      </c>
      <c r="L43" s="21">
        <f t="shared" si="5"/>
        <v>50.882904016421136</v>
      </c>
    </row>
    <row r="44" spans="1:12" x14ac:dyDescent="0.2">
      <c r="A44" s="17">
        <v>35</v>
      </c>
      <c r="B44" s="48">
        <v>0</v>
      </c>
      <c r="C44" s="47">
        <v>2058</v>
      </c>
      <c r="D44" s="47">
        <v>2034</v>
      </c>
      <c r="E44" s="18">
        <v>0.27189999999999998</v>
      </c>
      <c r="F44" s="19">
        <f t="shared" si="3"/>
        <v>0</v>
      </c>
      <c r="G44" s="19">
        <f t="shared" si="0"/>
        <v>0</v>
      </c>
      <c r="H44" s="14">
        <f t="shared" si="6"/>
        <v>99396.994627589069</v>
      </c>
      <c r="I44" s="14">
        <f t="shared" si="4"/>
        <v>0</v>
      </c>
      <c r="J44" s="14">
        <f t="shared" si="1"/>
        <v>99396.994627589069</v>
      </c>
      <c r="K44" s="14">
        <f t="shared" si="2"/>
        <v>4958210.7425287524</v>
      </c>
      <c r="L44" s="21">
        <f t="shared" si="5"/>
        <v>49.882904016421129</v>
      </c>
    </row>
    <row r="45" spans="1:12" x14ac:dyDescent="0.2">
      <c r="A45" s="17">
        <v>36</v>
      </c>
      <c r="B45" s="48">
        <v>2</v>
      </c>
      <c r="C45" s="47">
        <v>2147</v>
      </c>
      <c r="D45" s="47">
        <v>2144</v>
      </c>
      <c r="E45" s="18">
        <v>0.25</v>
      </c>
      <c r="F45" s="19">
        <f t="shared" si="3"/>
        <v>9.3218364017711493E-4</v>
      </c>
      <c r="G45" s="19">
        <f t="shared" si="0"/>
        <v>9.3153237074988359E-4</v>
      </c>
      <c r="H45" s="14">
        <f t="shared" si="6"/>
        <v>99396.994627589069</v>
      </c>
      <c r="I45" s="14">
        <f t="shared" si="4"/>
        <v>92.591518050851491</v>
      </c>
      <c r="J45" s="14">
        <f t="shared" si="1"/>
        <v>99327.550989050942</v>
      </c>
      <c r="K45" s="14">
        <f t="shared" si="2"/>
        <v>4858813.7479011631</v>
      </c>
      <c r="L45" s="21">
        <f t="shared" si="5"/>
        <v>48.882904016421129</v>
      </c>
    </row>
    <row r="46" spans="1:12" x14ac:dyDescent="0.2">
      <c r="A46" s="17">
        <v>37</v>
      </c>
      <c r="B46" s="48">
        <v>0</v>
      </c>
      <c r="C46" s="47">
        <v>2431</v>
      </c>
      <c r="D46" s="47">
        <v>2251</v>
      </c>
      <c r="E46" s="18">
        <v>0.38890000000000002</v>
      </c>
      <c r="F46" s="19">
        <f t="shared" si="3"/>
        <v>0</v>
      </c>
      <c r="G46" s="19">
        <f t="shared" si="0"/>
        <v>0</v>
      </c>
      <c r="H46" s="14">
        <f t="shared" si="6"/>
        <v>99304.403109538223</v>
      </c>
      <c r="I46" s="14">
        <f t="shared" si="4"/>
        <v>0</v>
      </c>
      <c r="J46" s="14">
        <f t="shared" si="1"/>
        <v>99304.403109538223</v>
      </c>
      <c r="K46" s="14">
        <f t="shared" si="2"/>
        <v>4759486.1969121117</v>
      </c>
      <c r="L46" s="21">
        <f t="shared" si="5"/>
        <v>47.928249381471396</v>
      </c>
    </row>
    <row r="47" spans="1:12" x14ac:dyDescent="0.2">
      <c r="A47" s="17">
        <v>38</v>
      </c>
      <c r="B47" s="48">
        <v>0</v>
      </c>
      <c r="C47" s="47">
        <v>2671</v>
      </c>
      <c r="D47" s="47">
        <v>2500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99304.403109538223</v>
      </c>
      <c r="I47" s="14">
        <f t="shared" si="4"/>
        <v>0</v>
      </c>
      <c r="J47" s="14">
        <f t="shared" si="1"/>
        <v>99304.403109538223</v>
      </c>
      <c r="K47" s="14">
        <f t="shared" si="2"/>
        <v>4660181.7938025733</v>
      </c>
      <c r="L47" s="21">
        <f t="shared" si="5"/>
        <v>46.928249381471396</v>
      </c>
    </row>
    <row r="48" spans="1:12" x14ac:dyDescent="0.2">
      <c r="A48" s="17">
        <v>39</v>
      </c>
      <c r="B48" s="48">
        <v>0</v>
      </c>
      <c r="C48" s="47">
        <v>2841</v>
      </c>
      <c r="D48" s="47">
        <v>2747</v>
      </c>
      <c r="E48" s="18">
        <v>0.60660000000000003</v>
      </c>
      <c r="F48" s="19">
        <f t="shared" si="3"/>
        <v>0</v>
      </c>
      <c r="G48" s="19">
        <f t="shared" si="0"/>
        <v>0</v>
      </c>
      <c r="H48" s="14">
        <f t="shared" si="6"/>
        <v>99304.403109538223</v>
      </c>
      <c r="I48" s="14">
        <f t="shared" si="4"/>
        <v>0</v>
      </c>
      <c r="J48" s="14">
        <f t="shared" si="1"/>
        <v>99304.403109538223</v>
      </c>
      <c r="K48" s="14">
        <f t="shared" si="2"/>
        <v>4560877.390693035</v>
      </c>
      <c r="L48" s="21">
        <f t="shared" si="5"/>
        <v>45.928249381471396</v>
      </c>
    </row>
    <row r="49" spans="1:12" x14ac:dyDescent="0.2">
      <c r="A49" s="17">
        <v>40</v>
      </c>
      <c r="B49" s="48">
        <v>0</v>
      </c>
      <c r="C49" s="47">
        <v>2997</v>
      </c>
      <c r="D49" s="47">
        <v>2935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99304.403109538223</v>
      </c>
      <c r="I49" s="14">
        <f t="shared" si="4"/>
        <v>0</v>
      </c>
      <c r="J49" s="14">
        <f t="shared" si="1"/>
        <v>99304.403109538223</v>
      </c>
      <c r="K49" s="14">
        <f t="shared" si="2"/>
        <v>4461572.9875834966</v>
      </c>
      <c r="L49" s="21">
        <f t="shared" si="5"/>
        <v>44.928249381471396</v>
      </c>
    </row>
    <row r="50" spans="1:12" x14ac:dyDescent="0.2">
      <c r="A50" s="17">
        <v>41</v>
      </c>
      <c r="B50" s="48">
        <v>1</v>
      </c>
      <c r="C50" s="47">
        <v>3136</v>
      </c>
      <c r="D50" s="47">
        <v>3062</v>
      </c>
      <c r="E50" s="18">
        <v>0</v>
      </c>
      <c r="F50" s="19">
        <f t="shared" si="3"/>
        <v>3.2268473701193933E-4</v>
      </c>
      <c r="G50" s="19">
        <f t="shared" si="0"/>
        <v>3.2258064516129032E-4</v>
      </c>
      <c r="H50" s="14">
        <f t="shared" si="6"/>
        <v>99304.403109538223</v>
      </c>
      <c r="I50" s="14">
        <f t="shared" si="4"/>
        <v>32.033678422431684</v>
      </c>
      <c r="J50" s="14">
        <f t="shared" si="1"/>
        <v>99272.369431115789</v>
      </c>
      <c r="K50" s="14">
        <f t="shared" si="2"/>
        <v>4362268.5844739582</v>
      </c>
      <c r="L50" s="21">
        <f t="shared" si="5"/>
        <v>43.928249381471389</v>
      </c>
    </row>
    <row r="51" spans="1:12" x14ac:dyDescent="0.2">
      <c r="A51" s="17">
        <v>42</v>
      </c>
      <c r="B51" s="48">
        <v>3</v>
      </c>
      <c r="C51" s="47">
        <v>3271</v>
      </c>
      <c r="D51" s="47">
        <v>3228</v>
      </c>
      <c r="E51" s="18">
        <v>0.14849999999999999</v>
      </c>
      <c r="F51" s="19">
        <f t="shared" si="3"/>
        <v>9.2321895676257884E-4</v>
      </c>
      <c r="G51" s="19">
        <f t="shared" si="0"/>
        <v>9.2249376509526517E-4</v>
      </c>
      <c r="H51" s="14">
        <f t="shared" si="6"/>
        <v>99272.369431115789</v>
      </c>
      <c r="I51" s="14">
        <f t="shared" si="4"/>
        <v>91.578141846438115</v>
      </c>
      <c r="J51" s="14">
        <f t="shared" si="1"/>
        <v>99194.390643333551</v>
      </c>
      <c r="K51" s="14">
        <f t="shared" si="2"/>
        <v>4262996.2150428426</v>
      </c>
      <c r="L51" s="21">
        <f t="shared" si="5"/>
        <v>42.94242435707045</v>
      </c>
    </row>
    <row r="52" spans="1:12" x14ac:dyDescent="0.2">
      <c r="A52" s="17">
        <v>43</v>
      </c>
      <c r="B52" s="48">
        <v>4</v>
      </c>
      <c r="C52" s="47">
        <v>3304</v>
      </c>
      <c r="D52" s="47">
        <v>3371</v>
      </c>
      <c r="E52" s="18">
        <v>0.67079999999999995</v>
      </c>
      <c r="F52" s="19">
        <f t="shared" si="3"/>
        <v>1.1985018726591761E-3</v>
      </c>
      <c r="G52" s="19">
        <f t="shared" si="0"/>
        <v>1.1980291940546124E-3</v>
      </c>
      <c r="H52" s="14">
        <f t="shared" si="6"/>
        <v>99180.791289269357</v>
      </c>
      <c r="I52" s="14">
        <f t="shared" si="4"/>
        <v>118.8214834539821</v>
      </c>
      <c r="J52" s="14">
        <f t="shared" si="1"/>
        <v>99141.675256916307</v>
      </c>
      <c r="K52" s="14">
        <f t="shared" si="2"/>
        <v>4163801.8243995085</v>
      </c>
      <c r="L52" s="21">
        <f t="shared" si="5"/>
        <v>41.981937936504465</v>
      </c>
    </row>
    <row r="53" spans="1:12" x14ac:dyDescent="0.2">
      <c r="A53" s="17">
        <v>44</v>
      </c>
      <c r="B53" s="48">
        <v>1</v>
      </c>
      <c r="C53" s="47">
        <v>3456</v>
      </c>
      <c r="D53" s="47">
        <v>3367</v>
      </c>
      <c r="E53" s="18">
        <v>0.5333</v>
      </c>
      <c r="F53" s="19">
        <f t="shared" si="3"/>
        <v>2.9312619082515022E-4</v>
      </c>
      <c r="G53" s="19">
        <f t="shared" si="0"/>
        <v>2.9308609606301254E-4</v>
      </c>
      <c r="H53" s="14">
        <f t="shared" si="6"/>
        <v>99061.969805815374</v>
      </c>
      <c r="I53" s="14">
        <f t="shared" si="4"/>
        <v>29.033685998698452</v>
      </c>
      <c r="J53" s="14">
        <f t="shared" si="1"/>
        <v>99048.419784559781</v>
      </c>
      <c r="K53" s="14">
        <f t="shared" si="2"/>
        <v>4064660.1491425922</v>
      </c>
      <c r="L53" s="21">
        <f t="shared" si="5"/>
        <v>41.031489249711839</v>
      </c>
    </row>
    <row r="54" spans="1:12" x14ac:dyDescent="0.2">
      <c r="A54" s="17">
        <v>45</v>
      </c>
      <c r="B54" s="48">
        <v>6</v>
      </c>
      <c r="C54" s="47">
        <v>3279</v>
      </c>
      <c r="D54" s="47">
        <v>3478</v>
      </c>
      <c r="E54" s="18">
        <v>0.59840000000000004</v>
      </c>
      <c r="F54" s="19">
        <f t="shared" si="3"/>
        <v>1.7759360663016132E-3</v>
      </c>
      <c r="G54" s="19">
        <f t="shared" si="0"/>
        <v>1.7746703431526238E-3</v>
      </c>
      <c r="H54" s="14">
        <f t="shared" si="6"/>
        <v>99032.936119816673</v>
      </c>
      <c r="I54" s="14">
        <f t="shared" si="4"/>
        <v>175.75081472716693</v>
      </c>
      <c r="J54" s="14">
        <f t="shared" si="1"/>
        <v>98962.354592622243</v>
      </c>
      <c r="K54" s="14">
        <f t="shared" si="2"/>
        <v>3965611.7293580323</v>
      </c>
      <c r="L54" s="21">
        <f t="shared" si="5"/>
        <v>40.043362185689112</v>
      </c>
    </row>
    <row r="55" spans="1:12" x14ac:dyDescent="0.2">
      <c r="A55" s="17">
        <v>46</v>
      </c>
      <c r="B55" s="48">
        <v>4</v>
      </c>
      <c r="C55" s="47">
        <v>3060</v>
      </c>
      <c r="D55" s="47">
        <v>3290</v>
      </c>
      <c r="E55" s="18">
        <v>0.25409999999999999</v>
      </c>
      <c r="F55" s="19">
        <f t="shared" si="3"/>
        <v>1.2598425196850393E-3</v>
      </c>
      <c r="G55" s="19">
        <f t="shared" si="0"/>
        <v>1.2586597363183371E-3</v>
      </c>
      <c r="H55" s="14">
        <f t="shared" si="6"/>
        <v>98857.185305089501</v>
      </c>
      <c r="I55" s="14">
        <f t="shared" si="4"/>
        <v>124.42755878927694</v>
      </c>
      <c r="J55" s="14">
        <f t="shared" si="1"/>
        <v>98764.374788988585</v>
      </c>
      <c r="K55" s="14">
        <f t="shared" si="2"/>
        <v>3866649.3747654101</v>
      </c>
      <c r="L55" s="21">
        <f t="shared" si="5"/>
        <v>39.113488441252855</v>
      </c>
    </row>
    <row r="56" spans="1:12" x14ac:dyDescent="0.2">
      <c r="A56" s="17">
        <v>47</v>
      </c>
      <c r="B56" s="48">
        <v>3</v>
      </c>
      <c r="C56" s="47">
        <v>2927</v>
      </c>
      <c r="D56" s="47">
        <v>3103</v>
      </c>
      <c r="E56" s="18">
        <v>0.48089999999999999</v>
      </c>
      <c r="F56" s="19">
        <f t="shared" si="3"/>
        <v>9.9502487562189048E-4</v>
      </c>
      <c r="G56" s="19">
        <f t="shared" si="0"/>
        <v>9.9451119327320582E-4</v>
      </c>
      <c r="H56" s="14">
        <f t="shared" si="6"/>
        <v>98732.757746300224</v>
      </c>
      <c r="I56" s="14">
        <f t="shared" si="4"/>
        <v>98.190832721427384</v>
      </c>
      <c r="J56" s="14">
        <f t="shared" si="1"/>
        <v>98681.786885034526</v>
      </c>
      <c r="K56" s="14">
        <f t="shared" si="2"/>
        <v>3767884.9999764217</v>
      </c>
      <c r="L56" s="21">
        <f t="shared" si="5"/>
        <v>38.162460828433758</v>
      </c>
    </row>
    <row r="57" spans="1:12" x14ac:dyDescent="0.2">
      <c r="A57" s="17">
        <v>48</v>
      </c>
      <c r="B57" s="48">
        <v>2</v>
      </c>
      <c r="C57" s="47">
        <v>2733</v>
      </c>
      <c r="D57" s="47">
        <v>2927</v>
      </c>
      <c r="E57" s="18">
        <v>0.34429999999999999</v>
      </c>
      <c r="F57" s="19">
        <f t="shared" si="3"/>
        <v>7.0671378091872788E-4</v>
      </c>
      <c r="G57" s="19">
        <f t="shared" si="0"/>
        <v>7.0638644693056377E-4</v>
      </c>
      <c r="H57" s="14">
        <f t="shared" si="6"/>
        <v>98634.56691357879</v>
      </c>
      <c r="I57" s="14">
        <f t="shared" si="4"/>
        <v>69.67412126661786</v>
      </c>
      <c r="J57" s="14">
        <f t="shared" si="1"/>
        <v>98588.881592264268</v>
      </c>
      <c r="K57" s="14">
        <f t="shared" si="2"/>
        <v>3669203.2130913869</v>
      </c>
      <c r="L57" s="21">
        <f t="shared" si="5"/>
        <v>37.199972868601471</v>
      </c>
    </row>
    <row r="58" spans="1:12" x14ac:dyDescent="0.2">
      <c r="A58" s="17">
        <v>49</v>
      </c>
      <c r="B58" s="48">
        <v>2</v>
      </c>
      <c r="C58" s="47">
        <v>2730</v>
      </c>
      <c r="D58" s="47">
        <v>2726</v>
      </c>
      <c r="E58" s="18">
        <v>0.79100000000000004</v>
      </c>
      <c r="F58" s="19">
        <f t="shared" si="3"/>
        <v>7.3313782991202346E-4</v>
      </c>
      <c r="G58" s="19">
        <f t="shared" si="0"/>
        <v>7.3302551148687629E-4</v>
      </c>
      <c r="H58" s="14">
        <f t="shared" si="6"/>
        <v>98564.892792312166</v>
      </c>
      <c r="I58" s="14">
        <f t="shared" si="4"/>
        <v>72.250580953733746</v>
      </c>
      <c r="J58" s="14">
        <f t="shared" si="1"/>
        <v>98549.792420892831</v>
      </c>
      <c r="K58" s="14">
        <f t="shared" si="2"/>
        <v>3570614.3314991225</v>
      </c>
      <c r="L58" s="21">
        <f t="shared" si="5"/>
        <v>36.226025619718648</v>
      </c>
    </row>
    <row r="59" spans="1:12" x14ac:dyDescent="0.2">
      <c r="A59" s="17">
        <v>50</v>
      </c>
      <c r="B59" s="48">
        <v>5</v>
      </c>
      <c r="C59" s="47">
        <v>2548</v>
      </c>
      <c r="D59" s="47">
        <v>2746</v>
      </c>
      <c r="E59" s="18">
        <v>0.76639999999999997</v>
      </c>
      <c r="F59" s="19">
        <f t="shared" si="3"/>
        <v>1.8889308651303363E-3</v>
      </c>
      <c r="G59" s="19">
        <f t="shared" si="0"/>
        <v>1.8880977339806237E-3</v>
      </c>
      <c r="H59" s="14">
        <f t="shared" si="6"/>
        <v>98492.642211358427</v>
      </c>
      <c r="I59" s="14">
        <f t="shared" si="4"/>
        <v>185.96373457303017</v>
      </c>
      <c r="J59" s="14">
        <f t="shared" si="1"/>
        <v>98449.201082962172</v>
      </c>
      <c r="K59" s="14">
        <f t="shared" si="2"/>
        <v>3472064.5390782296</v>
      </c>
      <c r="L59" s="21">
        <f t="shared" si="5"/>
        <v>35.252019451640031</v>
      </c>
    </row>
    <row r="60" spans="1:12" x14ac:dyDescent="0.2">
      <c r="A60" s="17">
        <v>51</v>
      </c>
      <c r="B60" s="48">
        <v>4</v>
      </c>
      <c r="C60" s="47">
        <v>2464</v>
      </c>
      <c r="D60" s="47">
        <v>2574</v>
      </c>
      <c r="E60" s="18">
        <v>0.40160000000000001</v>
      </c>
      <c r="F60" s="19">
        <f t="shared" si="3"/>
        <v>1.5879317189360857E-3</v>
      </c>
      <c r="G60" s="19">
        <f t="shared" si="0"/>
        <v>1.5864242694992165E-3</v>
      </c>
      <c r="H60" s="14">
        <f t="shared" si="6"/>
        <v>98306.678476785397</v>
      </c>
      <c r="I60" s="14">
        <f t="shared" si="4"/>
        <v>155.95610058942862</v>
      </c>
      <c r="J60" s="14">
        <f t="shared" si="1"/>
        <v>98213.354346192675</v>
      </c>
      <c r="K60" s="14">
        <f t="shared" si="2"/>
        <v>3373615.3379952675</v>
      </c>
      <c r="L60" s="21">
        <f t="shared" si="5"/>
        <v>34.317254842375014</v>
      </c>
    </row>
    <row r="61" spans="1:12" x14ac:dyDescent="0.2">
      <c r="A61" s="17">
        <v>52</v>
      </c>
      <c r="B61" s="48">
        <v>5</v>
      </c>
      <c r="C61" s="47">
        <v>2279</v>
      </c>
      <c r="D61" s="47">
        <v>2487</v>
      </c>
      <c r="E61" s="18">
        <v>0.53549999999999998</v>
      </c>
      <c r="F61" s="19">
        <f t="shared" si="3"/>
        <v>2.0981955518254302E-3</v>
      </c>
      <c r="G61" s="19">
        <f t="shared" si="0"/>
        <v>2.0961526166797151E-3</v>
      </c>
      <c r="H61" s="14">
        <f t="shared" si="6"/>
        <v>98150.722376195961</v>
      </c>
      <c r="I61" s="14">
        <f t="shared" si="4"/>
        <v>205.73889353786743</v>
      </c>
      <c r="J61" s="14">
        <f t="shared" si="1"/>
        <v>98055.156660147622</v>
      </c>
      <c r="K61" s="14">
        <f t="shared" si="2"/>
        <v>3275401.9836490746</v>
      </c>
      <c r="L61" s="21">
        <f t="shared" si="5"/>
        <v>33.371144952912161</v>
      </c>
    </row>
    <row r="62" spans="1:12" x14ac:dyDescent="0.2">
      <c r="A62" s="17">
        <v>53</v>
      </c>
      <c r="B62" s="48">
        <v>10</v>
      </c>
      <c r="C62" s="47">
        <v>2258</v>
      </c>
      <c r="D62" s="47">
        <v>2294</v>
      </c>
      <c r="E62" s="18">
        <v>0.96989999999999998</v>
      </c>
      <c r="F62" s="19">
        <f t="shared" si="3"/>
        <v>4.3936731107205628E-3</v>
      </c>
      <c r="G62" s="19">
        <f t="shared" si="0"/>
        <v>4.3930921262170519E-3</v>
      </c>
      <c r="H62" s="14">
        <f t="shared" si="6"/>
        <v>97944.983482658092</v>
      </c>
      <c r="I62" s="14">
        <f t="shared" si="4"/>
        <v>430.28133574012446</v>
      </c>
      <c r="J62" s="14">
        <f t="shared" si="1"/>
        <v>97932.032014452328</v>
      </c>
      <c r="K62" s="14">
        <f t="shared" si="2"/>
        <v>3177346.8269889271</v>
      </c>
      <c r="L62" s="21">
        <f t="shared" si="5"/>
        <v>32.440118054147213</v>
      </c>
    </row>
    <row r="63" spans="1:12" x14ac:dyDescent="0.2">
      <c r="A63" s="17">
        <v>54</v>
      </c>
      <c r="B63" s="48">
        <v>7</v>
      </c>
      <c r="C63" s="47">
        <v>2087</v>
      </c>
      <c r="D63" s="47">
        <v>2267</v>
      </c>
      <c r="E63" s="18">
        <v>0.66669999999999996</v>
      </c>
      <c r="F63" s="19">
        <f t="shared" si="3"/>
        <v>3.2154340836012861E-3</v>
      </c>
      <c r="G63" s="19">
        <f t="shared" si="0"/>
        <v>3.2119917785858433E-3</v>
      </c>
      <c r="H63" s="14">
        <f t="shared" si="6"/>
        <v>97514.702146917974</v>
      </c>
      <c r="I63" s="14">
        <f t="shared" si="4"/>
        <v>313.21642158714781</v>
      </c>
      <c r="J63" s="14">
        <f t="shared" si="1"/>
        <v>97410.307113602976</v>
      </c>
      <c r="K63" s="14">
        <f t="shared" si="2"/>
        <v>3079414.7949744747</v>
      </c>
      <c r="L63" s="21">
        <f t="shared" si="5"/>
        <v>31.578979653088158</v>
      </c>
    </row>
    <row r="64" spans="1:12" x14ac:dyDescent="0.2">
      <c r="A64" s="17">
        <v>55</v>
      </c>
      <c r="B64" s="48">
        <v>3</v>
      </c>
      <c r="C64" s="47">
        <v>1948</v>
      </c>
      <c r="D64" s="47">
        <v>2076</v>
      </c>
      <c r="E64" s="18">
        <v>0.45850000000000002</v>
      </c>
      <c r="F64" s="19">
        <f t="shared" si="3"/>
        <v>1.4910536779324055E-3</v>
      </c>
      <c r="G64" s="19">
        <f t="shared" si="0"/>
        <v>1.4898507641320415E-3</v>
      </c>
      <c r="H64" s="14">
        <f t="shared" si="6"/>
        <v>97201.485725330829</v>
      </c>
      <c r="I64" s="14">
        <f t="shared" si="4"/>
        <v>144.81570778265387</v>
      </c>
      <c r="J64" s="14">
        <f t="shared" si="1"/>
        <v>97123.068019566534</v>
      </c>
      <c r="K64" s="14">
        <f t="shared" si="2"/>
        <v>2982004.4878608719</v>
      </c>
      <c r="L64" s="21">
        <f t="shared" si="5"/>
        <v>30.678589587481561</v>
      </c>
    </row>
    <row r="65" spans="1:12" x14ac:dyDescent="0.2">
      <c r="A65" s="17">
        <v>56</v>
      </c>
      <c r="B65" s="48">
        <v>3</v>
      </c>
      <c r="C65" s="47">
        <v>1952</v>
      </c>
      <c r="D65" s="47">
        <v>1970</v>
      </c>
      <c r="E65" s="18">
        <v>0.62370000000000003</v>
      </c>
      <c r="F65" s="19">
        <f t="shared" si="3"/>
        <v>1.5298317185109638E-3</v>
      </c>
      <c r="G65" s="19">
        <f t="shared" si="0"/>
        <v>1.5289515383010771E-3</v>
      </c>
      <c r="H65" s="14">
        <f t="shared" si="6"/>
        <v>97056.670017548182</v>
      </c>
      <c r="I65" s="14">
        <f t="shared" si="4"/>
        <v>148.39494492571032</v>
      </c>
      <c r="J65" s="14">
        <f t="shared" si="1"/>
        <v>97000.828999772639</v>
      </c>
      <c r="K65" s="14">
        <f t="shared" si="2"/>
        <v>2884881.4198413054</v>
      </c>
      <c r="L65" s="21">
        <f t="shared" si="5"/>
        <v>29.7236801893132</v>
      </c>
    </row>
    <row r="66" spans="1:12" x14ac:dyDescent="0.2">
      <c r="A66" s="17">
        <v>57</v>
      </c>
      <c r="B66" s="48">
        <v>7</v>
      </c>
      <c r="C66" s="47">
        <v>1740</v>
      </c>
      <c r="D66" s="47">
        <v>1952</v>
      </c>
      <c r="E66" s="18">
        <v>0.15759999999999999</v>
      </c>
      <c r="F66" s="19">
        <f t="shared" si="3"/>
        <v>3.791982665222102E-3</v>
      </c>
      <c r="G66" s="19">
        <f t="shared" si="0"/>
        <v>3.7799082540668572E-3</v>
      </c>
      <c r="H66" s="14">
        <f t="shared" si="6"/>
        <v>96908.275072622477</v>
      </c>
      <c r="I66" s="14">
        <f t="shared" si="4"/>
        <v>366.30438883438717</v>
      </c>
      <c r="J66" s="14">
        <f t="shared" si="1"/>
        <v>96599.7002554684</v>
      </c>
      <c r="K66" s="14">
        <f t="shared" si="2"/>
        <v>2787880.5908415327</v>
      </c>
      <c r="L66" s="21">
        <f t="shared" si="5"/>
        <v>28.76824077977151</v>
      </c>
    </row>
    <row r="67" spans="1:12" x14ac:dyDescent="0.2">
      <c r="A67" s="17">
        <v>58</v>
      </c>
      <c r="B67" s="48">
        <v>5</v>
      </c>
      <c r="C67" s="47">
        <v>1655</v>
      </c>
      <c r="D67" s="47">
        <v>1726</v>
      </c>
      <c r="E67" s="18">
        <v>0.59840000000000004</v>
      </c>
      <c r="F67" s="19">
        <f t="shared" si="3"/>
        <v>2.9577048210588583E-3</v>
      </c>
      <c r="G67" s="19">
        <f t="shared" si="0"/>
        <v>2.9541957851897892E-3</v>
      </c>
      <c r="H67" s="14">
        <f t="shared" si="6"/>
        <v>96541.970683788095</v>
      </c>
      <c r="I67" s="14">
        <f t="shared" si="4"/>
        <v>285.203882887963</v>
      </c>
      <c r="J67" s="14">
        <f t="shared" si="1"/>
        <v>96427.432804420299</v>
      </c>
      <c r="K67" s="14">
        <f t="shared" si="2"/>
        <v>2691280.8905860642</v>
      </c>
      <c r="L67" s="21">
        <f t="shared" si="5"/>
        <v>27.876796708459985</v>
      </c>
    </row>
    <row r="68" spans="1:12" x14ac:dyDescent="0.2">
      <c r="A68" s="17">
        <v>59</v>
      </c>
      <c r="B68" s="48">
        <v>7</v>
      </c>
      <c r="C68" s="47">
        <v>1635</v>
      </c>
      <c r="D68" s="47">
        <v>1656</v>
      </c>
      <c r="E68" s="18">
        <v>0.44290000000000002</v>
      </c>
      <c r="F68" s="19">
        <f t="shared" si="3"/>
        <v>4.2540261318748098E-3</v>
      </c>
      <c r="G68" s="19">
        <f t="shared" si="0"/>
        <v>4.2439682752458364E-3</v>
      </c>
      <c r="H68" s="14">
        <f t="shared" si="6"/>
        <v>96256.766800900135</v>
      </c>
      <c r="I68" s="14">
        <f t="shared" si="4"/>
        <v>408.51066458075684</v>
      </c>
      <c r="J68" s="14">
        <f t="shared" si="1"/>
        <v>96029.185509662202</v>
      </c>
      <c r="K68" s="14">
        <f t="shared" si="2"/>
        <v>2594853.4577816441</v>
      </c>
      <c r="L68" s="21">
        <f t="shared" si="5"/>
        <v>26.957621204428182</v>
      </c>
    </row>
    <row r="69" spans="1:12" x14ac:dyDescent="0.2">
      <c r="A69" s="17">
        <v>60</v>
      </c>
      <c r="B69" s="48">
        <v>5</v>
      </c>
      <c r="C69" s="47">
        <v>1513</v>
      </c>
      <c r="D69" s="47">
        <v>1616</v>
      </c>
      <c r="E69" s="18">
        <v>0.49859999999999999</v>
      </c>
      <c r="F69" s="19">
        <f t="shared" si="3"/>
        <v>3.1959092361776927E-3</v>
      </c>
      <c r="G69" s="19">
        <f t="shared" si="0"/>
        <v>3.1907962121420007E-3</v>
      </c>
      <c r="H69" s="14">
        <f t="shared" si="6"/>
        <v>95848.256136319382</v>
      </c>
      <c r="I69" s="14">
        <f t="shared" si="4"/>
        <v>305.83225262018414</v>
      </c>
      <c r="J69" s="14">
        <f t="shared" si="1"/>
        <v>95694.911844855626</v>
      </c>
      <c r="K69" s="14">
        <f t="shared" si="2"/>
        <v>2498824.2722719819</v>
      </c>
      <c r="L69" s="21">
        <f t="shared" si="5"/>
        <v>26.070628439165862</v>
      </c>
    </row>
    <row r="70" spans="1:12" x14ac:dyDescent="0.2">
      <c r="A70" s="17">
        <v>61</v>
      </c>
      <c r="B70" s="48">
        <v>5</v>
      </c>
      <c r="C70" s="47">
        <v>1385</v>
      </c>
      <c r="D70" s="47">
        <v>1488</v>
      </c>
      <c r="E70" s="18">
        <v>0.43569999999999998</v>
      </c>
      <c r="F70" s="19">
        <f t="shared" si="3"/>
        <v>3.4806822137138879E-3</v>
      </c>
      <c r="G70" s="19">
        <f t="shared" si="0"/>
        <v>3.4738590370532226E-3</v>
      </c>
      <c r="H70" s="14">
        <f t="shared" si="6"/>
        <v>95542.423883699201</v>
      </c>
      <c r="I70" s="14">
        <f t="shared" si="4"/>
        <v>331.90091263035811</v>
      </c>
      <c r="J70" s="14">
        <f t="shared" si="1"/>
        <v>95355.132198701889</v>
      </c>
      <c r="K70" s="14">
        <f t="shared" si="2"/>
        <v>2403129.3604271263</v>
      </c>
      <c r="L70" s="21">
        <f t="shared" si="5"/>
        <v>25.152484757476746</v>
      </c>
    </row>
    <row r="71" spans="1:12" x14ac:dyDescent="0.2">
      <c r="A71" s="17">
        <v>62</v>
      </c>
      <c r="B71" s="48">
        <v>6</v>
      </c>
      <c r="C71" s="47">
        <v>1381</v>
      </c>
      <c r="D71" s="47">
        <v>1381</v>
      </c>
      <c r="E71" s="18">
        <v>0.41860000000000003</v>
      </c>
      <c r="F71" s="19">
        <f t="shared" si="3"/>
        <v>4.3446777697320783E-3</v>
      </c>
      <c r="G71" s="19">
        <f t="shared" si="0"/>
        <v>4.3337307845988451E-3</v>
      </c>
      <c r="H71" s="14">
        <f t="shared" si="6"/>
        <v>95210.522971068844</v>
      </c>
      <c r="I71" s="14">
        <f t="shared" si="4"/>
        <v>412.61677441747656</v>
      </c>
      <c r="J71" s="14">
        <f t="shared" si="1"/>
        <v>94970.627578422529</v>
      </c>
      <c r="K71" s="14">
        <f t="shared" si="2"/>
        <v>2307774.2282284242</v>
      </c>
      <c r="L71" s="21">
        <f t="shared" si="5"/>
        <v>24.238646698009173</v>
      </c>
    </row>
    <row r="72" spans="1:12" x14ac:dyDescent="0.2">
      <c r="A72" s="17">
        <v>63</v>
      </c>
      <c r="B72" s="48">
        <v>9</v>
      </c>
      <c r="C72" s="47">
        <v>1312</v>
      </c>
      <c r="D72" s="47">
        <v>1372</v>
      </c>
      <c r="E72" s="18">
        <v>0.58799999999999997</v>
      </c>
      <c r="F72" s="19">
        <f t="shared" si="3"/>
        <v>6.7064083457526085E-3</v>
      </c>
      <c r="G72" s="19">
        <f t="shared" si="0"/>
        <v>6.6879293279076902E-3</v>
      </c>
      <c r="H72" s="14">
        <f t="shared" si="6"/>
        <v>94797.906196651369</v>
      </c>
      <c r="I72" s="14">
        <f t="shared" si="4"/>
        <v>634.00169707682687</v>
      </c>
      <c r="J72" s="14">
        <f t="shared" si="1"/>
        <v>94536.697497455709</v>
      </c>
      <c r="K72" s="14">
        <f t="shared" si="2"/>
        <v>2212803.6006500018</v>
      </c>
      <c r="L72" s="21">
        <f t="shared" si="5"/>
        <v>23.342325684490348</v>
      </c>
    </row>
    <row r="73" spans="1:12" x14ac:dyDescent="0.2">
      <c r="A73" s="17">
        <v>64</v>
      </c>
      <c r="B73" s="48">
        <v>9</v>
      </c>
      <c r="C73" s="47">
        <v>1253</v>
      </c>
      <c r="D73" s="47">
        <v>1322</v>
      </c>
      <c r="E73" s="18">
        <v>0.54259999999999997</v>
      </c>
      <c r="F73" s="19">
        <f t="shared" si="3"/>
        <v>6.9902912621359224E-3</v>
      </c>
      <c r="G73" s="19">
        <f t="shared" ref="G73:G108" si="7">F73/((1+(1-E73)*F73))</f>
        <v>6.9680120246209286E-3</v>
      </c>
      <c r="H73" s="14">
        <f t="shared" si="6"/>
        <v>94163.904499574535</v>
      </c>
      <c r="I73" s="14">
        <f t="shared" si="4"/>
        <v>656.13521883829208</v>
      </c>
      <c r="J73" s="14">
        <f t="shared" ref="J73:J108" si="8">H74+I73*E73</f>
        <v>93863.788250477912</v>
      </c>
      <c r="K73" s="14">
        <f t="shared" ref="K73:K97" si="9">K74+J73</f>
        <v>2118266.9031525459</v>
      </c>
      <c r="L73" s="21">
        <f t="shared" si="5"/>
        <v>22.49552962369054</v>
      </c>
    </row>
    <row r="74" spans="1:12" x14ac:dyDescent="0.2">
      <c r="A74" s="17">
        <v>65</v>
      </c>
      <c r="B74" s="48">
        <v>12</v>
      </c>
      <c r="C74" s="47">
        <v>1201</v>
      </c>
      <c r="D74" s="47">
        <v>1258</v>
      </c>
      <c r="E74" s="18">
        <v>0.49059999999999998</v>
      </c>
      <c r="F74" s="19">
        <f t="shared" ref="F74:F108" si="10">B74/((C74+D74)/2)</f>
        <v>9.7600650671004468E-3</v>
      </c>
      <c r="G74" s="19">
        <f t="shared" si="7"/>
        <v>9.711780259964933E-3</v>
      </c>
      <c r="H74" s="14">
        <f t="shared" si="6"/>
        <v>93507.769280736247</v>
      </c>
      <c r="I74" s="14">
        <f t="shared" ref="I74:I108" si="11">H74*G74</f>
        <v>908.12690785400969</v>
      </c>
      <c r="J74" s="14">
        <f t="shared" si="8"/>
        <v>93045.169433875417</v>
      </c>
      <c r="K74" s="14">
        <f t="shared" si="9"/>
        <v>2024403.1149020679</v>
      </c>
      <c r="L74" s="21">
        <f t="shared" ref="L74:L108" si="12">K74/H74</f>
        <v>21.649571265295062</v>
      </c>
    </row>
    <row r="75" spans="1:12" x14ac:dyDescent="0.2">
      <c r="A75" s="17">
        <v>66</v>
      </c>
      <c r="B75" s="48">
        <v>10</v>
      </c>
      <c r="C75" s="47">
        <v>1134</v>
      </c>
      <c r="D75" s="47">
        <v>1201</v>
      </c>
      <c r="E75" s="18">
        <v>0.58850000000000002</v>
      </c>
      <c r="F75" s="19">
        <f t="shared" si="10"/>
        <v>8.5653104925053538E-3</v>
      </c>
      <c r="G75" s="19">
        <f t="shared" si="7"/>
        <v>8.5352270157005514E-3</v>
      </c>
      <c r="H75" s="14">
        <f t="shared" ref="H75:H108" si="13">H74-I74</f>
        <v>92599.642372882241</v>
      </c>
      <c r="I75" s="14">
        <f t="shared" si="11"/>
        <v>790.35896922523398</v>
      </c>
      <c r="J75" s="14">
        <f t="shared" si="8"/>
        <v>92274.409657046068</v>
      </c>
      <c r="K75" s="14">
        <f t="shared" si="9"/>
        <v>1931357.9454681925</v>
      </c>
      <c r="L75" s="21">
        <f t="shared" si="12"/>
        <v>20.857077802643758</v>
      </c>
    </row>
    <row r="76" spans="1:12" x14ac:dyDescent="0.2">
      <c r="A76" s="17">
        <v>67</v>
      </c>
      <c r="B76" s="48">
        <v>8</v>
      </c>
      <c r="C76" s="47">
        <v>1061</v>
      </c>
      <c r="D76" s="47">
        <v>1133</v>
      </c>
      <c r="E76" s="18">
        <v>0.48749999999999999</v>
      </c>
      <c r="F76" s="19">
        <f t="shared" si="10"/>
        <v>7.2926162260711028E-3</v>
      </c>
      <c r="G76" s="19">
        <f t="shared" si="7"/>
        <v>7.2654618109163557E-3</v>
      </c>
      <c r="H76" s="14">
        <f t="shared" si="13"/>
        <v>91809.283403657013</v>
      </c>
      <c r="I76" s="14">
        <f t="shared" si="11"/>
        <v>667.03684245686679</v>
      </c>
      <c r="J76" s="14">
        <f t="shared" si="8"/>
        <v>91467.427021897864</v>
      </c>
      <c r="K76" s="14">
        <f t="shared" si="9"/>
        <v>1839083.5358111465</v>
      </c>
      <c r="L76" s="21">
        <f t="shared" si="12"/>
        <v>20.031563994735318</v>
      </c>
    </row>
    <row r="77" spans="1:12" x14ac:dyDescent="0.2">
      <c r="A77" s="17">
        <v>68</v>
      </c>
      <c r="B77" s="48">
        <v>15</v>
      </c>
      <c r="C77" s="47">
        <v>1027</v>
      </c>
      <c r="D77" s="47">
        <v>1055</v>
      </c>
      <c r="E77" s="18">
        <v>0.57840000000000003</v>
      </c>
      <c r="F77" s="19">
        <f t="shared" si="10"/>
        <v>1.4409221902017291E-2</v>
      </c>
      <c r="G77" s="19">
        <f t="shared" si="7"/>
        <v>1.4322215474867376E-2</v>
      </c>
      <c r="H77" s="14">
        <f t="shared" si="13"/>
        <v>91142.24656120014</v>
      </c>
      <c r="I77" s="14">
        <f t="shared" si="11"/>
        <v>1305.3588941129985</v>
      </c>
      <c r="J77" s="14">
        <f t="shared" si="8"/>
        <v>90591.907251442099</v>
      </c>
      <c r="K77" s="14">
        <f t="shared" si="9"/>
        <v>1747616.1087892486</v>
      </c>
      <c r="L77" s="21">
        <f t="shared" si="12"/>
        <v>19.174599866986604</v>
      </c>
    </row>
    <row r="78" spans="1:12" x14ac:dyDescent="0.2">
      <c r="A78" s="17">
        <v>69</v>
      </c>
      <c r="B78" s="48">
        <v>7</v>
      </c>
      <c r="C78" s="47">
        <v>962</v>
      </c>
      <c r="D78" s="47">
        <v>1022</v>
      </c>
      <c r="E78" s="18">
        <v>0.49340000000000001</v>
      </c>
      <c r="F78" s="19">
        <f t="shared" si="10"/>
        <v>7.0564516129032256E-3</v>
      </c>
      <c r="G78" s="19">
        <f t="shared" si="7"/>
        <v>7.0313160755372268E-3</v>
      </c>
      <c r="H78" s="14">
        <f t="shared" si="13"/>
        <v>89836.88766708714</v>
      </c>
      <c r="I78" s="14">
        <f t="shared" si="11"/>
        <v>631.67155242982187</v>
      </c>
      <c r="J78" s="14">
        <f t="shared" si="8"/>
        <v>89516.882858626195</v>
      </c>
      <c r="K78" s="14">
        <f t="shared" si="9"/>
        <v>1657024.2015378065</v>
      </c>
      <c r="L78" s="21">
        <f t="shared" si="12"/>
        <v>18.444808636718587</v>
      </c>
    </row>
    <row r="79" spans="1:12" x14ac:dyDescent="0.2">
      <c r="A79" s="17">
        <v>70</v>
      </c>
      <c r="B79" s="48">
        <v>7</v>
      </c>
      <c r="C79" s="47">
        <v>907</v>
      </c>
      <c r="D79" s="47">
        <v>957</v>
      </c>
      <c r="E79" s="18">
        <v>0.52749999999999997</v>
      </c>
      <c r="F79" s="19">
        <f t="shared" si="10"/>
        <v>7.5107296137339056E-3</v>
      </c>
      <c r="G79" s="19">
        <f t="shared" si="7"/>
        <v>7.4841696447425039E-3</v>
      </c>
      <c r="H79" s="14">
        <f t="shared" si="13"/>
        <v>89205.21611465732</v>
      </c>
      <c r="I79" s="14">
        <f t="shared" si="11"/>
        <v>667.62697059801314</v>
      </c>
      <c r="J79" s="14">
        <f t="shared" si="8"/>
        <v>88889.762371049757</v>
      </c>
      <c r="K79" s="14">
        <f t="shared" si="9"/>
        <v>1567507.3186791805</v>
      </c>
      <c r="L79" s="21">
        <f t="shared" si="12"/>
        <v>17.571924456350519</v>
      </c>
    </row>
    <row r="80" spans="1:12" x14ac:dyDescent="0.2">
      <c r="A80" s="17">
        <v>71</v>
      </c>
      <c r="B80" s="48">
        <v>9</v>
      </c>
      <c r="C80" s="47">
        <v>949</v>
      </c>
      <c r="D80" s="47">
        <v>902</v>
      </c>
      <c r="E80" s="18">
        <v>0.55000000000000004</v>
      </c>
      <c r="F80" s="19">
        <f t="shared" si="10"/>
        <v>9.7244732576985422E-3</v>
      </c>
      <c r="G80" s="19">
        <f t="shared" si="7"/>
        <v>9.682104243989029E-3</v>
      </c>
      <c r="H80" s="14">
        <f t="shared" si="13"/>
        <v>88537.589144059311</v>
      </c>
      <c r="I80" s="14">
        <f t="shared" si="11"/>
        <v>857.23016760425367</v>
      </c>
      <c r="J80" s="14">
        <f t="shared" si="8"/>
        <v>88151.835568637398</v>
      </c>
      <c r="K80" s="14">
        <f t="shared" si="9"/>
        <v>1478617.5563081307</v>
      </c>
      <c r="L80" s="21">
        <f t="shared" si="12"/>
        <v>16.700449725396016</v>
      </c>
    </row>
    <row r="81" spans="1:12" x14ac:dyDescent="0.2">
      <c r="A81" s="17">
        <v>72</v>
      </c>
      <c r="B81" s="48">
        <v>13</v>
      </c>
      <c r="C81" s="47">
        <v>865</v>
      </c>
      <c r="D81" s="47">
        <v>957</v>
      </c>
      <c r="E81" s="18">
        <v>0.5333</v>
      </c>
      <c r="F81" s="19">
        <f t="shared" si="10"/>
        <v>1.4270032930845226E-2</v>
      </c>
      <c r="G81" s="19">
        <f t="shared" si="7"/>
        <v>1.4175625753011968E-2</v>
      </c>
      <c r="H81" s="14">
        <f t="shared" si="13"/>
        <v>87680.358976455056</v>
      </c>
      <c r="I81" s="14">
        <f t="shared" si="11"/>
        <v>1242.9239547399704</v>
      </c>
      <c r="J81" s="14">
        <f t="shared" si="8"/>
        <v>87100.286366777902</v>
      </c>
      <c r="K81" s="14">
        <f t="shared" si="9"/>
        <v>1390465.7207394934</v>
      </c>
      <c r="L81" s="21">
        <f t="shared" si="12"/>
        <v>15.858348859097136</v>
      </c>
    </row>
    <row r="82" spans="1:12" x14ac:dyDescent="0.2">
      <c r="A82" s="17">
        <v>73</v>
      </c>
      <c r="B82" s="48">
        <v>18</v>
      </c>
      <c r="C82" s="47">
        <v>792</v>
      </c>
      <c r="D82" s="47">
        <v>862</v>
      </c>
      <c r="E82" s="18">
        <v>0.53469999999999995</v>
      </c>
      <c r="F82" s="19">
        <f t="shared" si="10"/>
        <v>2.1765417170495769E-2</v>
      </c>
      <c r="G82" s="19">
        <f t="shared" si="7"/>
        <v>2.1547199019746097E-2</v>
      </c>
      <c r="H82" s="14">
        <f t="shared" si="13"/>
        <v>86437.435021715079</v>
      </c>
      <c r="I82" s="14">
        <f t="shared" si="11"/>
        <v>1862.4846151692661</v>
      </c>
      <c r="J82" s="14">
        <f t="shared" si="8"/>
        <v>85570.820930276823</v>
      </c>
      <c r="K82" s="14">
        <f t="shared" si="9"/>
        <v>1303365.4343727154</v>
      </c>
      <c r="L82" s="21">
        <f t="shared" si="12"/>
        <v>15.078714842073691</v>
      </c>
    </row>
    <row r="83" spans="1:12" x14ac:dyDescent="0.2">
      <c r="A83" s="17">
        <v>74</v>
      </c>
      <c r="B83" s="48">
        <v>7</v>
      </c>
      <c r="C83" s="47">
        <v>683</v>
      </c>
      <c r="D83" s="47">
        <v>806</v>
      </c>
      <c r="E83" s="18">
        <v>0.55610000000000004</v>
      </c>
      <c r="F83" s="19">
        <f t="shared" si="10"/>
        <v>9.4022834116856951E-3</v>
      </c>
      <c r="G83" s="19">
        <f t="shared" si="7"/>
        <v>9.3632044523909806E-3</v>
      </c>
      <c r="H83" s="14">
        <f t="shared" si="13"/>
        <v>84574.950406545817</v>
      </c>
      <c r="I83" s="14">
        <f t="shared" si="11"/>
        <v>791.89255220731616</v>
      </c>
      <c r="J83" s="14">
        <f t="shared" si="8"/>
        <v>84223.429302620993</v>
      </c>
      <c r="K83" s="14">
        <f t="shared" si="9"/>
        <v>1217794.6134424387</v>
      </c>
      <c r="L83" s="21">
        <f t="shared" si="12"/>
        <v>14.398998847632614</v>
      </c>
    </row>
    <row r="84" spans="1:12" x14ac:dyDescent="0.2">
      <c r="A84" s="17">
        <v>75</v>
      </c>
      <c r="B84" s="48">
        <v>18</v>
      </c>
      <c r="C84" s="47">
        <v>723</v>
      </c>
      <c r="D84" s="47">
        <v>683</v>
      </c>
      <c r="E84" s="18">
        <v>0.49280000000000002</v>
      </c>
      <c r="F84" s="19">
        <f t="shared" si="10"/>
        <v>2.5604551920341393E-2</v>
      </c>
      <c r="G84" s="19">
        <f t="shared" si="7"/>
        <v>2.5276298022157761E-2</v>
      </c>
      <c r="H84" s="14">
        <f t="shared" si="13"/>
        <v>83783.057854338505</v>
      </c>
      <c r="I84" s="14">
        <f t="shared" si="11"/>
        <v>2117.7255395339457</v>
      </c>
      <c r="J84" s="14">
        <f t="shared" si="8"/>
        <v>82708.94746068689</v>
      </c>
      <c r="K84" s="14">
        <f t="shared" si="9"/>
        <v>1133571.1841398177</v>
      </c>
      <c r="L84" s="21">
        <f t="shared" si="12"/>
        <v>13.529837811727928</v>
      </c>
    </row>
    <row r="85" spans="1:12" x14ac:dyDescent="0.2">
      <c r="A85" s="17">
        <v>76</v>
      </c>
      <c r="B85" s="48">
        <v>16</v>
      </c>
      <c r="C85" s="47">
        <v>688</v>
      </c>
      <c r="D85" s="47">
        <v>724</v>
      </c>
      <c r="E85" s="18">
        <v>0.58379999999999999</v>
      </c>
      <c r="F85" s="19">
        <f t="shared" si="10"/>
        <v>2.2662889518413599E-2</v>
      </c>
      <c r="G85" s="19">
        <f t="shared" si="7"/>
        <v>2.2451123903262597E-2</v>
      </c>
      <c r="H85" s="14">
        <f t="shared" si="13"/>
        <v>81665.33231480456</v>
      </c>
      <c r="I85" s="14">
        <f t="shared" si="11"/>
        <v>1833.478494400792</v>
      </c>
      <c r="J85" s="14">
        <f t="shared" si="8"/>
        <v>80902.238565434949</v>
      </c>
      <c r="K85" s="14">
        <f t="shared" si="9"/>
        <v>1050862.2366791309</v>
      </c>
      <c r="L85" s="21">
        <f t="shared" si="12"/>
        <v>12.867911106125838</v>
      </c>
    </row>
    <row r="86" spans="1:12" x14ac:dyDescent="0.2">
      <c r="A86" s="17">
        <v>77</v>
      </c>
      <c r="B86" s="48">
        <v>21</v>
      </c>
      <c r="C86" s="47">
        <v>637</v>
      </c>
      <c r="D86" s="47">
        <v>671</v>
      </c>
      <c r="E86" s="18">
        <v>0.41439999999999999</v>
      </c>
      <c r="F86" s="19">
        <f t="shared" si="10"/>
        <v>3.2110091743119268E-2</v>
      </c>
      <c r="G86" s="19">
        <f t="shared" si="7"/>
        <v>3.1517448059245598E-2</v>
      </c>
      <c r="H86" s="14">
        <f t="shared" si="13"/>
        <v>79831.853820403761</v>
      </c>
      <c r="I86" s="14">
        <f t="shared" si="11"/>
        <v>2516.0963062578626</v>
      </c>
      <c r="J86" s="14">
        <f t="shared" si="8"/>
        <v>78358.427823459147</v>
      </c>
      <c r="K86" s="14">
        <f t="shared" si="9"/>
        <v>969959.99811369588</v>
      </c>
      <c r="L86" s="21">
        <f t="shared" si="12"/>
        <v>12.150037255752533</v>
      </c>
    </row>
    <row r="87" spans="1:12" x14ac:dyDescent="0.2">
      <c r="A87" s="17">
        <v>78</v>
      </c>
      <c r="B87" s="48">
        <v>14</v>
      </c>
      <c r="C87" s="47">
        <v>534</v>
      </c>
      <c r="D87" s="47">
        <v>635</v>
      </c>
      <c r="E87" s="18">
        <v>0.61609999999999998</v>
      </c>
      <c r="F87" s="19">
        <f t="shared" si="10"/>
        <v>2.3952095808383235E-2</v>
      </c>
      <c r="G87" s="19">
        <f t="shared" si="7"/>
        <v>2.3733858009821071E-2</v>
      </c>
      <c r="H87" s="14">
        <f t="shared" si="13"/>
        <v>77315.757514145895</v>
      </c>
      <c r="I87" s="14">
        <f t="shared" si="11"/>
        <v>1835.0012107624952</v>
      </c>
      <c r="J87" s="14">
        <f t="shared" si="8"/>
        <v>76611.300549334177</v>
      </c>
      <c r="K87" s="14">
        <f t="shared" si="9"/>
        <v>891601.57029023673</v>
      </c>
      <c r="L87" s="21">
        <f t="shared" si="12"/>
        <v>11.53195155757359</v>
      </c>
    </row>
    <row r="88" spans="1:12" x14ac:dyDescent="0.2">
      <c r="A88" s="17">
        <v>79</v>
      </c>
      <c r="B88" s="48">
        <v>14</v>
      </c>
      <c r="C88" s="47">
        <v>420</v>
      </c>
      <c r="D88" s="47">
        <v>542</v>
      </c>
      <c r="E88" s="18">
        <v>0.49409999999999998</v>
      </c>
      <c r="F88" s="19">
        <f t="shared" si="10"/>
        <v>2.9106029106029108E-2</v>
      </c>
      <c r="G88" s="19">
        <f t="shared" si="7"/>
        <v>2.8683669526428521E-2</v>
      </c>
      <c r="H88" s="14">
        <f t="shared" si="13"/>
        <v>75480.756303383401</v>
      </c>
      <c r="I88" s="14">
        <f t="shared" si="11"/>
        <v>2165.0650694111359</v>
      </c>
      <c r="J88" s="14">
        <f t="shared" si="8"/>
        <v>74385.449884768299</v>
      </c>
      <c r="K88" s="14">
        <f t="shared" si="9"/>
        <v>814990.26974090259</v>
      </c>
      <c r="L88" s="21">
        <f t="shared" si="12"/>
        <v>10.797325168088848</v>
      </c>
    </row>
    <row r="89" spans="1:12" x14ac:dyDescent="0.2">
      <c r="A89" s="17">
        <v>80</v>
      </c>
      <c r="B89" s="48">
        <v>21</v>
      </c>
      <c r="C89" s="47">
        <v>531</v>
      </c>
      <c r="D89" s="47">
        <v>434</v>
      </c>
      <c r="E89" s="18">
        <v>0.52610000000000001</v>
      </c>
      <c r="F89" s="19">
        <f t="shared" si="10"/>
        <v>4.3523316062176166E-2</v>
      </c>
      <c r="G89" s="19">
        <f t="shared" si="7"/>
        <v>4.264375871024155E-2</v>
      </c>
      <c r="H89" s="14">
        <f t="shared" si="13"/>
        <v>73315.691233972262</v>
      </c>
      <c r="I89" s="14">
        <f t="shared" si="11"/>
        <v>3126.4566466560846</v>
      </c>
      <c r="J89" s="14">
        <f t="shared" si="8"/>
        <v>71834.063429121947</v>
      </c>
      <c r="K89" s="14">
        <f t="shared" si="9"/>
        <v>740604.81985613424</v>
      </c>
      <c r="L89" s="21">
        <f t="shared" si="12"/>
        <v>10.101586814378427</v>
      </c>
    </row>
    <row r="90" spans="1:12" x14ac:dyDescent="0.2">
      <c r="A90" s="17">
        <v>81</v>
      </c>
      <c r="B90" s="48">
        <v>23</v>
      </c>
      <c r="C90" s="47">
        <v>316</v>
      </c>
      <c r="D90" s="47">
        <v>527</v>
      </c>
      <c r="E90" s="18">
        <v>0.54459999999999997</v>
      </c>
      <c r="F90" s="19">
        <f t="shared" si="10"/>
        <v>5.4567022538552785E-2</v>
      </c>
      <c r="G90" s="19">
        <f t="shared" si="7"/>
        <v>5.3243920585997959E-2</v>
      </c>
      <c r="H90" s="14">
        <f t="shared" si="13"/>
        <v>70189.234587316183</v>
      </c>
      <c r="I90" s="14">
        <f t="shared" si="11"/>
        <v>3737.150032359044</v>
      </c>
      <c r="J90" s="14">
        <f t="shared" si="8"/>
        <v>68487.336462579871</v>
      </c>
      <c r="K90" s="14">
        <f t="shared" si="9"/>
        <v>668770.75642701227</v>
      </c>
      <c r="L90" s="21">
        <f t="shared" si="12"/>
        <v>9.5281101205777379</v>
      </c>
    </row>
    <row r="91" spans="1:12" x14ac:dyDescent="0.2">
      <c r="A91" s="17">
        <v>82</v>
      </c>
      <c r="B91" s="48">
        <v>17</v>
      </c>
      <c r="C91" s="47">
        <v>374</v>
      </c>
      <c r="D91" s="47">
        <v>305</v>
      </c>
      <c r="E91" s="18">
        <v>0.54569999999999996</v>
      </c>
      <c r="F91" s="19">
        <f t="shared" si="10"/>
        <v>5.0073637702503684E-2</v>
      </c>
      <c r="G91" s="19">
        <f t="shared" si="7"/>
        <v>4.8959876229432896E-2</v>
      </c>
      <c r="H91" s="14">
        <f t="shared" si="13"/>
        <v>66452.084554957139</v>
      </c>
      <c r="I91" s="14">
        <f t="shared" si="11"/>
        <v>3253.4858349985107</v>
      </c>
      <c r="J91" s="14">
        <f t="shared" si="8"/>
        <v>64974.025940117317</v>
      </c>
      <c r="K91" s="14">
        <f t="shared" si="9"/>
        <v>600283.41996443237</v>
      </c>
      <c r="L91" s="21">
        <f t="shared" si="12"/>
        <v>9.0333271557190429</v>
      </c>
    </row>
    <row r="92" spans="1:12" x14ac:dyDescent="0.2">
      <c r="A92" s="17">
        <v>83</v>
      </c>
      <c r="B92" s="48">
        <v>18</v>
      </c>
      <c r="C92" s="47">
        <v>408</v>
      </c>
      <c r="D92" s="47">
        <v>367</v>
      </c>
      <c r="E92" s="18">
        <v>0.48509999999999998</v>
      </c>
      <c r="F92" s="19">
        <f t="shared" si="10"/>
        <v>4.645161290322581E-2</v>
      </c>
      <c r="G92" s="19">
        <f t="shared" si="7"/>
        <v>4.5366538951458306E-2</v>
      </c>
      <c r="H92" s="14">
        <f t="shared" si="13"/>
        <v>63198.598719958631</v>
      </c>
      <c r="I92" s="14">
        <f t="shared" si="11"/>
        <v>2867.1016905065862</v>
      </c>
      <c r="J92" s="14">
        <f t="shared" si="8"/>
        <v>61722.328059516789</v>
      </c>
      <c r="K92" s="14">
        <f t="shared" si="9"/>
        <v>535309.39402431506</v>
      </c>
      <c r="L92" s="21">
        <f t="shared" si="12"/>
        <v>8.4702731526745065</v>
      </c>
    </row>
    <row r="93" spans="1:12" x14ac:dyDescent="0.2">
      <c r="A93" s="17">
        <v>84</v>
      </c>
      <c r="B93" s="48">
        <v>24</v>
      </c>
      <c r="C93" s="47">
        <v>430</v>
      </c>
      <c r="D93" s="47">
        <v>414</v>
      </c>
      <c r="E93" s="18">
        <v>0.55649999999999999</v>
      </c>
      <c r="F93" s="19">
        <f t="shared" si="10"/>
        <v>5.6872037914691941E-2</v>
      </c>
      <c r="G93" s="19">
        <f t="shared" si="7"/>
        <v>5.5472859903292308E-2</v>
      </c>
      <c r="H93" s="14">
        <f t="shared" si="13"/>
        <v>60331.497029452046</v>
      </c>
      <c r="I93" s="14">
        <f t="shared" si="11"/>
        <v>3346.7606824706895</v>
      </c>
      <c r="J93" s="14">
        <f t="shared" si="8"/>
        <v>58847.208666776292</v>
      </c>
      <c r="K93" s="14">
        <f t="shared" si="9"/>
        <v>473587.06596479827</v>
      </c>
      <c r="L93" s="21">
        <f t="shared" si="12"/>
        <v>7.8497482953822137</v>
      </c>
    </row>
    <row r="94" spans="1:12" x14ac:dyDescent="0.2">
      <c r="A94" s="17">
        <v>85</v>
      </c>
      <c r="B94" s="48">
        <v>33</v>
      </c>
      <c r="C94" s="47">
        <v>371</v>
      </c>
      <c r="D94" s="47">
        <v>417</v>
      </c>
      <c r="E94" s="18">
        <v>0.45679999999999998</v>
      </c>
      <c r="F94" s="19">
        <f t="shared" si="10"/>
        <v>8.3756345177664976E-2</v>
      </c>
      <c r="G94" s="19">
        <f t="shared" si="7"/>
        <v>8.0111554125308057E-2</v>
      </c>
      <c r="H94" s="14">
        <f t="shared" si="13"/>
        <v>56984.736346981357</v>
      </c>
      <c r="I94" s="14">
        <f t="shared" si="11"/>
        <v>4565.1357901776064</v>
      </c>
      <c r="J94" s="14">
        <f t="shared" si="8"/>
        <v>54504.954585756881</v>
      </c>
      <c r="K94" s="14">
        <f t="shared" si="9"/>
        <v>414739.85729802196</v>
      </c>
      <c r="L94" s="21">
        <f t="shared" si="12"/>
        <v>7.2780867980622306</v>
      </c>
    </row>
    <row r="95" spans="1:12" x14ac:dyDescent="0.2">
      <c r="A95" s="17">
        <v>86</v>
      </c>
      <c r="B95" s="48">
        <v>30</v>
      </c>
      <c r="C95" s="47">
        <v>366</v>
      </c>
      <c r="D95" s="47">
        <v>379</v>
      </c>
      <c r="E95" s="18">
        <v>0.46860000000000002</v>
      </c>
      <c r="F95" s="19">
        <f t="shared" si="10"/>
        <v>8.0536912751677847E-2</v>
      </c>
      <c r="G95" s="19">
        <f t="shared" si="7"/>
        <v>7.7231607292723242E-2</v>
      </c>
      <c r="H95" s="14">
        <f t="shared" si="13"/>
        <v>52419.600556803751</v>
      </c>
      <c r="I95" s="14">
        <f t="shared" si="11"/>
        <v>4048.4500046444837</v>
      </c>
      <c r="J95" s="14">
        <f t="shared" si="8"/>
        <v>50268.254224335673</v>
      </c>
      <c r="K95" s="14">
        <f t="shared" si="9"/>
        <v>360234.90271226509</v>
      </c>
      <c r="L95" s="21">
        <f t="shared" si="12"/>
        <v>6.8721413151918567</v>
      </c>
    </row>
    <row r="96" spans="1:12" x14ac:dyDescent="0.2">
      <c r="A96" s="17">
        <v>87</v>
      </c>
      <c r="B96" s="48">
        <v>34</v>
      </c>
      <c r="C96" s="47">
        <v>381</v>
      </c>
      <c r="D96" s="47">
        <v>362</v>
      </c>
      <c r="E96" s="18">
        <v>0.46039999999999998</v>
      </c>
      <c r="F96" s="19">
        <f t="shared" si="10"/>
        <v>9.1520861372812914E-2</v>
      </c>
      <c r="G96" s="19">
        <f t="shared" si="7"/>
        <v>8.7213836013363202E-2</v>
      </c>
      <c r="H96" s="14">
        <f t="shared" si="13"/>
        <v>48371.15055215927</v>
      </c>
      <c r="I96" s="14">
        <f t="shared" si="11"/>
        <v>4218.6335920337215</v>
      </c>
      <c r="J96" s="14">
        <f t="shared" si="8"/>
        <v>46094.775865897871</v>
      </c>
      <c r="K96" s="14">
        <f t="shared" si="9"/>
        <v>309966.64848792943</v>
      </c>
      <c r="L96" s="21">
        <f t="shared" si="12"/>
        <v>6.4080892215637535</v>
      </c>
    </row>
    <row r="97" spans="1:12" x14ac:dyDescent="0.2">
      <c r="A97" s="17">
        <v>88</v>
      </c>
      <c r="B97" s="48">
        <v>51</v>
      </c>
      <c r="C97" s="47">
        <v>339</v>
      </c>
      <c r="D97" s="47">
        <v>369</v>
      </c>
      <c r="E97" s="18">
        <v>0.46729999999999999</v>
      </c>
      <c r="F97" s="19">
        <f t="shared" si="10"/>
        <v>0.1440677966101695</v>
      </c>
      <c r="G97" s="19">
        <f t="shared" si="7"/>
        <v>0.1337993749208026</v>
      </c>
      <c r="H97" s="14">
        <f t="shared" si="13"/>
        <v>44152.516960125547</v>
      </c>
      <c r="I97" s="14">
        <f t="shared" si="11"/>
        <v>5907.5791704449339</v>
      </c>
      <c r="J97" s="14">
        <f t="shared" si="8"/>
        <v>41005.549536029532</v>
      </c>
      <c r="K97" s="14">
        <f t="shared" si="9"/>
        <v>263871.87262203154</v>
      </c>
      <c r="L97" s="21">
        <f t="shared" si="12"/>
        <v>5.9763721479420102</v>
      </c>
    </row>
    <row r="98" spans="1:12" x14ac:dyDescent="0.2">
      <c r="A98" s="17">
        <v>89</v>
      </c>
      <c r="B98" s="48">
        <v>20</v>
      </c>
      <c r="C98" s="47">
        <v>275</v>
      </c>
      <c r="D98" s="47">
        <v>337</v>
      </c>
      <c r="E98" s="18">
        <v>0.54349999999999998</v>
      </c>
      <c r="F98" s="19">
        <f t="shared" si="10"/>
        <v>6.535947712418301E-2</v>
      </c>
      <c r="G98" s="19">
        <f t="shared" si="7"/>
        <v>6.3465871227747286E-2</v>
      </c>
      <c r="H98" s="14">
        <f t="shared" si="13"/>
        <v>38244.937789680611</v>
      </c>
      <c r="I98" s="14">
        <f t="shared" si="11"/>
        <v>2427.2482968730756</v>
      </c>
      <c r="J98" s="14">
        <f t="shared" si="8"/>
        <v>37136.898942158048</v>
      </c>
      <c r="K98" s="14">
        <f>K99+J98</f>
        <v>222866.32308600203</v>
      </c>
      <c r="L98" s="21">
        <f t="shared" si="12"/>
        <v>5.8273417598847983</v>
      </c>
    </row>
    <row r="99" spans="1:12" x14ac:dyDescent="0.2">
      <c r="A99" s="17">
        <v>90</v>
      </c>
      <c r="B99" s="48">
        <v>35</v>
      </c>
      <c r="C99" s="47">
        <v>239</v>
      </c>
      <c r="D99" s="47">
        <v>286</v>
      </c>
      <c r="E99" s="18">
        <v>0.5383</v>
      </c>
      <c r="F99" s="23">
        <f t="shared" si="10"/>
        <v>0.13333333333333333</v>
      </c>
      <c r="G99" s="23">
        <f t="shared" si="7"/>
        <v>0.12560131630179483</v>
      </c>
      <c r="H99" s="24">
        <f t="shared" si="13"/>
        <v>35817.689492807534</v>
      </c>
      <c r="I99" s="24">
        <f t="shared" si="11"/>
        <v>4498.7489471855924</v>
      </c>
      <c r="J99" s="24">
        <f t="shared" si="8"/>
        <v>33740.617103891949</v>
      </c>
      <c r="K99" s="24">
        <f t="shared" ref="K99:K108" si="14">K100+J99</f>
        <v>185729.42414384396</v>
      </c>
      <c r="L99" s="25">
        <f t="shared" si="12"/>
        <v>5.1854105268610322</v>
      </c>
    </row>
    <row r="100" spans="1:12" x14ac:dyDescent="0.2">
      <c r="A100" s="17">
        <v>91</v>
      </c>
      <c r="B100" s="48">
        <v>44</v>
      </c>
      <c r="C100" s="47">
        <v>234</v>
      </c>
      <c r="D100" s="47">
        <v>229</v>
      </c>
      <c r="E100" s="18">
        <v>0.53159999999999996</v>
      </c>
      <c r="F100" s="23">
        <f t="shared" si="10"/>
        <v>0.19006479481641469</v>
      </c>
      <c r="G100" s="23">
        <f t="shared" si="7"/>
        <v>0.17452726909248992</v>
      </c>
      <c r="H100" s="24">
        <f t="shared" si="13"/>
        <v>31318.940545621943</v>
      </c>
      <c r="I100" s="24">
        <f t="shared" si="11"/>
        <v>5466.0091642974539</v>
      </c>
      <c r="J100" s="24">
        <f t="shared" si="8"/>
        <v>28758.661853065016</v>
      </c>
      <c r="K100" s="24">
        <f t="shared" si="14"/>
        <v>151988.80703995202</v>
      </c>
      <c r="L100" s="25">
        <f t="shared" si="12"/>
        <v>4.8529357759899847</v>
      </c>
    </row>
    <row r="101" spans="1:12" x14ac:dyDescent="0.2">
      <c r="A101" s="17">
        <v>92</v>
      </c>
      <c r="B101" s="48">
        <v>32</v>
      </c>
      <c r="C101" s="47">
        <v>180</v>
      </c>
      <c r="D101" s="47">
        <v>214</v>
      </c>
      <c r="E101" s="18">
        <v>0.50439999999999996</v>
      </c>
      <c r="F101" s="23">
        <f t="shared" si="10"/>
        <v>0.16243654822335024</v>
      </c>
      <c r="G101" s="23">
        <f t="shared" si="7"/>
        <v>0.15033411757631335</v>
      </c>
      <c r="H101" s="24">
        <f t="shared" si="13"/>
        <v>25852.931381324488</v>
      </c>
      <c r="I101" s="24">
        <f t="shared" si="11"/>
        <v>3886.5776259723966</v>
      </c>
      <c r="J101" s="24">
        <f t="shared" si="8"/>
        <v>23926.743509892567</v>
      </c>
      <c r="K101" s="24">
        <f t="shared" si="14"/>
        <v>123230.14518688699</v>
      </c>
      <c r="L101" s="25">
        <f t="shared" si="12"/>
        <v>4.7665830759874828</v>
      </c>
    </row>
    <row r="102" spans="1:12" x14ac:dyDescent="0.2">
      <c r="A102" s="17">
        <v>93</v>
      </c>
      <c r="B102" s="48">
        <v>21</v>
      </c>
      <c r="C102" s="47">
        <v>142</v>
      </c>
      <c r="D102" s="47">
        <v>170</v>
      </c>
      <c r="E102" s="18">
        <v>0.55020000000000002</v>
      </c>
      <c r="F102" s="23">
        <f t="shared" si="10"/>
        <v>0.13461538461538461</v>
      </c>
      <c r="G102" s="23">
        <f t="shared" si="7"/>
        <v>0.12692978606891198</v>
      </c>
      <c r="H102" s="24">
        <f t="shared" si="13"/>
        <v>21966.353755352091</v>
      </c>
      <c r="I102" s="24">
        <f t="shared" si="11"/>
        <v>2788.1845828808823</v>
      </c>
      <c r="J102" s="24">
        <f t="shared" si="8"/>
        <v>20712.228329972269</v>
      </c>
      <c r="K102" s="24">
        <f t="shared" si="14"/>
        <v>99303.401676994428</v>
      </c>
      <c r="L102" s="25">
        <f t="shared" si="12"/>
        <v>4.5207048371785055</v>
      </c>
    </row>
    <row r="103" spans="1:12" x14ac:dyDescent="0.2">
      <c r="A103" s="17">
        <v>94</v>
      </c>
      <c r="B103" s="48">
        <v>27</v>
      </c>
      <c r="C103" s="47">
        <v>133</v>
      </c>
      <c r="D103" s="47">
        <v>122</v>
      </c>
      <c r="E103" s="18">
        <v>0.44540000000000002</v>
      </c>
      <c r="F103" s="23">
        <f t="shared" si="10"/>
        <v>0.21176470588235294</v>
      </c>
      <c r="G103" s="23">
        <f t="shared" si="7"/>
        <v>0.18950799513175018</v>
      </c>
      <c r="H103" s="24">
        <f t="shared" si="13"/>
        <v>19178.169172471207</v>
      </c>
      <c r="I103" s="24">
        <f t="shared" si="11"/>
        <v>3634.4163901725551</v>
      </c>
      <c r="J103" s="24">
        <f t="shared" si="8"/>
        <v>17162.521842481507</v>
      </c>
      <c r="K103" s="24">
        <f t="shared" si="14"/>
        <v>78591.173347022166</v>
      </c>
      <c r="L103" s="25">
        <f t="shared" si="12"/>
        <v>4.0979497385930754</v>
      </c>
    </row>
    <row r="104" spans="1:12" x14ac:dyDescent="0.2">
      <c r="A104" s="17">
        <v>95</v>
      </c>
      <c r="B104" s="48">
        <v>20</v>
      </c>
      <c r="C104" s="47">
        <v>90</v>
      </c>
      <c r="D104" s="47">
        <v>122</v>
      </c>
      <c r="E104" s="18">
        <v>0.46600000000000003</v>
      </c>
      <c r="F104" s="23">
        <f t="shared" si="10"/>
        <v>0.18867924528301888</v>
      </c>
      <c r="G104" s="23">
        <f t="shared" si="7"/>
        <v>0.17140898183064796</v>
      </c>
      <c r="H104" s="24">
        <f t="shared" si="13"/>
        <v>15543.752782298652</v>
      </c>
      <c r="I104" s="24">
        <f t="shared" si="11"/>
        <v>2664.3388382411131</v>
      </c>
      <c r="J104" s="24">
        <f t="shared" si="8"/>
        <v>14120.995842677898</v>
      </c>
      <c r="K104" s="24">
        <f t="shared" si="14"/>
        <v>61428.651504540663</v>
      </c>
      <c r="L104" s="25">
        <f t="shared" si="12"/>
        <v>3.9519833057623055</v>
      </c>
    </row>
    <row r="105" spans="1:12" x14ac:dyDescent="0.2">
      <c r="A105" s="17">
        <v>96</v>
      </c>
      <c r="B105" s="48">
        <v>17</v>
      </c>
      <c r="C105" s="47">
        <v>84</v>
      </c>
      <c r="D105" s="47">
        <v>71</v>
      </c>
      <c r="E105" s="18">
        <v>0.50370000000000004</v>
      </c>
      <c r="F105" s="23">
        <f t="shared" si="10"/>
        <v>0.21935483870967742</v>
      </c>
      <c r="G105" s="23">
        <f t="shared" si="7"/>
        <v>0.19781910257618657</v>
      </c>
      <c r="H105" s="24">
        <f t="shared" si="13"/>
        <v>12879.413944057538</v>
      </c>
      <c r="I105" s="24">
        <f t="shared" si="11"/>
        <v>2547.7941081206859</v>
      </c>
      <c r="J105" s="24">
        <f t="shared" si="8"/>
        <v>11614.943728197242</v>
      </c>
      <c r="K105" s="24">
        <f t="shared" si="14"/>
        <v>47307.655661862766</v>
      </c>
      <c r="L105" s="25">
        <f t="shared" si="12"/>
        <v>3.6731217637189268</v>
      </c>
    </row>
    <row r="106" spans="1:12" x14ac:dyDescent="0.2">
      <c r="A106" s="17">
        <v>97</v>
      </c>
      <c r="B106" s="48">
        <v>16</v>
      </c>
      <c r="C106" s="47">
        <v>43</v>
      </c>
      <c r="D106" s="47">
        <v>68</v>
      </c>
      <c r="E106" s="18">
        <v>0.46750000000000003</v>
      </c>
      <c r="F106" s="23">
        <f t="shared" si="10"/>
        <v>0.28828828828828829</v>
      </c>
      <c r="G106" s="23">
        <f t="shared" si="7"/>
        <v>0.2499218994064355</v>
      </c>
      <c r="H106" s="24">
        <f t="shared" si="13"/>
        <v>10331.619835936852</v>
      </c>
      <c r="I106" s="24">
        <f t="shared" si="11"/>
        <v>2582.0980533425436</v>
      </c>
      <c r="J106" s="24">
        <f t="shared" si="8"/>
        <v>8956.6526225319467</v>
      </c>
      <c r="K106" s="24">
        <f t="shared" si="14"/>
        <v>35692.711933665523</v>
      </c>
      <c r="L106" s="25">
        <f t="shared" si="12"/>
        <v>3.4547062803757314</v>
      </c>
    </row>
    <row r="107" spans="1:12" x14ac:dyDescent="0.2">
      <c r="A107" s="17">
        <v>98</v>
      </c>
      <c r="B107" s="48">
        <v>11</v>
      </c>
      <c r="C107" s="47">
        <v>38</v>
      </c>
      <c r="D107" s="47">
        <v>30</v>
      </c>
      <c r="E107" s="18">
        <v>0.49180000000000001</v>
      </c>
      <c r="F107" s="23">
        <f t="shared" si="10"/>
        <v>0.3235294117647059</v>
      </c>
      <c r="G107" s="23">
        <f t="shared" si="7"/>
        <v>0.27784653777955154</v>
      </c>
      <c r="H107" s="24">
        <f t="shared" si="13"/>
        <v>7749.5217825943082</v>
      </c>
      <c r="I107" s="24">
        <f t="shared" si="11"/>
        <v>2153.1777967410471</v>
      </c>
      <c r="J107" s="24">
        <f t="shared" si="8"/>
        <v>6655.2768262905083</v>
      </c>
      <c r="K107" s="24">
        <f t="shared" si="14"/>
        <v>26736.059311133577</v>
      </c>
      <c r="L107" s="25">
        <f t="shared" si="12"/>
        <v>3.4500269902052128</v>
      </c>
    </row>
    <row r="108" spans="1:12" x14ac:dyDescent="0.2">
      <c r="A108" s="17">
        <v>99</v>
      </c>
      <c r="B108" s="48">
        <v>10</v>
      </c>
      <c r="C108" s="47">
        <v>27</v>
      </c>
      <c r="D108" s="47">
        <v>23</v>
      </c>
      <c r="E108" s="18">
        <v>0.57620000000000005</v>
      </c>
      <c r="F108" s="23">
        <f t="shared" si="10"/>
        <v>0.4</v>
      </c>
      <c r="G108" s="23">
        <f t="shared" si="7"/>
        <v>0.34202065804774612</v>
      </c>
      <c r="H108" s="24">
        <f t="shared" si="13"/>
        <v>5596.3439858532611</v>
      </c>
      <c r="I108" s="24">
        <f t="shared" si="11"/>
        <v>1914.0652527030788</v>
      </c>
      <c r="J108" s="24">
        <f t="shared" si="8"/>
        <v>4785.1631317576966</v>
      </c>
      <c r="K108" s="24">
        <f t="shared" si="14"/>
        <v>20080.782484843068</v>
      </c>
      <c r="L108" s="25">
        <f t="shared" si="12"/>
        <v>3.5881966039979583</v>
      </c>
    </row>
    <row r="109" spans="1:12" x14ac:dyDescent="0.2">
      <c r="A109" s="17" t="s">
        <v>22</v>
      </c>
      <c r="B109" s="48">
        <v>13</v>
      </c>
      <c r="C109" s="47">
        <v>53</v>
      </c>
      <c r="D109" s="47">
        <v>55</v>
      </c>
      <c r="E109" s="18">
        <v>0</v>
      </c>
      <c r="F109" s="23">
        <f>B109/((C109+D109)/2)</f>
        <v>0.24074074074074073</v>
      </c>
      <c r="G109" s="23">
        <v>1</v>
      </c>
      <c r="H109" s="24">
        <f>H108-I108</f>
        <v>3682.2787331501822</v>
      </c>
      <c r="I109" s="24">
        <f>H109*G109</f>
        <v>3682.2787331501822</v>
      </c>
      <c r="J109" s="24">
        <f>H109/F109</f>
        <v>15295.619353085372</v>
      </c>
      <c r="K109" s="24">
        <f>J109</f>
        <v>15295.619353085372</v>
      </c>
      <c r="L109" s="25">
        <f>K109/H109</f>
        <v>4.1538461538461542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4</v>
      </c>
      <c r="C9" s="47">
        <v>1443</v>
      </c>
      <c r="D9" s="47">
        <v>1250</v>
      </c>
      <c r="E9" s="18">
        <v>8.8800000000000004E-2</v>
      </c>
      <c r="F9" s="19">
        <f>B9/((C9+D9)/2)</f>
        <v>2.9706646862235424E-3</v>
      </c>
      <c r="G9" s="19">
        <f t="shared" ref="G9:G72" si="0">F9/((1+(1-E9)*F9))</f>
        <v>2.9626451918342389E-3</v>
      </c>
      <c r="H9" s="14">
        <v>100000</v>
      </c>
      <c r="I9" s="14">
        <f>H9*G9</f>
        <v>296.26451918342389</v>
      </c>
      <c r="J9" s="14">
        <f t="shared" ref="J9:J72" si="1">H10+I9*E9</f>
        <v>99730.043770120057</v>
      </c>
      <c r="K9" s="14">
        <f t="shared" ref="K9:K72" si="2">K10+J9</f>
        <v>8210606.0013690265</v>
      </c>
      <c r="L9" s="20">
        <f>K9/H9</f>
        <v>82.106060013690268</v>
      </c>
    </row>
    <row r="10" spans="1:13" x14ac:dyDescent="0.2">
      <c r="A10" s="17">
        <v>1</v>
      </c>
      <c r="B10" s="48">
        <v>1</v>
      </c>
      <c r="C10" s="47">
        <v>1597</v>
      </c>
      <c r="D10" s="47">
        <v>1550</v>
      </c>
      <c r="E10" s="18">
        <v>4.9200000000000001E-2</v>
      </c>
      <c r="F10" s="19">
        <f t="shared" ref="F10:F73" si="3">B10/((C10+D10)/2)</f>
        <v>6.3552589768033053E-4</v>
      </c>
      <c r="G10" s="19">
        <f t="shared" si="0"/>
        <v>6.3514210796552053E-4</v>
      </c>
      <c r="H10" s="14">
        <f>H9-I9</f>
        <v>99703.735480816569</v>
      </c>
      <c r="I10" s="14">
        <f t="shared" ref="I10:I73" si="4">H10*G10</f>
        <v>63.3260407253225</v>
      </c>
      <c r="J10" s="14">
        <f t="shared" si="1"/>
        <v>99643.525081294923</v>
      </c>
      <c r="K10" s="14">
        <f t="shared" si="2"/>
        <v>8110875.957598906</v>
      </c>
      <c r="L10" s="21">
        <f t="shared" ref="L10:L73" si="5">K10/H10</f>
        <v>81.349770081176885</v>
      </c>
    </row>
    <row r="11" spans="1:13" x14ac:dyDescent="0.2">
      <c r="A11" s="17">
        <v>2</v>
      </c>
      <c r="B11" s="48">
        <v>1</v>
      </c>
      <c r="C11" s="47">
        <v>1767</v>
      </c>
      <c r="D11" s="47">
        <v>1685</v>
      </c>
      <c r="E11" s="18">
        <v>0.63929999999999998</v>
      </c>
      <c r="F11" s="19">
        <f t="shared" si="3"/>
        <v>5.7937427578215526E-4</v>
      </c>
      <c r="G11" s="19">
        <f t="shared" si="0"/>
        <v>5.792532232690422E-4</v>
      </c>
      <c r="H11" s="14">
        <f t="shared" ref="H11:H74" si="6">H10-I10</f>
        <v>99640.409440091244</v>
      </c>
      <c r="I11" s="14">
        <f t="shared" si="4"/>
        <v>57.717028336019951</v>
      </c>
      <c r="J11" s="14">
        <f t="shared" si="1"/>
        <v>99619.590907970443</v>
      </c>
      <c r="K11" s="14">
        <f t="shared" si="2"/>
        <v>8011232.4325176114</v>
      </c>
      <c r="L11" s="21">
        <f t="shared" si="5"/>
        <v>80.401440314578011</v>
      </c>
    </row>
    <row r="12" spans="1:13" x14ac:dyDescent="0.2">
      <c r="A12" s="17">
        <v>3</v>
      </c>
      <c r="B12" s="48">
        <v>0</v>
      </c>
      <c r="C12" s="47">
        <v>2031</v>
      </c>
      <c r="D12" s="47">
        <v>1807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99582.692411755226</v>
      </c>
      <c r="I12" s="14">
        <f t="shared" si="4"/>
        <v>0</v>
      </c>
      <c r="J12" s="14">
        <f t="shared" si="1"/>
        <v>99582.692411755226</v>
      </c>
      <c r="K12" s="14">
        <f t="shared" si="2"/>
        <v>7911612.841609641</v>
      </c>
      <c r="L12" s="21">
        <f t="shared" si="5"/>
        <v>79.447669569895211</v>
      </c>
    </row>
    <row r="13" spans="1:13" x14ac:dyDescent="0.2">
      <c r="A13" s="17">
        <v>4</v>
      </c>
      <c r="B13" s="48">
        <v>0</v>
      </c>
      <c r="C13" s="47">
        <v>2006</v>
      </c>
      <c r="D13" s="47">
        <v>2085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99582.692411755226</v>
      </c>
      <c r="I13" s="14">
        <f t="shared" si="4"/>
        <v>0</v>
      </c>
      <c r="J13" s="14">
        <f t="shared" si="1"/>
        <v>99582.692411755226</v>
      </c>
      <c r="K13" s="14">
        <f t="shared" si="2"/>
        <v>7812030.1491978858</v>
      </c>
      <c r="L13" s="21">
        <f t="shared" si="5"/>
        <v>78.447669569895211</v>
      </c>
    </row>
    <row r="14" spans="1:13" x14ac:dyDescent="0.2">
      <c r="A14" s="17">
        <v>5</v>
      </c>
      <c r="B14" s="48">
        <v>0</v>
      </c>
      <c r="C14" s="47">
        <v>2015</v>
      </c>
      <c r="D14" s="47">
        <v>2062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99582.692411755226</v>
      </c>
      <c r="I14" s="14">
        <f t="shared" si="4"/>
        <v>0</v>
      </c>
      <c r="J14" s="14">
        <f t="shared" si="1"/>
        <v>99582.692411755226</v>
      </c>
      <c r="K14" s="14">
        <f t="shared" si="2"/>
        <v>7712447.4567861306</v>
      </c>
      <c r="L14" s="21">
        <f t="shared" si="5"/>
        <v>77.447669569895211</v>
      </c>
    </row>
    <row r="15" spans="1:13" x14ac:dyDescent="0.2">
      <c r="A15" s="17">
        <v>6</v>
      </c>
      <c r="B15" s="48">
        <v>0</v>
      </c>
      <c r="C15" s="47">
        <v>2097</v>
      </c>
      <c r="D15" s="47">
        <v>2045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99582.692411755226</v>
      </c>
      <c r="I15" s="14">
        <f t="shared" si="4"/>
        <v>0</v>
      </c>
      <c r="J15" s="14">
        <f t="shared" si="1"/>
        <v>99582.692411755226</v>
      </c>
      <c r="K15" s="14">
        <f t="shared" si="2"/>
        <v>7612864.7643743753</v>
      </c>
      <c r="L15" s="21">
        <f t="shared" si="5"/>
        <v>76.447669569895211</v>
      </c>
    </row>
    <row r="16" spans="1:13" x14ac:dyDescent="0.2">
      <c r="A16" s="17">
        <v>7</v>
      </c>
      <c r="B16" s="48">
        <v>0</v>
      </c>
      <c r="C16" s="47">
        <v>2198</v>
      </c>
      <c r="D16" s="47">
        <v>2132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99582.692411755226</v>
      </c>
      <c r="I16" s="14">
        <f t="shared" si="4"/>
        <v>0</v>
      </c>
      <c r="J16" s="14">
        <f t="shared" si="1"/>
        <v>99582.692411755226</v>
      </c>
      <c r="K16" s="14">
        <f t="shared" si="2"/>
        <v>7513282.0719626201</v>
      </c>
      <c r="L16" s="21">
        <f t="shared" si="5"/>
        <v>75.447669569895211</v>
      </c>
    </row>
    <row r="17" spans="1:12" x14ac:dyDescent="0.2">
      <c r="A17" s="17">
        <v>8</v>
      </c>
      <c r="B17" s="48">
        <v>0</v>
      </c>
      <c r="C17" s="47">
        <v>2252</v>
      </c>
      <c r="D17" s="47">
        <v>2228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99582.692411755226</v>
      </c>
      <c r="I17" s="14">
        <f t="shared" si="4"/>
        <v>0</v>
      </c>
      <c r="J17" s="14">
        <f t="shared" si="1"/>
        <v>99582.692411755226</v>
      </c>
      <c r="K17" s="14">
        <f t="shared" si="2"/>
        <v>7413699.3795508649</v>
      </c>
      <c r="L17" s="21">
        <f t="shared" si="5"/>
        <v>74.447669569895211</v>
      </c>
    </row>
    <row r="18" spans="1:12" x14ac:dyDescent="0.2">
      <c r="A18" s="17">
        <v>9</v>
      </c>
      <c r="B18" s="48">
        <v>0</v>
      </c>
      <c r="C18" s="47">
        <v>2168</v>
      </c>
      <c r="D18" s="47">
        <v>2269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99582.692411755226</v>
      </c>
      <c r="I18" s="14">
        <f t="shared" si="4"/>
        <v>0</v>
      </c>
      <c r="J18" s="14">
        <f t="shared" si="1"/>
        <v>99582.692411755226</v>
      </c>
      <c r="K18" s="14">
        <f t="shared" si="2"/>
        <v>7314116.6871391097</v>
      </c>
      <c r="L18" s="21">
        <f t="shared" si="5"/>
        <v>73.447669569895211</v>
      </c>
    </row>
    <row r="19" spans="1:12" x14ac:dyDescent="0.2">
      <c r="A19" s="17">
        <v>10</v>
      </c>
      <c r="B19" s="48">
        <v>0</v>
      </c>
      <c r="C19" s="47">
        <v>2263</v>
      </c>
      <c r="D19" s="47">
        <v>2193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99582.692411755226</v>
      </c>
      <c r="I19" s="14">
        <f t="shared" si="4"/>
        <v>0</v>
      </c>
      <c r="J19" s="14">
        <f t="shared" si="1"/>
        <v>99582.692411755226</v>
      </c>
      <c r="K19" s="14">
        <f t="shared" si="2"/>
        <v>7214533.9947273545</v>
      </c>
      <c r="L19" s="21">
        <f t="shared" si="5"/>
        <v>72.447669569895211</v>
      </c>
    </row>
    <row r="20" spans="1:12" x14ac:dyDescent="0.2">
      <c r="A20" s="17">
        <v>11</v>
      </c>
      <c r="B20" s="48">
        <v>0</v>
      </c>
      <c r="C20" s="47">
        <v>2233</v>
      </c>
      <c r="D20" s="47">
        <v>2291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99582.692411755226</v>
      </c>
      <c r="I20" s="14">
        <f t="shared" si="4"/>
        <v>0</v>
      </c>
      <c r="J20" s="14">
        <f t="shared" si="1"/>
        <v>99582.692411755226</v>
      </c>
      <c r="K20" s="14">
        <f t="shared" si="2"/>
        <v>7114951.3023155993</v>
      </c>
      <c r="L20" s="21">
        <f t="shared" si="5"/>
        <v>71.447669569895211</v>
      </c>
    </row>
    <row r="21" spans="1:12" x14ac:dyDescent="0.2">
      <c r="A21" s="17">
        <v>12</v>
      </c>
      <c r="B21" s="48">
        <v>0</v>
      </c>
      <c r="C21" s="47">
        <v>2069</v>
      </c>
      <c r="D21" s="47">
        <v>2244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99582.692411755226</v>
      </c>
      <c r="I21" s="14">
        <f t="shared" si="4"/>
        <v>0</v>
      </c>
      <c r="J21" s="14">
        <f t="shared" si="1"/>
        <v>99582.692411755226</v>
      </c>
      <c r="K21" s="14">
        <f t="shared" si="2"/>
        <v>7015368.6099038441</v>
      </c>
      <c r="L21" s="21">
        <f t="shared" si="5"/>
        <v>70.447669569895211</v>
      </c>
    </row>
    <row r="22" spans="1:12" x14ac:dyDescent="0.2">
      <c r="A22" s="17">
        <v>13</v>
      </c>
      <c r="B22" s="48">
        <v>0</v>
      </c>
      <c r="C22" s="47">
        <v>2108</v>
      </c>
      <c r="D22" s="47">
        <v>2100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99582.692411755226</v>
      </c>
      <c r="I22" s="14">
        <f t="shared" si="4"/>
        <v>0</v>
      </c>
      <c r="J22" s="14">
        <f t="shared" si="1"/>
        <v>99582.692411755226</v>
      </c>
      <c r="K22" s="14">
        <f t="shared" si="2"/>
        <v>6915785.9174920889</v>
      </c>
      <c r="L22" s="21">
        <f t="shared" si="5"/>
        <v>69.447669569895211</v>
      </c>
    </row>
    <row r="23" spans="1:12" x14ac:dyDescent="0.2">
      <c r="A23" s="17">
        <v>14</v>
      </c>
      <c r="B23" s="48">
        <v>0</v>
      </c>
      <c r="C23" s="47">
        <v>1952</v>
      </c>
      <c r="D23" s="47">
        <v>2134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99582.692411755226</v>
      </c>
      <c r="I23" s="14">
        <f t="shared" si="4"/>
        <v>0</v>
      </c>
      <c r="J23" s="14">
        <f t="shared" si="1"/>
        <v>99582.692411755226</v>
      </c>
      <c r="K23" s="14">
        <f t="shared" si="2"/>
        <v>6816203.2250803337</v>
      </c>
      <c r="L23" s="21">
        <f t="shared" si="5"/>
        <v>68.447669569895211</v>
      </c>
    </row>
    <row r="24" spans="1:12" x14ac:dyDescent="0.2">
      <c r="A24" s="17">
        <v>15</v>
      </c>
      <c r="B24" s="48">
        <v>0</v>
      </c>
      <c r="C24" s="47">
        <v>1871</v>
      </c>
      <c r="D24" s="47">
        <v>1967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99582.692411755226</v>
      </c>
      <c r="I24" s="14">
        <f t="shared" si="4"/>
        <v>0</v>
      </c>
      <c r="J24" s="14">
        <f t="shared" si="1"/>
        <v>99582.692411755226</v>
      </c>
      <c r="K24" s="14">
        <f t="shared" si="2"/>
        <v>6716620.5326685784</v>
      </c>
      <c r="L24" s="21">
        <f t="shared" si="5"/>
        <v>67.447669569895211</v>
      </c>
    </row>
    <row r="25" spans="1:12" x14ac:dyDescent="0.2">
      <c r="A25" s="17">
        <v>16</v>
      </c>
      <c r="B25" s="48">
        <v>0</v>
      </c>
      <c r="C25" s="47">
        <v>1913</v>
      </c>
      <c r="D25" s="47">
        <v>1899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99582.692411755226</v>
      </c>
      <c r="I25" s="14">
        <f t="shared" si="4"/>
        <v>0</v>
      </c>
      <c r="J25" s="14">
        <f t="shared" si="1"/>
        <v>99582.692411755226</v>
      </c>
      <c r="K25" s="14">
        <f t="shared" si="2"/>
        <v>6617037.8402568232</v>
      </c>
      <c r="L25" s="21">
        <f t="shared" si="5"/>
        <v>66.447669569895226</v>
      </c>
    </row>
    <row r="26" spans="1:12" x14ac:dyDescent="0.2">
      <c r="A26" s="17">
        <v>17</v>
      </c>
      <c r="B26" s="48">
        <v>0</v>
      </c>
      <c r="C26" s="47">
        <v>1625</v>
      </c>
      <c r="D26" s="47">
        <v>1925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99582.692411755226</v>
      </c>
      <c r="I26" s="14">
        <f t="shared" si="4"/>
        <v>0</v>
      </c>
      <c r="J26" s="14">
        <f t="shared" si="1"/>
        <v>99582.692411755226</v>
      </c>
      <c r="K26" s="14">
        <f t="shared" si="2"/>
        <v>6517455.147845068</v>
      </c>
      <c r="L26" s="21">
        <f t="shared" si="5"/>
        <v>65.447669569895226</v>
      </c>
    </row>
    <row r="27" spans="1:12" x14ac:dyDescent="0.2">
      <c r="A27" s="17">
        <v>18</v>
      </c>
      <c r="B27" s="48">
        <v>0</v>
      </c>
      <c r="C27" s="47">
        <v>1567</v>
      </c>
      <c r="D27" s="47">
        <v>1663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99582.692411755226</v>
      </c>
      <c r="I27" s="14">
        <f t="shared" si="4"/>
        <v>0</v>
      </c>
      <c r="J27" s="14">
        <f t="shared" si="1"/>
        <v>99582.692411755226</v>
      </c>
      <c r="K27" s="14">
        <f t="shared" si="2"/>
        <v>6417872.4554333128</v>
      </c>
      <c r="L27" s="21">
        <f t="shared" si="5"/>
        <v>64.447669569895226</v>
      </c>
    </row>
    <row r="28" spans="1:12" x14ac:dyDescent="0.2">
      <c r="A28" s="17">
        <v>19</v>
      </c>
      <c r="B28" s="48">
        <v>0</v>
      </c>
      <c r="C28" s="47">
        <v>1575</v>
      </c>
      <c r="D28" s="47">
        <v>1624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99582.692411755226</v>
      </c>
      <c r="I28" s="14">
        <f t="shared" si="4"/>
        <v>0</v>
      </c>
      <c r="J28" s="14">
        <f t="shared" si="1"/>
        <v>99582.692411755226</v>
      </c>
      <c r="K28" s="14">
        <f t="shared" si="2"/>
        <v>6318289.7630215576</v>
      </c>
      <c r="L28" s="21">
        <f t="shared" si="5"/>
        <v>63.447669569895218</v>
      </c>
    </row>
    <row r="29" spans="1:12" x14ac:dyDescent="0.2">
      <c r="A29" s="17">
        <v>20</v>
      </c>
      <c r="B29" s="48">
        <v>0</v>
      </c>
      <c r="C29" s="47">
        <v>1432</v>
      </c>
      <c r="D29" s="47">
        <v>1598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99582.692411755226</v>
      </c>
      <c r="I29" s="14">
        <f t="shared" si="4"/>
        <v>0</v>
      </c>
      <c r="J29" s="14">
        <f t="shared" si="1"/>
        <v>99582.692411755226</v>
      </c>
      <c r="K29" s="14">
        <f t="shared" si="2"/>
        <v>6218707.0706098024</v>
      </c>
      <c r="L29" s="21">
        <f t="shared" si="5"/>
        <v>62.447669569895218</v>
      </c>
    </row>
    <row r="30" spans="1:12" x14ac:dyDescent="0.2">
      <c r="A30" s="17">
        <v>21</v>
      </c>
      <c r="B30" s="48">
        <v>0</v>
      </c>
      <c r="C30" s="47">
        <v>1399</v>
      </c>
      <c r="D30" s="47">
        <v>1451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99582.692411755226</v>
      </c>
      <c r="I30" s="14">
        <f t="shared" si="4"/>
        <v>0</v>
      </c>
      <c r="J30" s="14">
        <f t="shared" si="1"/>
        <v>99582.692411755226</v>
      </c>
      <c r="K30" s="14">
        <f t="shared" si="2"/>
        <v>6119124.3781980472</v>
      </c>
      <c r="L30" s="21">
        <f t="shared" si="5"/>
        <v>61.447669569895218</v>
      </c>
    </row>
    <row r="31" spans="1:12" x14ac:dyDescent="0.2">
      <c r="A31" s="17">
        <v>22</v>
      </c>
      <c r="B31" s="48">
        <v>1</v>
      </c>
      <c r="C31" s="47">
        <v>1322</v>
      </c>
      <c r="D31" s="47">
        <v>1418</v>
      </c>
      <c r="E31" s="18">
        <v>0.1202</v>
      </c>
      <c r="F31" s="19">
        <f t="shared" si="3"/>
        <v>7.2992700729927003E-4</v>
      </c>
      <c r="G31" s="19">
        <f t="shared" si="0"/>
        <v>7.2945855646862692E-4</v>
      </c>
      <c r="H31" s="14">
        <f t="shared" si="6"/>
        <v>99582.692411755226</v>
      </c>
      <c r="I31" s="14">
        <f t="shared" si="4"/>
        <v>72.641447055938258</v>
      </c>
      <c r="J31" s="14">
        <f t="shared" si="1"/>
        <v>99518.782466635414</v>
      </c>
      <c r="K31" s="14">
        <f t="shared" si="2"/>
        <v>6019541.685786292</v>
      </c>
      <c r="L31" s="21">
        <f t="shared" si="5"/>
        <v>60.447669569895218</v>
      </c>
    </row>
    <row r="32" spans="1:12" x14ac:dyDescent="0.2">
      <c r="A32" s="17">
        <v>23</v>
      </c>
      <c r="B32" s="48">
        <v>0</v>
      </c>
      <c r="C32" s="47">
        <v>1361</v>
      </c>
      <c r="D32" s="47">
        <v>1343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99510.050964699287</v>
      </c>
      <c r="I32" s="14">
        <f t="shared" si="4"/>
        <v>0</v>
      </c>
      <c r="J32" s="14">
        <f t="shared" si="1"/>
        <v>99510.050964699287</v>
      </c>
      <c r="K32" s="14">
        <f t="shared" si="2"/>
        <v>5920022.9033196568</v>
      </c>
      <c r="L32" s="21">
        <f t="shared" si="5"/>
        <v>59.491708083033309</v>
      </c>
    </row>
    <row r="33" spans="1:12" x14ac:dyDescent="0.2">
      <c r="A33" s="17">
        <v>24</v>
      </c>
      <c r="B33" s="48">
        <v>1</v>
      </c>
      <c r="C33" s="47">
        <v>1284</v>
      </c>
      <c r="D33" s="47">
        <v>1395</v>
      </c>
      <c r="E33" s="18">
        <v>0.19670000000000001</v>
      </c>
      <c r="F33" s="19">
        <f t="shared" si="3"/>
        <v>7.4654721911160881E-4</v>
      </c>
      <c r="G33" s="19">
        <f t="shared" si="0"/>
        <v>7.4609978204187067E-4</v>
      </c>
      <c r="H33" s="14">
        <f t="shared" si="6"/>
        <v>99510.050964699287</v>
      </c>
      <c r="I33" s="14">
        <f t="shared" si="4"/>
        <v>74.244427335737583</v>
      </c>
      <c r="J33" s="14">
        <f t="shared" si="1"/>
        <v>99450.410416220489</v>
      </c>
      <c r="K33" s="14">
        <f t="shared" si="2"/>
        <v>5820512.8523549577</v>
      </c>
      <c r="L33" s="21">
        <f t="shared" si="5"/>
        <v>58.491708083033309</v>
      </c>
    </row>
    <row r="34" spans="1:12" x14ac:dyDescent="0.2">
      <c r="A34" s="17">
        <v>25</v>
      </c>
      <c r="B34" s="48">
        <v>0</v>
      </c>
      <c r="C34" s="47">
        <v>1245</v>
      </c>
      <c r="D34" s="47">
        <v>1318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99435.806537363547</v>
      </c>
      <c r="I34" s="14">
        <f t="shared" si="4"/>
        <v>0</v>
      </c>
      <c r="J34" s="14">
        <f t="shared" si="1"/>
        <v>99435.806537363547</v>
      </c>
      <c r="K34" s="14">
        <f t="shared" si="2"/>
        <v>5721062.4419387374</v>
      </c>
      <c r="L34" s="21">
        <f t="shared" si="5"/>
        <v>57.535234450871748</v>
      </c>
    </row>
    <row r="35" spans="1:12" x14ac:dyDescent="0.2">
      <c r="A35" s="17">
        <v>26</v>
      </c>
      <c r="B35" s="48">
        <v>0</v>
      </c>
      <c r="C35" s="47">
        <v>1299</v>
      </c>
      <c r="D35" s="47">
        <v>1255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99435.806537363547</v>
      </c>
      <c r="I35" s="14">
        <f t="shared" si="4"/>
        <v>0</v>
      </c>
      <c r="J35" s="14">
        <f t="shared" si="1"/>
        <v>99435.806537363547</v>
      </c>
      <c r="K35" s="14">
        <f t="shared" si="2"/>
        <v>5621626.6354013737</v>
      </c>
      <c r="L35" s="21">
        <f t="shared" si="5"/>
        <v>56.535234450871748</v>
      </c>
    </row>
    <row r="36" spans="1:12" x14ac:dyDescent="0.2">
      <c r="A36" s="17">
        <v>27</v>
      </c>
      <c r="B36" s="48">
        <v>0</v>
      </c>
      <c r="C36" s="47">
        <v>1364</v>
      </c>
      <c r="D36" s="47">
        <v>1347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99435.806537363547</v>
      </c>
      <c r="I36" s="14">
        <f t="shared" si="4"/>
        <v>0</v>
      </c>
      <c r="J36" s="14">
        <f t="shared" si="1"/>
        <v>99435.806537363547</v>
      </c>
      <c r="K36" s="14">
        <f t="shared" si="2"/>
        <v>5522190.8288640101</v>
      </c>
      <c r="L36" s="21">
        <f t="shared" si="5"/>
        <v>55.535234450871748</v>
      </c>
    </row>
    <row r="37" spans="1:12" x14ac:dyDescent="0.2">
      <c r="A37" s="17">
        <v>28</v>
      </c>
      <c r="B37" s="48">
        <v>0</v>
      </c>
      <c r="C37" s="47">
        <v>1317</v>
      </c>
      <c r="D37" s="47">
        <v>1444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99435.806537363547</v>
      </c>
      <c r="I37" s="14">
        <f t="shared" si="4"/>
        <v>0</v>
      </c>
      <c r="J37" s="14">
        <f t="shared" si="1"/>
        <v>99435.806537363547</v>
      </c>
      <c r="K37" s="14">
        <f t="shared" si="2"/>
        <v>5422755.0223266464</v>
      </c>
      <c r="L37" s="21">
        <f t="shared" si="5"/>
        <v>54.535234450871748</v>
      </c>
    </row>
    <row r="38" spans="1:12" x14ac:dyDescent="0.2">
      <c r="A38" s="17">
        <v>29</v>
      </c>
      <c r="B38" s="48">
        <v>0</v>
      </c>
      <c r="C38" s="47">
        <v>1371</v>
      </c>
      <c r="D38" s="47">
        <v>1384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99435.806537363547</v>
      </c>
      <c r="I38" s="14">
        <f t="shared" si="4"/>
        <v>0</v>
      </c>
      <c r="J38" s="14">
        <f t="shared" si="1"/>
        <v>99435.806537363547</v>
      </c>
      <c r="K38" s="14">
        <f t="shared" si="2"/>
        <v>5323319.2157892827</v>
      </c>
      <c r="L38" s="21">
        <f t="shared" si="5"/>
        <v>53.535234450871741</v>
      </c>
    </row>
    <row r="39" spans="1:12" x14ac:dyDescent="0.2">
      <c r="A39" s="17">
        <v>30</v>
      </c>
      <c r="B39" s="48">
        <v>0</v>
      </c>
      <c r="C39" s="47">
        <v>1502</v>
      </c>
      <c r="D39" s="47">
        <v>1447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99435.806537363547</v>
      </c>
      <c r="I39" s="14">
        <f t="shared" si="4"/>
        <v>0</v>
      </c>
      <c r="J39" s="14">
        <f t="shared" si="1"/>
        <v>99435.806537363547</v>
      </c>
      <c r="K39" s="14">
        <f t="shared" si="2"/>
        <v>5223883.409251919</v>
      </c>
      <c r="L39" s="21">
        <f t="shared" si="5"/>
        <v>52.535234450871741</v>
      </c>
    </row>
    <row r="40" spans="1:12" x14ac:dyDescent="0.2">
      <c r="A40" s="17">
        <v>31</v>
      </c>
      <c r="B40" s="48">
        <v>0</v>
      </c>
      <c r="C40" s="47">
        <v>1569</v>
      </c>
      <c r="D40" s="47">
        <v>1575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99435.806537363547</v>
      </c>
      <c r="I40" s="14">
        <f t="shared" si="4"/>
        <v>0</v>
      </c>
      <c r="J40" s="14">
        <f t="shared" si="1"/>
        <v>99435.806537363547</v>
      </c>
      <c r="K40" s="14">
        <f t="shared" si="2"/>
        <v>5124447.6027145553</v>
      </c>
      <c r="L40" s="21">
        <f t="shared" si="5"/>
        <v>51.535234450871741</v>
      </c>
    </row>
    <row r="41" spans="1:12" x14ac:dyDescent="0.2">
      <c r="A41" s="17">
        <v>32</v>
      </c>
      <c r="B41" s="48">
        <v>0</v>
      </c>
      <c r="C41" s="47">
        <v>1773</v>
      </c>
      <c r="D41" s="47">
        <v>1639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99435.806537363547</v>
      </c>
      <c r="I41" s="14">
        <f t="shared" si="4"/>
        <v>0</v>
      </c>
      <c r="J41" s="14">
        <f t="shared" si="1"/>
        <v>99435.806537363547</v>
      </c>
      <c r="K41" s="14">
        <f t="shared" si="2"/>
        <v>5025011.7961771917</v>
      </c>
      <c r="L41" s="21">
        <f t="shared" si="5"/>
        <v>50.535234450871741</v>
      </c>
    </row>
    <row r="42" spans="1:12" x14ac:dyDescent="0.2">
      <c r="A42" s="17">
        <v>33</v>
      </c>
      <c r="B42" s="48">
        <v>0</v>
      </c>
      <c r="C42" s="47">
        <v>1884</v>
      </c>
      <c r="D42" s="47">
        <v>1835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99435.806537363547</v>
      </c>
      <c r="I42" s="14">
        <f t="shared" si="4"/>
        <v>0</v>
      </c>
      <c r="J42" s="14">
        <f t="shared" si="1"/>
        <v>99435.806537363547</v>
      </c>
      <c r="K42" s="14">
        <f t="shared" si="2"/>
        <v>4925575.989639828</v>
      </c>
      <c r="L42" s="21">
        <f t="shared" si="5"/>
        <v>49.535234450871741</v>
      </c>
    </row>
    <row r="43" spans="1:12" x14ac:dyDescent="0.2">
      <c r="A43" s="17">
        <v>34</v>
      </c>
      <c r="B43" s="48">
        <v>1</v>
      </c>
      <c r="C43" s="47">
        <v>1964</v>
      </c>
      <c r="D43" s="47">
        <v>1950</v>
      </c>
      <c r="E43" s="18">
        <v>4.3700000000000003E-2</v>
      </c>
      <c r="F43" s="19">
        <f t="shared" si="3"/>
        <v>5.1098620337250899E-4</v>
      </c>
      <c r="G43" s="19">
        <f t="shared" si="0"/>
        <v>5.107366288001423E-4</v>
      </c>
      <c r="H43" s="14">
        <f t="shared" si="6"/>
        <v>99435.806537363547</v>
      </c>
      <c r="I43" s="14">
        <f t="shared" si="4"/>
        <v>50.78550861291621</v>
      </c>
      <c r="J43" s="14">
        <f t="shared" si="1"/>
        <v>99387.240355477014</v>
      </c>
      <c r="K43" s="14">
        <f t="shared" si="2"/>
        <v>4826140.1831024643</v>
      </c>
      <c r="L43" s="21">
        <f t="shared" si="5"/>
        <v>48.535234450871734</v>
      </c>
    </row>
    <row r="44" spans="1:12" x14ac:dyDescent="0.2">
      <c r="A44" s="17">
        <v>35</v>
      </c>
      <c r="B44" s="48">
        <v>2</v>
      </c>
      <c r="C44" s="47">
        <v>2059</v>
      </c>
      <c r="D44" s="47">
        <v>2058</v>
      </c>
      <c r="E44" s="18">
        <v>0.27189999999999998</v>
      </c>
      <c r="F44" s="19">
        <f t="shared" si="3"/>
        <v>9.7158124848190433E-4</v>
      </c>
      <c r="G44" s="19">
        <f t="shared" si="0"/>
        <v>9.7089442969709738E-4</v>
      </c>
      <c r="H44" s="14">
        <f t="shared" si="6"/>
        <v>99385.021028750634</v>
      </c>
      <c r="I44" s="14">
        <f t="shared" si="4"/>
        <v>96.492363312142871</v>
      </c>
      <c r="J44" s="14">
        <f t="shared" si="1"/>
        <v>99314.764939023065</v>
      </c>
      <c r="K44" s="14">
        <f t="shared" si="2"/>
        <v>4726752.9427469876</v>
      </c>
      <c r="L44" s="21">
        <f t="shared" si="5"/>
        <v>47.560013509275279</v>
      </c>
    </row>
    <row r="45" spans="1:12" x14ac:dyDescent="0.2">
      <c r="A45" s="17">
        <v>36</v>
      </c>
      <c r="B45" s="48">
        <v>2</v>
      </c>
      <c r="C45" s="47">
        <v>2331</v>
      </c>
      <c r="D45" s="47">
        <v>2147</v>
      </c>
      <c r="E45" s="18">
        <v>0.25</v>
      </c>
      <c r="F45" s="19">
        <f t="shared" si="3"/>
        <v>8.9325591782045551E-4</v>
      </c>
      <c r="G45" s="19">
        <f t="shared" si="0"/>
        <v>8.9265788886409283E-4</v>
      </c>
      <c r="H45" s="14">
        <f t="shared" si="6"/>
        <v>99288.528665438498</v>
      </c>
      <c r="I45" s="14">
        <f t="shared" si="4"/>
        <v>88.630688386912297</v>
      </c>
      <c r="J45" s="14">
        <f t="shared" si="1"/>
        <v>99222.055649148315</v>
      </c>
      <c r="K45" s="14">
        <f t="shared" si="2"/>
        <v>4627438.1778079644</v>
      </c>
      <c r="L45" s="21">
        <f t="shared" si="5"/>
        <v>46.60596989407032</v>
      </c>
    </row>
    <row r="46" spans="1:12" x14ac:dyDescent="0.2">
      <c r="A46" s="17">
        <v>37</v>
      </c>
      <c r="B46" s="48">
        <v>3</v>
      </c>
      <c r="C46" s="47">
        <v>2591</v>
      </c>
      <c r="D46" s="47">
        <v>2431</v>
      </c>
      <c r="E46" s="18">
        <v>0.38890000000000002</v>
      </c>
      <c r="F46" s="19">
        <f t="shared" si="3"/>
        <v>1.1947431302270011E-3</v>
      </c>
      <c r="G46" s="19">
        <f t="shared" si="0"/>
        <v>1.1938714756764804E-3</v>
      </c>
      <c r="H46" s="14">
        <f t="shared" si="6"/>
        <v>99199.897977051587</v>
      </c>
      <c r="I46" s="14">
        <f t="shared" si="4"/>
        <v>118.43192858481888</v>
      </c>
      <c r="J46" s="14">
        <f t="shared" si="1"/>
        <v>99127.524225493398</v>
      </c>
      <c r="K46" s="14">
        <f t="shared" si="2"/>
        <v>4528216.1221588161</v>
      </c>
      <c r="L46" s="21">
        <f t="shared" si="5"/>
        <v>45.647386887498122</v>
      </c>
    </row>
    <row r="47" spans="1:12" x14ac:dyDescent="0.2">
      <c r="A47" s="17">
        <v>38</v>
      </c>
      <c r="B47" s="48">
        <v>0</v>
      </c>
      <c r="C47" s="47">
        <v>2751</v>
      </c>
      <c r="D47" s="47">
        <v>2671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99081.466048466769</v>
      </c>
      <c r="I47" s="14">
        <f t="shared" si="4"/>
        <v>0</v>
      </c>
      <c r="J47" s="14">
        <f t="shared" si="1"/>
        <v>99081.466048466769</v>
      </c>
      <c r="K47" s="14">
        <f t="shared" si="2"/>
        <v>4429088.5979333231</v>
      </c>
      <c r="L47" s="21">
        <f t="shared" si="5"/>
        <v>44.701484289370391</v>
      </c>
    </row>
    <row r="48" spans="1:12" x14ac:dyDescent="0.2">
      <c r="A48" s="17">
        <v>39</v>
      </c>
      <c r="B48" s="48">
        <v>1</v>
      </c>
      <c r="C48" s="47">
        <v>2905</v>
      </c>
      <c r="D48" s="47">
        <v>2841</v>
      </c>
      <c r="E48" s="18">
        <v>0.60660000000000003</v>
      </c>
      <c r="F48" s="19">
        <f t="shared" si="3"/>
        <v>3.4806822137138882E-4</v>
      </c>
      <c r="G48" s="19">
        <f t="shared" si="0"/>
        <v>3.4802056690183813E-4</v>
      </c>
      <c r="H48" s="14">
        <f t="shared" si="6"/>
        <v>99081.466048466769</v>
      </c>
      <c r="I48" s="14">
        <f t="shared" si="4"/>
        <v>34.482387983652629</v>
      </c>
      <c r="J48" s="14">
        <f t="shared" si="1"/>
        <v>99067.900677034006</v>
      </c>
      <c r="K48" s="14">
        <f t="shared" si="2"/>
        <v>4330007.1318848561</v>
      </c>
      <c r="L48" s="21">
        <f t="shared" si="5"/>
        <v>43.701484289370391</v>
      </c>
    </row>
    <row r="49" spans="1:12" x14ac:dyDescent="0.2">
      <c r="A49" s="17">
        <v>40</v>
      </c>
      <c r="B49" s="48">
        <v>0</v>
      </c>
      <c r="C49" s="47">
        <v>3080</v>
      </c>
      <c r="D49" s="47">
        <v>2997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99046.983660483122</v>
      </c>
      <c r="I49" s="14">
        <f t="shared" si="4"/>
        <v>0</v>
      </c>
      <c r="J49" s="14">
        <f t="shared" si="1"/>
        <v>99046.983660483122</v>
      </c>
      <c r="K49" s="14">
        <f t="shared" si="2"/>
        <v>4230939.2312078224</v>
      </c>
      <c r="L49" s="21">
        <f t="shared" si="5"/>
        <v>42.716487416828272</v>
      </c>
    </row>
    <row r="50" spans="1:12" x14ac:dyDescent="0.2">
      <c r="A50" s="17">
        <v>41</v>
      </c>
      <c r="B50" s="48">
        <v>0</v>
      </c>
      <c r="C50" s="47">
        <v>3207</v>
      </c>
      <c r="D50" s="47">
        <v>3136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99046.983660483122</v>
      </c>
      <c r="I50" s="14">
        <f t="shared" si="4"/>
        <v>0</v>
      </c>
      <c r="J50" s="14">
        <f t="shared" si="1"/>
        <v>99046.983660483122</v>
      </c>
      <c r="K50" s="14">
        <f t="shared" si="2"/>
        <v>4131892.2475473396</v>
      </c>
      <c r="L50" s="21">
        <f t="shared" si="5"/>
        <v>41.716487416828272</v>
      </c>
    </row>
    <row r="51" spans="1:12" x14ac:dyDescent="0.2">
      <c r="A51" s="17">
        <v>42</v>
      </c>
      <c r="B51" s="48">
        <v>3</v>
      </c>
      <c r="C51" s="47">
        <v>3211</v>
      </c>
      <c r="D51" s="47">
        <v>3271</v>
      </c>
      <c r="E51" s="18">
        <v>0.14849999999999999</v>
      </c>
      <c r="F51" s="19">
        <f t="shared" si="3"/>
        <v>9.2564023449552611E-4</v>
      </c>
      <c r="G51" s="19">
        <f t="shared" si="0"/>
        <v>9.2491123549796992E-4</v>
      </c>
      <c r="H51" s="14">
        <f t="shared" si="6"/>
        <v>99046.983660483122</v>
      </c>
      <c r="I51" s="14">
        <f t="shared" si="4"/>
        <v>91.609668029764677</v>
      </c>
      <c r="J51" s="14">
        <f t="shared" si="1"/>
        <v>98968.978028155776</v>
      </c>
      <c r="K51" s="14">
        <f t="shared" si="2"/>
        <v>4032845.2638868564</v>
      </c>
      <c r="L51" s="21">
        <f t="shared" si="5"/>
        <v>40.716487416828272</v>
      </c>
    </row>
    <row r="52" spans="1:12" x14ac:dyDescent="0.2">
      <c r="A52" s="17">
        <v>43</v>
      </c>
      <c r="B52" s="48">
        <v>2</v>
      </c>
      <c r="C52" s="47">
        <v>3402</v>
      </c>
      <c r="D52" s="47">
        <v>3304</v>
      </c>
      <c r="E52" s="18">
        <v>0.67079999999999995</v>
      </c>
      <c r="F52" s="19">
        <f t="shared" si="3"/>
        <v>5.9648076349537731E-4</v>
      </c>
      <c r="G52" s="19">
        <f t="shared" si="0"/>
        <v>5.9636366065190193E-4</v>
      </c>
      <c r="H52" s="14">
        <f t="shared" si="6"/>
        <v>98955.373992453358</v>
      </c>
      <c r="I52" s="14">
        <f t="shared" si="4"/>
        <v>59.013389075317498</v>
      </c>
      <c r="J52" s="14">
        <f t="shared" si="1"/>
        <v>98935.946784769767</v>
      </c>
      <c r="K52" s="14">
        <f t="shared" si="2"/>
        <v>3933876.2858587005</v>
      </c>
      <c r="L52" s="21">
        <f t="shared" si="5"/>
        <v>39.754043940642475</v>
      </c>
    </row>
    <row r="53" spans="1:12" x14ac:dyDescent="0.2">
      <c r="A53" s="17">
        <v>44</v>
      </c>
      <c r="B53" s="48">
        <v>5</v>
      </c>
      <c r="C53" s="47">
        <v>3232</v>
      </c>
      <c r="D53" s="47">
        <v>3456</v>
      </c>
      <c r="E53" s="18">
        <v>0.5333</v>
      </c>
      <c r="F53" s="19">
        <f t="shared" si="3"/>
        <v>1.4952153110047847E-3</v>
      </c>
      <c r="G53" s="19">
        <f t="shared" si="0"/>
        <v>1.4941726519487671E-3</v>
      </c>
      <c r="H53" s="14">
        <f t="shared" si="6"/>
        <v>98896.360603378038</v>
      </c>
      <c r="I53" s="14">
        <f t="shared" si="4"/>
        <v>147.76823739083093</v>
      </c>
      <c r="J53" s="14">
        <f t="shared" si="1"/>
        <v>98827.397166987736</v>
      </c>
      <c r="K53" s="14">
        <f t="shared" si="2"/>
        <v>3834940.3390739309</v>
      </c>
      <c r="L53" s="21">
        <f t="shared" si="5"/>
        <v>38.777365675304125</v>
      </c>
    </row>
    <row r="54" spans="1:12" x14ac:dyDescent="0.2">
      <c r="A54" s="17">
        <v>45</v>
      </c>
      <c r="B54" s="48">
        <v>3</v>
      </c>
      <c r="C54" s="47">
        <v>3015</v>
      </c>
      <c r="D54" s="47">
        <v>3279</v>
      </c>
      <c r="E54" s="18">
        <v>0.59840000000000004</v>
      </c>
      <c r="F54" s="19">
        <f t="shared" si="3"/>
        <v>9.5328884652049568E-4</v>
      </c>
      <c r="G54" s="19">
        <f t="shared" si="0"/>
        <v>9.5292402832242672E-4</v>
      </c>
      <c r="H54" s="14">
        <f t="shared" si="6"/>
        <v>98748.592365987206</v>
      </c>
      <c r="I54" s="14">
        <f t="shared" si="4"/>
        <v>94.09990642856576</v>
      </c>
      <c r="J54" s="14">
        <f t="shared" si="1"/>
        <v>98710.801843565481</v>
      </c>
      <c r="K54" s="14">
        <f t="shared" si="2"/>
        <v>3736112.941906943</v>
      </c>
      <c r="L54" s="21">
        <f t="shared" si="5"/>
        <v>37.834594421963665</v>
      </c>
    </row>
    <row r="55" spans="1:12" x14ac:dyDescent="0.2">
      <c r="A55" s="17">
        <v>46</v>
      </c>
      <c r="B55" s="48">
        <v>2</v>
      </c>
      <c r="C55" s="47">
        <v>2898</v>
      </c>
      <c r="D55" s="47">
        <v>3060</v>
      </c>
      <c r="E55" s="18">
        <v>0.25409999999999999</v>
      </c>
      <c r="F55" s="19">
        <f t="shared" si="3"/>
        <v>6.7136623027861698E-4</v>
      </c>
      <c r="G55" s="19">
        <f t="shared" si="0"/>
        <v>6.7103019709700265E-4</v>
      </c>
      <c r="H55" s="14">
        <f t="shared" si="6"/>
        <v>98654.492459558634</v>
      </c>
      <c r="I55" s="14">
        <f t="shared" si="4"/>
        <v>66.200143519642396</v>
      </c>
      <c r="J55" s="14">
        <f t="shared" si="1"/>
        <v>98605.113772507335</v>
      </c>
      <c r="K55" s="14">
        <f t="shared" si="2"/>
        <v>3637402.1400633776</v>
      </c>
      <c r="L55" s="21">
        <f t="shared" si="5"/>
        <v>36.870111531458697</v>
      </c>
    </row>
    <row r="56" spans="1:12" x14ac:dyDescent="0.2">
      <c r="A56" s="17">
        <v>47</v>
      </c>
      <c r="B56" s="48">
        <v>3</v>
      </c>
      <c r="C56" s="47">
        <v>2687</v>
      </c>
      <c r="D56" s="47">
        <v>2927</v>
      </c>
      <c r="E56" s="18">
        <v>0.48089999999999999</v>
      </c>
      <c r="F56" s="19">
        <f t="shared" si="3"/>
        <v>1.0687566797292483E-3</v>
      </c>
      <c r="G56" s="19">
        <f t="shared" si="0"/>
        <v>1.0681640712831458E-3</v>
      </c>
      <c r="H56" s="14">
        <f t="shared" si="6"/>
        <v>98588.292316038991</v>
      </c>
      <c r="I56" s="14">
        <f t="shared" si="4"/>
        <v>105.30847170115308</v>
      </c>
      <c r="J56" s="14">
        <f t="shared" si="1"/>
        <v>98533.626688378921</v>
      </c>
      <c r="K56" s="14">
        <f t="shared" si="2"/>
        <v>3538797.0262908703</v>
      </c>
      <c r="L56" s="21">
        <f t="shared" si="5"/>
        <v>35.89469847947813</v>
      </c>
    </row>
    <row r="57" spans="1:12" x14ac:dyDescent="0.2">
      <c r="A57" s="17">
        <v>48</v>
      </c>
      <c r="B57" s="48">
        <v>1</v>
      </c>
      <c r="C57" s="47">
        <v>2712</v>
      </c>
      <c r="D57" s="47">
        <v>2733</v>
      </c>
      <c r="E57" s="18">
        <v>0.34429999999999999</v>
      </c>
      <c r="F57" s="19">
        <f t="shared" si="3"/>
        <v>3.6730945821854911E-4</v>
      </c>
      <c r="G57" s="19">
        <f t="shared" si="0"/>
        <v>3.6722101494233327E-4</v>
      </c>
      <c r="H57" s="14">
        <f t="shared" si="6"/>
        <v>98482.983844337839</v>
      </c>
      <c r="I57" s="14">
        <f t="shared" si="4"/>
        <v>36.165021281867155</v>
      </c>
      <c r="J57" s="14">
        <f t="shared" si="1"/>
        <v>98459.270439883316</v>
      </c>
      <c r="K57" s="14">
        <f t="shared" si="2"/>
        <v>3440263.3996024914</v>
      </c>
      <c r="L57" s="21">
        <f t="shared" si="5"/>
        <v>34.932566676088634</v>
      </c>
    </row>
    <row r="58" spans="1:12" x14ac:dyDescent="0.2">
      <c r="A58" s="17">
        <v>49</v>
      </c>
      <c r="B58" s="48">
        <v>2</v>
      </c>
      <c r="C58" s="47">
        <v>2517</v>
      </c>
      <c r="D58" s="47">
        <v>2730</v>
      </c>
      <c r="E58" s="18">
        <v>0.79100000000000004</v>
      </c>
      <c r="F58" s="19">
        <f t="shared" si="3"/>
        <v>7.6234038498189437E-4</v>
      </c>
      <c r="G58" s="19">
        <f t="shared" si="0"/>
        <v>7.6221894129313496E-4</v>
      </c>
      <c r="H58" s="14">
        <f t="shared" si="6"/>
        <v>98446.818823055975</v>
      </c>
      <c r="I58" s="14">
        <f t="shared" si="4"/>
        <v>75.038030016986795</v>
      </c>
      <c r="J58" s="14">
        <f t="shared" si="1"/>
        <v>98431.135874782412</v>
      </c>
      <c r="K58" s="14">
        <f t="shared" si="2"/>
        <v>3341804.1291626082</v>
      </c>
      <c r="L58" s="21">
        <f t="shared" si="5"/>
        <v>33.94527288046779</v>
      </c>
    </row>
    <row r="59" spans="1:12" x14ac:dyDescent="0.2">
      <c r="A59" s="17">
        <v>50</v>
      </c>
      <c r="B59" s="48">
        <v>2</v>
      </c>
      <c r="C59" s="47">
        <v>2477</v>
      </c>
      <c r="D59" s="47">
        <v>2548</v>
      </c>
      <c r="E59" s="18">
        <v>0.76639999999999997</v>
      </c>
      <c r="F59" s="19">
        <f t="shared" si="3"/>
        <v>7.9601990049751241E-4</v>
      </c>
      <c r="G59" s="19">
        <f t="shared" si="0"/>
        <v>7.9587190791825693E-4</v>
      </c>
      <c r="H59" s="14">
        <f t="shared" si="6"/>
        <v>98371.780793038983</v>
      </c>
      <c r="I59" s="14">
        <f t="shared" si="4"/>
        <v>78.291336865072481</v>
      </c>
      <c r="J59" s="14">
        <f t="shared" si="1"/>
        <v>98353.49193674729</v>
      </c>
      <c r="K59" s="14">
        <f t="shared" si="2"/>
        <v>3243372.993287826</v>
      </c>
      <c r="L59" s="21">
        <f t="shared" si="5"/>
        <v>32.970562971828755</v>
      </c>
    </row>
    <row r="60" spans="1:12" x14ac:dyDescent="0.2">
      <c r="A60" s="17">
        <v>51</v>
      </c>
      <c r="B60" s="48">
        <v>4</v>
      </c>
      <c r="C60" s="47">
        <v>2271</v>
      </c>
      <c r="D60" s="47">
        <v>2464</v>
      </c>
      <c r="E60" s="18">
        <v>0.40160000000000001</v>
      </c>
      <c r="F60" s="19">
        <f t="shared" si="3"/>
        <v>1.689545934530095E-3</v>
      </c>
      <c r="G60" s="19">
        <f t="shared" si="0"/>
        <v>1.6878394878149805E-3</v>
      </c>
      <c r="H60" s="14">
        <f t="shared" si="6"/>
        <v>98293.489456173906</v>
      </c>
      <c r="I60" s="14">
        <f t="shared" si="4"/>
        <v>165.90363289925574</v>
      </c>
      <c r="J60" s="14">
        <f t="shared" si="1"/>
        <v>98194.212722247001</v>
      </c>
      <c r="K60" s="14">
        <f t="shared" si="2"/>
        <v>3145019.5013510785</v>
      </c>
      <c r="L60" s="21">
        <f t="shared" si="5"/>
        <v>31.996213775209878</v>
      </c>
    </row>
    <row r="61" spans="1:12" x14ac:dyDescent="0.2">
      <c r="A61" s="17">
        <v>52</v>
      </c>
      <c r="B61" s="48">
        <v>4</v>
      </c>
      <c r="C61" s="47">
        <v>2233</v>
      </c>
      <c r="D61" s="47">
        <v>2279</v>
      </c>
      <c r="E61" s="18">
        <v>0.53549999999999998</v>
      </c>
      <c r="F61" s="19">
        <f t="shared" si="3"/>
        <v>1.7730496453900709E-3</v>
      </c>
      <c r="G61" s="19">
        <f t="shared" si="0"/>
        <v>1.771590596042798E-3</v>
      </c>
      <c r="H61" s="14">
        <f t="shared" si="6"/>
        <v>98127.585823274654</v>
      </c>
      <c r="I61" s="14">
        <f t="shared" si="4"/>
        <v>173.84190825689595</v>
      </c>
      <c r="J61" s="14">
        <f t="shared" si="1"/>
        <v>98046.836256889321</v>
      </c>
      <c r="K61" s="14">
        <f t="shared" si="2"/>
        <v>3046825.2886288315</v>
      </c>
      <c r="L61" s="21">
        <f t="shared" si="5"/>
        <v>31.049630570919049</v>
      </c>
    </row>
    <row r="62" spans="1:12" x14ac:dyDescent="0.2">
      <c r="A62" s="17">
        <v>53</v>
      </c>
      <c r="B62" s="48">
        <v>1</v>
      </c>
      <c r="C62" s="47">
        <v>2075</v>
      </c>
      <c r="D62" s="47">
        <v>2258</v>
      </c>
      <c r="E62" s="18">
        <v>0.96989999999999998</v>
      </c>
      <c r="F62" s="19">
        <f t="shared" si="3"/>
        <v>4.6157396722824835E-4</v>
      </c>
      <c r="G62" s="19">
        <f t="shared" si="0"/>
        <v>4.6156755449647344E-4</v>
      </c>
      <c r="H62" s="14">
        <f t="shared" si="6"/>
        <v>97953.743915017752</v>
      </c>
      <c r="I62" s="14">
        <f t="shared" si="4"/>
        <v>45.21227003262856</v>
      </c>
      <c r="J62" s="14">
        <f t="shared" si="1"/>
        <v>97952.383025689764</v>
      </c>
      <c r="K62" s="14">
        <f t="shared" si="2"/>
        <v>2948778.4523719423</v>
      </c>
      <c r="L62" s="21">
        <f t="shared" si="5"/>
        <v>30.103785057263657</v>
      </c>
    </row>
    <row r="63" spans="1:12" x14ac:dyDescent="0.2">
      <c r="A63" s="17">
        <v>54</v>
      </c>
      <c r="B63" s="48">
        <v>5</v>
      </c>
      <c r="C63" s="47">
        <v>1953</v>
      </c>
      <c r="D63" s="47">
        <v>2087</v>
      </c>
      <c r="E63" s="18">
        <v>0.66669999999999996</v>
      </c>
      <c r="F63" s="19">
        <f t="shared" si="3"/>
        <v>2.4752475247524753E-3</v>
      </c>
      <c r="G63" s="19">
        <f t="shared" si="0"/>
        <v>2.4732071288711562E-3</v>
      </c>
      <c r="H63" s="14">
        <f t="shared" si="6"/>
        <v>97908.531644985123</v>
      </c>
      <c r="I63" s="14">
        <f t="shared" si="4"/>
        <v>242.14807844168439</v>
      </c>
      <c r="J63" s="14">
        <f t="shared" si="1"/>
        <v>97827.82369044052</v>
      </c>
      <c r="K63" s="14">
        <f t="shared" si="2"/>
        <v>2850826.0693462524</v>
      </c>
      <c r="L63" s="21">
        <f t="shared" si="5"/>
        <v>29.117238523025808</v>
      </c>
    </row>
    <row r="64" spans="1:12" x14ac:dyDescent="0.2">
      <c r="A64" s="17">
        <v>55</v>
      </c>
      <c r="B64" s="48">
        <v>10</v>
      </c>
      <c r="C64" s="47">
        <v>1941</v>
      </c>
      <c r="D64" s="47">
        <v>1948</v>
      </c>
      <c r="E64" s="18">
        <v>0.45850000000000002</v>
      </c>
      <c r="F64" s="19">
        <f t="shared" si="3"/>
        <v>5.1427102082797632E-3</v>
      </c>
      <c r="G64" s="19">
        <f t="shared" si="0"/>
        <v>5.1284286750960945E-3</v>
      </c>
      <c r="H64" s="14">
        <f t="shared" si="6"/>
        <v>97666.383566543445</v>
      </c>
      <c r="I64" s="14">
        <f t="shared" si="4"/>
        <v>500.8750820755954</v>
      </c>
      <c r="J64" s="14">
        <f t="shared" si="1"/>
        <v>97395.159709599509</v>
      </c>
      <c r="K64" s="14">
        <f t="shared" si="2"/>
        <v>2752998.2456558119</v>
      </c>
      <c r="L64" s="21">
        <f t="shared" si="5"/>
        <v>28.187777054119138</v>
      </c>
    </row>
    <row r="65" spans="1:12" x14ac:dyDescent="0.2">
      <c r="A65" s="17">
        <v>56</v>
      </c>
      <c r="B65" s="48">
        <v>11</v>
      </c>
      <c r="C65" s="47">
        <v>1745</v>
      </c>
      <c r="D65" s="47">
        <v>1952</v>
      </c>
      <c r="E65" s="18">
        <v>0.62370000000000003</v>
      </c>
      <c r="F65" s="19">
        <f t="shared" si="3"/>
        <v>5.9507708953205306E-3</v>
      </c>
      <c r="G65" s="19">
        <f t="shared" si="0"/>
        <v>5.9374752548971618E-3</v>
      </c>
      <c r="H65" s="14">
        <f t="shared" si="6"/>
        <v>97165.508484467849</v>
      </c>
      <c r="I65" s="14">
        <f t="shared" si="4"/>
        <v>576.91780225602804</v>
      </c>
      <c r="J65" s="14">
        <f t="shared" si="1"/>
        <v>96948.414315478905</v>
      </c>
      <c r="K65" s="14">
        <f t="shared" si="2"/>
        <v>2655603.0859462125</v>
      </c>
      <c r="L65" s="21">
        <f t="shared" si="5"/>
        <v>27.330717734788752</v>
      </c>
    </row>
    <row r="66" spans="1:12" x14ac:dyDescent="0.2">
      <c r="A66" s="17">
        <v>57</v>
      </c>
      <c r="B66" s="48">
        <v>3</v>
      </c>
      <c r="C66" s="47">
        <v>1634</v>
      </c>
      <c r="D66" s="47">
        <v>1740</v>
      </c>
      <c r="E66" s="18">
        <v>0.15759999999999999</v>
      </c>
      <c r="F66" s="19">
        <f t="shared" si="3"/>
        <v>1.7783046828689982E-3</v>
      </c>
      <c r="G66" s="19">
        <f t="shared" si="0"/>
        <v>1.7756446892361365E-3</v>
      </c>
      <c r="H66" s="14">
        <f t="shared" si="6"/>
        <v>96588.590682211827</v>
      </c>
      <c r="I66" s="14">
        <f t="shared" si="4"/>
        <v>171.5070180856724</v>
      </c>
      <c r="J66" s="14">
        <f t="shared" si="1"/>
        <v>96444.113170176453</v>
      </c>
      <c r="K66" s="14">
        <f t="shared" si="2"/>
        <v>2558654.6716307336</v>
      </c>
      <c r="L66" s="21">
        <f t="shared" si="5"/>
        <v>26.490237134207888</v>
      </c>
    </row>
    <row r="67" spans="1:12" x14ac:dyDescent="0.2">
      <c r="A67" s="17">
        <v>58</v>
      </c>
      <c r="B67" s="48">
        <v>9</v>
      </c>
      <c r="C67" s="47">
        <v>1629</v>
      </c>
      <c r="D67" s="47">
        <v>1655</v>
      </c>
      <c r="E67" s="18">
        <v>0.59840000000000004</v>
      </c>
      <c r="F67" s="19">
        <f t="shared" si="3"/>
        <v>5.4811205846528625E-3</v>
      </c>
      <c r="G67" s="19">
        <f t="shared" si="0"/>
        <v>5.4690819428901451E-3</v>
      </c>
      <c r="H67" s="14">
        <f t="shared" si="6"/>
        <v>96417.083664126156</v>
      </c>
      <c r="I67" s="14">
        <f t="shared" si="4"/>
        <v>527.31293125360071</v>
      </c>
      <c r="J67" s="14">
        <f t="shared" si="1"/>
        <v>96205.314790934703</v>
      </c>
      <c r="K67" s="14">
        <f t="shared" si="2"/>
        <v>2462210.5584605574</v>
      </c>
      <c r="L67" s="21">
        <f t="shared" si="5"/>
        <v>25.537077713715071</v>
      </c>
    </row>
    <row r="68" spans="1:12" x14ac:dyDescent="0.2">
      <c r="A68" s="17">
        <v>59</v>
      </c>
      <c r="B68" s="48">
        <v>11</v>
      </c>
      <c r="C68" s="47">
        <v>1523</v>
      </c>
      <c r="D68" s="47">
        <v>1635</v>
      </c>
      <c r="E68" s="18">
        <v>0.44290000000000002</v>
      </c>
      <c r="F68" s="19">
        <f t="shared" si="3"/>
        <v>6.9664344521849272E-3</v>
      </c>
      <c r="G68" s="19">
        <f t="shared" si="0"/>
        <v>6.9395022395981748E-3</v>
      </c>
      <c r="H68" s="14">
        <f t="shared" si="6"/>
        <v>95889.770732872552</v>
      </c>
      <c r="I68" s="14">
        <f t="shared" si="4"/>
        <v>665.42727875532455</v>
      </c>
      <c r="J68" s="14">
        <f t="shared" si="1"/>
        <v>95519.061195877963</v>
      </c>
      <c r="K68" s="14">
        <f t="shared" si="2"/>
        <v>2366005.2436696226</v>
      </c>
      <c r="L68" s="21">
        <f t="shared" si="5"/>
        <v>24.674219424935156</v>
      </c>
    </row>
    <row r="69" spans="1:12" x14ac:dyDescent="0.2">
      <c r="A69" s="17">
        <v>60</v>
      </c>
      <c r="B69" s="48">
        <v>6</v>
      </c>
      <c r="C69" s="47">
        <v>1378</v>
      </c>
      <c r="D69" s="47">
        <v>1513</v>
      </c>
      <c r="E69" s="18">
        <v>0.49859999999999999</v>
      </c>
      <c r="F69" s="19">
        <f t="shared" si="3"/>
        <v>4.1508128675198895E-3</v>
      </c>
      <c r="G69" s="19">
        <f t="shared" si="0"/>
        <v>4.1421920646093598E-3</v>
      </c>
      <c r="H69" s="14">
        <f t="shared" si="6"/>
        <v>95224.343454117232</v>
      </c>
      <c r="I69" s="14">
        <f t="shared" si="4"/>
        <v>394.43751981328063</v>
      </c>
      <c r="J69" s="14">
        <f t="shared" si="1"/>
        <v>95026.572481682859</v>
      </c>
      <c r="K69" s="14">
        <f t="shared" si="2"/>
        <v>2270486.1824737447</v>
      </c>
      <c r="L69" s="21">
        <f t="shared" si="5"/>
        <v>23.843547774816141</v>
      </c>
    </row>
    <row r="70" spans="1:12" x14ac:dyDescent="0.2">
      <c r="A70" s="17">
        <v>61</v>
      </c>
      <c r="B70" s="48">
        <v>15</v>
      </c>
      <c r="C70" s="47">
        <v>1378</v>
      </c>
      <c r="D70" s="47">
        <v>1385</v>
      </c>
      <c r="E70" s="18">
        <v>0.43569999999999998</v>
      </c>
      <c r="F70" s="19">
        <f t="shared" si="3"/>
        <v>1.0857763300760043E-2</v>
      </c>
      <c r="G70" s="19">
        <f t="shared" si="0"/>
        <v>1.0791642520366527E-2</v>
      </c>
      <c r="H70" s="14">
        <f t="shared" si="6"/>
        <v>94829.905934303955</v>
      </c>
      <c r="I70" s="14">
        <f t="shared" si="4"/>
        <v>1023.3704450829925</v>
      </c>
      <c r="J70" s="14">
        <f t="shared" si="1"/>
        <v>94252.417992143615</v>
      </c>
      <c r="K70" s="14">
        <f t="shared" si="2"/>
        <v>2175459.6099920617</v>
      </c>
      <c r="L70" s="21">
        <f t="shared" si="5"/>
        <v>22.940649245177696</v>
      </c>
    </row>
    <row r="71" spans="1:12" x14ac:dyDescent="0.2">
      <c r="A71" s="17">
        <v>62</v>
      </c>
      <c r="B71" s="48">
        <v>9</v>
      </c>
      <c r="C71" s="47">
        <v>1301</v>
      </c>
      <c r="D71" s="47">
        <v>1381</v>
      </c>
      <c r="E71" s="18">
        <v>0.41860000000000003</v>
      </c>
      <c r="F71" s="19">
        <f t="shared" si="3"/>
        <v>6.7114093959731542E-3</v>
      </c>
      <c r="G71" s="19">
        <f t="shared" si="0"/>
        <v>6.6853231752076131E-3</v>
      </c>
      <c r="H71" s="14">
        <f t="shared" si="6"/>
        <v>93806.535489220958</v>
      </c>
      <c r="I71" s="14">
        <f t="shared" si="4"/>
        <v>627.12700569202434</v>
      </c>
      <c r="J71" s="14">
        <f t="shared" si="1"/>
        <v>93441.923848111619</v>
      </c>
      <c r="K71" s="14">
        <f t="shared" si="2"/>
        <v>2081207.1919999181</v>
      </c>
      <c r="L71" s="21">
        <f t="shared" si="5"/>
        <v>22.18616412114552</v>
      </c>
    </row>
    <row r="72" spans="1:12" x14ac:dyDescent="0.2">
      <c r="A72" s="17">
        <v>63</v>
      </c>
      <c r="B72" s="48">
        <v>10</v>
      </c>
      <c r="C72" s="47">
        <v>1256</v>
      </c>
      <c r="D72" s="47">
        <v>1312</v>
      </c>
      <c r="E72" s="18">
        <v>0.58799999999999997</v>
      </c>
      <c r="F72" s="19">
        <f t="shared" si="3"/>
        <v>7.7881619937694704E-3</v>
      </c>
      <c r="G72" s="19">
        <f t="shared" si="0"/>
        <v>7.7632518709437005E-3</v>
      </c>
      <c r="H72" s="14">
        <f t="shared" si="6"/>
        <v>93179.40848352894</v>
      </c>
      <c r="I72" s="14">
        <f t="shared" si="4"/>
        <v>723.37521724318333</v>
      </c>
      <c r="J72" s="14">
        <f t="shared" si="1"/>
        <v>92881.377894024743</v>
      </c>
      <c r="K72" s="14">
        <f t="shared" si="2"/>
        <v>1987765.2681518064</v>
      </c>
      <c r="L72" s="21">
        <f t="shared" si="5"/>
        <v>21.332666739381352</v>
      </c>
    </row>
    <row r="73" spans="1:12" x14ac:dyDescent="0.2">
      <c r="A73" s="17">
        <v>64</v>
      </c>
      <c r="B73" s="48">
        <v>5</v>
      </c>
      <c r="C73" s="47">
        <v>1218</v>
      </c>
      <c r="D73" s="47">
        <v>1253</v>
      </c>
      <c r="E73" s="18">
        <v>0.54259999999999997</v>
      </c>
      <c r="F73" s="19">
        <f t="shared" si="3"/>
        <v>4.0469445568595708E-3</v>
      </c>
      <c r="G73" s="19">
        <f t="shared" ref="G73:G108" si="7">F73/((1+(1-E73)*F73))</f>
        <v>4.0394672104328124E-3</v>
      </c>
      <c r="H73" s="14">
        <f t="shared" si="6"/>
        <v>92456.033266285755</v>
      </c>
      <c r="I73" s="14">
        <f t="shared" si="4"/>
        <v>373.47311478584663</v>
      </c>
      <c r="J73" s="14">
        <f t="shared" ref="J73:J108" si="8">H74+I73*E73</f>
        <v>92285.206663582721</v>
      </c>
      <c r="K73" s="14">
        <f t="shared" ref="K73:K97" si="9">K74+J73</f>
        <v>1894883.8902577816</v>
      </c>
      <c r="L73" s="21">
        <f t="shared" si="5"/>
        <v>20.494972835361239</v>
      </c>
    </row>
    <row r="74" spans="1:12" x14ac:dyDescent="0.2">
      <c r="A74" s="17">
        <v>65</v>
      </c>
      <c r="B74" s="48">
        <v>16</v>
      </c>
      <c r="C74" s="47">
        <v>1146</v>
      </c>
      <c r="D74" s="47">
        <v>1201</v>
      </c>
      <c r="E74" s="18">
        <v>0.49059999999999998</v>
      </c>
      <c r="F74" s="19">
        <f t="shared" ref="F74:F108" si="10">B74/((C74+D74)/2)</f>
        <v>1.3634426927993182E-2</v>
      </c>
      <c r="G74" s="19">
        <f t="shared" si="7"/>
        <v>1.3540383856341943E-2</v>
      </c>
      <c r="H74" s="14">
        <f t="shared" si="6"/>
        <v>92082.560151499914</v>
      </c>
      <c r="I74" s="14">
        <f t="shared" ref="I74:I108" si="11">H74*G74</f>
        <v>1246.8332109260054</v>
      </c>
      <c r="J74" s="14">
        <f t="shared" si="8"/>
        <v>91447.423313854204</v>
      </c>
      <c r="K74" s="14">
        <f t="shared" si="9"/>
        <v>1802598.6835941989</v>
      </c>
      <c r="L74" s="21">
        <f t="shared" ref="L74:L108" si="12">K74/H74</f>
        <v>19.575896680418662</v>
      </c>
    </row>
    <row r="75" spans="1:12" x14ac:dyDescent="0.2">
      <c r="A75" s="17">
        <v>66</v>
      </c>
      <c r="B75" s="48">
        <v>10</v>
      </c>
      <c r="C75" s="47">
        <v>1067</v>
      </c>
      <c r="D75" s="47">
        <v>1134</v>
      </c>
      <c r="E75" s="18">
        <v>0.58850000000000002</v>
      </c>
      <c r="F75" s="19">
        <f t="shared" si="10"/>
        <v>9.0867787369377558E-3</v>
      </c>
      <c r="G75" s="19">
        <f t="shared" si="7"/>
        <v>9.0529279432200356E-3</v>
      </c>
      <c r="H75" s="14">
        <f t="shared" ref="H75:H108" si="13">H74-I74</f>
        <v>90835.726940573906</v>
      </c>
      <c r="I75" s="14">
        <f t="shared" si="11"/>
        <v>822.32929066302654</v>
      </c>
      <c r="J75" s="14">
        <f t="shared" si="8"/>
        <v>90497.338437466067</v>
      </c>
      <c r="K75" s="14">
        <f t="shared" si="9"/>
        <v>1711151.2602803446</v>
      </c>
      <c r="L75" s="21">
        <f t="shared" si="12"/>
        <v>18.837866089845964</v>
      </c>
    </row>
    <row r="76" spans="1:12" x14ac:dyDescent="0.2">
      <c r="A76" s="17">
        <v>67</v>
      </c>
      <c r="B76" s="48">
        <v>7</v>
      </c>
      <c r="C76" s="47">
        <v>1008</v>
      </c>
      <c r="D76" s="47">
        <v>1061</v>
      </c>
      <c r="E76" s="18">
        <v>0.48749999999999999</v>
      </c>
      <c r="F76" s="19">
        <f t="shared" si="10"/>
        <v>6.7665538907684874E-3</v>
      </c>
      <c r="G76" s="19">
        <f t="shared" si="7"/>
        <v>6.743169530506821E-3</v>
      </c>
      <c r="H76" s="14">
        <f t="shared" si="13"/>
        <v>90013.397649910883</v>
      </c>
      <c r="I76" s="14">
        <f t="shared" si="11"/>
        <v>606.97560037027336</v>
      </c>
      <c r="J76" s="14">
        <f t="shared" si="8"/>
        <v>89702.322654721109</v>
      </c>
      <c r="K76" s="14">
        <f t="shared" si="9"/>
        <v>1620653.9218428787</v>
      </c>
      <c r="L76" s="21">
        <f t="shared" si="12"/>
        <v>18.004585585649018</v>
      </c>
    </row>
    <row r="77" spans="1:12" x14ac:dyDescent="0.2">
      <c r="A77" s="17">
        <v>68</v>
      </c>
      <c r="B77" s="48">
        <v>10</v>
      </c>
      <c r="C77" s="47">
        <v>954</v>
      </c>
      <c r="D77" s="47">
        <v>1027</v>
      </c>
      <c r="E77" s="18">
        <v>0.57840000000000003</v>
      </c>
      <c r="F77" s="19">
        <f t="shared" si="10"/>
        <v>1.0095911155981827E-2</v>
      </c>
      <c r="G77" s="19">
        <f t="shared" si="7"/>
        <v>1.0053120689724504E-2</v>
      </c>
      <c r="H77" s="14">
        <f t="shared" si="13"/>
        <v>89406.422049540604</v>
      </c>
      <c r="I77" s="14">
        <f t="shared" si="11"/>
        <v>898.81355130047768</v>
      </c>
      <c r="J77" s="14">
        <f t="shared" si="8"/>
        <v>89027.482256312316</v>
      </c>
      <c r="K77" s="14">
        <f t="shared" si="9"/>
        <v>1530951.5991881576</v>
      </c>
      <c r="L77" s="21">
        <f t="shared" si="12"/>
        <v>17.123508178638986</v>
      </c>
    </row>
    <row r="78" spans="1:12" x14ac:dyDescent="0.2">
      <c r="A78" s="17">
        <v>69</v>
      </c>
      <c r="B78" s="48">
        <v>12</v>
      </c>
      <c r="C78" s="47">
        <v>909</v>
      </c>
      <c r="D78" s="47">
        <v>962</v>
      </c>
      <c r="E78" s="18">
        <v>0.49340000000000001</v>
      </c>
      <c r="F78" s="19">
        <f t="shared" si="10"/>
        <v>1.2827365045430252E-2</v>
      </c>
      <c r="G78" s="19">
        <f t="shared" si="7"/>
        <v>1.2744546608506222E-2</v>
      </c>
      <c r="H78" s="14">
        <f t="shared" si="13"/>
        <v>88507.608498240123</v>
      </c>
      <c r="I78" s="14">
        <f t="shared" si="11"/>
        <v>1127.9893417132425</v>
      </c>
      <c r="J78" s="14">
        <f t="shared" si="8"/>
        <v>87936.169097728198</v>
      </c>
      <c r="K78" s="14">
        <f t="shared" si="9"/>
        <v>1441924.1169318452</v>
      </c>
      <c r="L78" s="21">
        <f t="shared" si="12"/>
        <v>16.291527264127989</v>
      </c>
    </row>
    <row r="79" spans="1:12" x14ac:dyDescent="0.2">
      <c r="A79" s="17">
        <v>70</v>
      </c>
      <c r="B79" s="48">
        <v>18</v>
      </c>
      <c r="C79" s="47">
        <v>967</v>
      </c>
      <c r="D79" s="47">
        <v>907</v>
      </c>
      <c r="E79" s="18">
        <v>0.52749999999999997</v>
      </c>
      <c r="F79" s="19">
        <f t="shared" si="10"/>
        <v>1.9210245464247599E-2</v>
      </c>
      <c r="G79" s="19">
        <f t="shared" si="7"/>
        <v>1.9037445597855116E-2</v>
      </c>
      <c r="H79" s="14">
        <f t="shared" si="13"/>
        <v>87379.619156526882</v>
      </c>
      <c r="I79" s="14">
        <f t="shared" si="11"/>
        <v>1663.4847460536794</v>
      </c>
      <c r="J79" s="14">
        <f t="shared" si="8"/>
        <v>86593.622614016509</v>
      </c>
      <c r="K79" s="14">
        <f t="shared" si="9"/>
        <v>1353987.9478341171</v>
      </c>
      <c r="L79" s="21">
        <f t="shared" si="12"/>
        <v>15.495466344487724</v>
      </c>
    </row>
    <row r="80" spans="1:12" x14ac:dyDescent="0.2">
      <c r="A80" s="17">
        <v>71</v>
      </c>
      <c r="B80" s="48">
        <v>14</v>
      </c>
      <c r="C80" s="47">
        <v>863</v>
      </c>
      <c r="D80" s="47">
        <v>949</v>
      </c>
      <c r="E80" s="18">
        <v>0.55000000000000004</v>
      </c>
      <c r="F80" s="19">
        <f t="shared" si="10"/>
        <v>1.5452538631346579E-2</v>
      </c>
      <c r="G80" s="19">
        <f t="shared" si="7"/>
        <v>1.5345829222843365E-2</v>
      </c>
      <c r="H80" s="14">
        <f t="shared" si="13"/>
        <v>85716.134410473198</v>
      </c>
      <c r="I80" s="14">
        <f t="shared" si="11"/>
        <v>1315.3851603054093</v>
      </c>
      <c r="J80" s="14">
        <f t="shared" si="8"/>
        <v>85124.211088335767</v>
      </c>
      <c r="K80" s="14">
        <f t="shared" si="9"/>
        <v>1267394.3252201006</v>
      </c>
      <c r="L80" s="21">
        <f t="shared" si="12"/>
        <v>14.785948222429923</v>
      </c>
    </row>
    <row r="81" spans="1:12" x14ac:dyDescent="0.2">
      <c r="A81" s="17">
        <v>72</v>
      </c>
      <c r="B81" s="48">
        <v>11</v>
      </c>
      <c r="C81" s="47">
        <v>797</v>
      </c>
      <c r="D81" s="47">
        <v>865</v>
      </c>
      <c r="E81" s="18">
        <v>0.5333</v>
      </c>
      <c r="F81" s="19">
        <f t="shared" si="10"/>
        <v>1.3237063778580024E-2</v>
      </c>
      <c r="G81" s="19">
        <f t="shared" si="7"/>
        <v>1.3155790754516892E-2</v>
      </c>
      <c r="H81" s="14">
        <f t="shared" si="13"/>
        <v>84400.749250167792</v>
      </c>
      <c r="I81" s="14">
        <f t="shared" si="11"/>
        <v>1110.3585966596559</v>
      </c>
      <c r="J81" s="14">
        <f t="shared" si="8"/>
        <v>83882.544893106722</v>
      </c>
      <c r="K81" s="14">
        <f t="shared" si="9"/>
        <v>1182270.1141317647</v>
      </c>
      <c r="L81" s="21">
        <f t="shared" si="12"/>
        <v>14.007815388314391</v>
      </c>
    </row>
    <row r="82" spans="1:12" x14ac:dyDescent="0.2">
      <c r="A82" s="17">
        <v>73</v>
      </c>
      <c r="B82" s="48">
        <v>17</v>
      </c>
      <c r="C82" s="47">
        <v>684</v>
      </c>
      <c r="D82" s="47">
        <v>792</v>
      </c>
      <c r="E82" s="18">
        <v>0.53469999999999995</v>
      </c>
      <c r="F82" s="19">
        <f t="shared" si="10"/>
        <v>2.3035230352303523E-2</v>
      </c>
      <c r="G82" s="19">
        <f t="shared" si="7"/>
        <v>2.2790950276715655E-2</v>
      </c>
      <c r="H82" s="14">
        <f t="shared" si="13"/>
        <v>83290.390653508133</v>
      </c>
      <c r="I82" s="14">
        <f t="shared" si="11"/>
        <v>1898.2671519123262</v>
      </c>
      <c r="J82" s="14">
        <f t="shared" si="8"/>
        <v>82407.126947723329</v>
      </c>
      <c r="K82" s="14">
        <f t="shared" si="9"/>
        <v>1098387.5692386581</v>
      </c>
      <c r="L82" s="21">
        <f t="shared" si="12"/>
        <v>13.187446482367948</v>
      </c>
    </row>
    <row r="83" spans="1:12" x14ac:dyDescent="0.2">
      <c r="A83" s="17">
        <v>74</v>
      </c>
      <c r="B83" s="48">
        <v>11</v>
      </c>
      <c r="C83" s="47">
        <v>731</v>
      </c>
      <c r="D83" s="47">
        <v>683</v>
      </c>
      <c r="E83" s="18">
        <v>0.55610000000000004</v>
      </c>
      <c r="F83" s="19">
        <f t="shared" si="10"/>
        <v>1.5558698727015558E-2</v>
      </c>
      <c r="G83" s="19">
        <f t="shared" si="7"/>
        <v>1.5451979532026965E-2</v>
      </c>
      <c r="H83" s="14">
        <f t="shared" si="13"/>
        <v>81392.123501595808</v>
      </c>
      <c r="I83" s="14">
        <f t="shared" si="11"/>
        <v>1257.6694264148693</v>
      </c>
      <c r="J83" s="14">
        <f t="shared" si="8"/>
        <v>80833.844043210251</v>
      </c>
      <c r="K83" s="14">
        <f t="shared" si="9"/>
        <v>1015980.4422909347</v>
      </c>
      <c r="L83" s="21">
        <f t="shared" si="12"/>
        <v>12.48254006139814</v>
      </c>
    </row>
    <row r="84" spans="1:12" x14ac:dyDescent="0.2">
      <c r="A84" s="17">
        <v>75</v>
      </c>
      <c r="B84" s="48">
        <v>22</v>
      </c>
      <c r="C84" s="47">
        <v>703</v>
      </c>
      <c r="D84" s="47">
        <v>723</v>
      </c>
      <c r="E84" s="18">
        <v>0.49280000000000002</v>
      </c>
      <c r="F84" s="19">
        <f t="shared" si="10"/>
        <v>3.0855539971949508E-2</v>
      </c>
      <c r="G84" s="19">
        <f t="shared" si="7"/>
        <v>3.0380093636972239E-2</v>
      </c>
      <c r="H84" s="14">
        <f t="shared" si="13"/>
        <v>80134.45407518094</v>
      </c>
      <c r="I84" s="14">
        <f t="shared" si="11"/>
        <v>2434.4922183516487</v>
      </c>
      <c r="J84" s="14">
        <f t="shared" si="8"/>
        <v>78899.679622032985</v>
      </c>
      <c r="K84" s="14">
        <f t="shared" si="9"/>
        <v>935146.59824772447</v>
      </c>
      <c r="L84" s="21">
        <f t="shared" si="12"/>
        <v>11.669719461374054</v>
      </c>
    </row>
    <row r="85" spans="1:12" x14ac:dyDescent="0.2">
      <c r="A85" s="17">
        <v>76</v>
      </c>
      <c r="B85" s="48">
        <v>19</v>
      </c>
      <c r="C85" s="47">
        <v>654</v>
      </c>
      <c r="D85" s="47">
        <v>688</v>
      </c>
      <c r="E85" s="18">
        <v>0.58379999999999999</v>
      </c>
      <c r="F85" s="19">
        <f t="shared" si="10"/>
        <v>2.8315946348733235E-2</v>
      </c>
      <c r="G85" s="19">
        <f t="shared" si="7"/>
        <v>2.7986127129486508E-2</v>
      </c>
      <c r="H85" s="14">
        <f t="shared" si="13"/>
        <v>77699.961856829294</v>
      </c>
      <c r="I85" s="14">
        <f t="shared" si="11"/>
        <v>2174.5210104814773</v>
      </c>
      <c r="J85" s="14">
        <f t="shared" si="8"/>
        <v>76794.926212266902</v>
      </c>
      <c r="K85" s="14">
        <f t="shared" si="9"/>
        <v>856246.91862569144</v>
      </c>
      <c r="L85" s="21">
        <f t="shared" si="12"/>
        <v>11.019914272331567</v>
      </c>
    </row>
    <row r="86" spans="1:12" x14ac:dyDescent="0.2">
      <c r="A86" s="17">
        <v>77</v>
      </c>
      <c r="B86" s="48">
        <v>22</v>
      </c>
      <c r="C86" s="47">
        <v>548</v>
      </c>
      <c r="D86" s="47">
        <v>637</v>
      </c>
      <c r="E86" s="18">
        <v>0.41439999999999999</v>
      </c>
      <c r="F86" s="19">
        <f t="shared" si="10"/>
        <v>3.7130801687763712E-2</v>
      </c>
      <c r="G86" s="19">
        <f t="shared" si="7"/>
        <v>3.6340618636262118E-2</v>
      </c>
      <c r="H86" s="14">
        <f t="shared" si="13"/>
        <v>75525.440846347818</v>
      </c>
      <c r="I86" s="14">
        <f t="shared" si="11"/>
        <v>2744.6412431326999</v>
      </c>
      <c r="J86" s="14">
        <f t="shared" si="8"/>
        <v>73918.178934369309</v>
      </c>
      <c r="K86" s="14">
        <f t="shared" si="9"/>
        <v>779451.99241342454</v>
      </c>
      <c r="L86" s="21">
        <f t="shared" si="12"/>
        <v>10.320389840546246</v>
      </c>
    </row>
    <row r="87" spans="1:12" x14ac:dyDescent="0.2">
      <c r="A87" s="17">
        <v>78</v>
      </c>
      <c r="B87" s="48">
        <v>27</v>
      </c>
      <c r="C87" s="47">
        <v>442</v>
      </c>
      <c r="D87" s="47">
        <v>534</v>
      </c>
      <c r="E87" s="18">
        <v>0.61609999999999998</v>
      </c>
      <c r="F87" s="19">
        <f t="shared" si="10"/>
        <v>5.5327868852459015E-2</v>
      </c>
      <c r="G87" s="19">
        <f t="shared" si="7"/>
        <v>5.4177126698026531E-2</v>
      </c>
      <c r="H87" s="14">
        <f t="shared" si="13"/>
        <v>72780.799603215113</v>
      </c>
      <c r="I87" s="14">
        <f t="shared" si="11"/>
        <v>3943.0546012870641</v>
      </c>
      <c r="J87" s="14">
        <f t="shared" si="8"/>
        <v>71267.060941781005</v>
      </c>
      <c r="K87" s="14">
        <f t="shared" si="9"/>
        <v>705533.81347905518</v>
      </c>
      <c r="L87" s="21">
        <f t="shared" si="12"/>
        <v>9.6939552371706572</v>
      </c>
    </row>
    <row r="88" spans="1:12" x14ac:dyDescent="0.2">
      <c r="A88" s="17">
        <v>79</v>
      </c>
      <c r="B88" s="48">
        <v>17</v>
      </c>
      <c r="C88" s="47">
        <v>546</v>
      </c>
      <c r="D88" s="47">
        <v>420</v>
      </c>
      <c r="E88" s="18">
        <v>0.49409999999999998</v>
      </c>
      <c r="F88" s="19">
        <f t="shared" si="10"/>
        <v>3.5196687370600416E-2</v>
      </c>
      <c r="G88" s="19">
        <f t="shared" si="7"/>
        <v>3.4580939027091723E-2</v>
      </c>
      <c r="H88" s="14">
        <f t="shared" si="13"/>
        <v>68837.745001928051</v>
      </c>
      <c r="I88" s="14">
        <f t="shared" si="11"/>
        <v>2380.4738626741619</v>
      </c>
      <c r="J88" s="14">
        <f t="shared" si="8"/>
        <v>67633.463274801194</v>
      </c>
      <c r="K88" s="14">
        <f t="shared" si="9"/>
        <v>634266.75253727415</v>
      </c>
      <c r="L88" s="21">
        <f t="shared" si="12"/>
        <v>9.2139385524541684</v>
      </c>
    </row>
    <row r="89" spans="1:12" x14ac:dyDescent="0.2">
      <c r="A89" s="17">
        <v>80</v>
      </c>
      <c r="B89" s="48">
        <v>24</v>
      </c>
      <c r="C89" s="47">
        <v>331</v>
      </c>
      <c r="D89" s="47">
        <v>531</v>
      </c>
      <c r="E89" s="18">
        <v>0.52610000000000001</v>
      </c>
      <c r="F89" s="19">
        <f t="shared" si="10"/>
        <v>5.5684454756380508E-2</v>
      </c>
      <c r="G89" s="19">
        <f t="shared" si="7"/>
        <v>5.4252785428425203E-2</v>
      </c>
      <c r="H89" s="14">
        <f t="shared" si="13"/>
        <v>66457.271139253891</v>
      </c>
      <c r="I89" s="14">
        <f t="shared" si="11"/>
        <v>3605.4920712766161</v>
      </c>
      <c r="J89" s="14">
        <f t="shared" si="8"/>
        <v>64748.628446675903</v>
      </c>
      <c r="K89" s="14">
        <f t="shared" si="9"/>
        <v>566633.289262473</v>
      </c>
      <c r="L89" s="21">
        <f t="shared" si="12"/>
        <v>8.5262798118080312</v>
      </c>
    </row>
    <row r="90" spans="1:12" x14ac:dyDescent="0.2">
      <c r="A90" s="17">
        <v>81</v>
      </c>
      <c r="B90" s="48">
        <v>24</v>
      </c>
      <c r="C90" s="47">
        <v>389</v>
      </c>
      <c r="D90" s="47">
        <v>316</v>
      </c>
      <c r="E90" s="18">
        <v>0.54459999999999997</v>
      </c>
      <c r="F90" s="19">
        <f t="shared" si="10"/>
        <v>6.8085106382978725E-2</v>
      </c>
      <c r="G90" s="19">
        <f t="shared" si="7"/>
        <v>6.6037548950333161E-2</v>
      </c>
      <c r="H90" s="14">
        <f t="shared" si="13"/>
        <v>62851.779067977273</v>
      </c>
      <c r="I90" s="14">
        <f t="shared" si="11"/>
        <v>4150.5774368170742</v>
      </c>
      <c r="J90" s="14">
        <f t="shared" si="8"/>
        <v>60961.606103250779</v>
      </c>
      <c r="K90" s="14">
        <f t="shared" si="9"/>
        <v>501884.66081579705</v>
      </c>
      <c r="L90" s="21">
        <f t="shared" si="12"/>
        <v>7.9852100968054422</v>
      </c>
    </row>
    <row r="91" spans="1:12" x14ac:dyDescent="0.2">
      <c r="A91" s="17">
        <v>82</v>
      </c>
      <c r="B91" s="48">
        <v>28</v>
      </c>
      <c r="C91" s="47">
        <v>422</v>
      </c>
      <c r="D91" s="47">
        <v>374</v>
      </c>
      <c r="E91" s="18">
        <v>0.54569999999999996</v>
      </c>
      <c r="F91" s="19">
        <f t="shared" si="10"/>
        <v>7.0351758793969849E-2</v>
      </c>
      <c r="G91" s="19">
        <f t="shared" si="7"/>
        <v>6.8172898156507442E-2</v>
      </c>
      <c r="H91" s="14">
        <f t="shared" si="13"/>
        <v>58701.201631160198</v>
      </c>
      <c r="I91" s="14">
        <f t="shared" si="11"/>
        <v>4001.8310404656927</v>
      </c>
      <c r="J91" s="14">
        <f t="shared" si="8"/>
        <v>56883.169789476633</v>
      </c>
      <c r="K91" s="14">
        <f t="shared" si="9"/>
        <v>440923.05471254629</v>
      </c>
      <c r="L91" s="21">
        <f t="shared" si="12"/>
        <v>7.5113122467750699</v>
      </c>
    </row>
    <row r="92" spans="1:12" x14ac:dyDescent="0.2">
      <c r="A92" s="17">
        <v>83</v>
      </c>
      <c r="B92" s="48">
        <v>29</v>
      </c>
      <c r="C92" s="47">
        <v>458</v>
      </c>
      <c r="D92" s="47">
        <v>408</v>
      </c>
      <c r="E92" s="18">
        <v>0.48509999999999998</v>
      </c>
      <c r="F92" s="19">
        <f t="shared" si="10"/>
        <v>6.6974595842956119E-2</v>
      </c>
      <c r="G92" s="19">
        <f t="shared" si="7"/>
        <v>6.4741955309744484E-2</v>
      </c>
      <c r="H92" s="14">
        <f t="shared" si="13"/>
        <v>54699.370590694503</v>
      </c>
      <c r="I92" s="14">
        <f t="shared" si="11"/>
        <v>3541.3442062538952</v>
      </c>
      <c r="J92" s="14">
        <f t="shared" si="8"/>
        <v>52875.932458894371</v>
      </c>
      <c r="K92" s="14">
        <f t="shared" si="9"/>
        <v>384039.88492306968</v>
      </c>
      <c r="L92" s="21">
        <f t="shared" si="12"/>
        <v>7.0209196335506432</v>
      </c>
    </row>
    <row r="93" spans="1:12" x14ac:dyDescent="0.2">
      <c r="A93" s="17">
        <v>84</v>
      </c>
      <c r="B93" s="48">
        <v>40</v>
      </c>
      <c r="C93" s="47">
        <v>413</v>
      </c>
      <c r="D93" s="47">
        <v>430</v>
      </c>
      <c r="E93" s="18">
        <v>0.55649999999999999</v>
      </c>
      <c r="F93" s="19">
        <f t="shared" si="10"/>
        <v>9.4899169632265717E-2</v>
      </c>
      <c r="G93" s="19">
        <f t="shared" si="7"/>
        <v>9.1066387396411985E-2</v>
      </c>
      <c r="H93" s="14">
        <f t="shared" si="13"/>
        <v>51158.026384440607</v>
      </c>
      <c r="I93" s="14">
        <f t="shared" si="11"/>
        <v>4658.7766491613338</v>
      </c>
      <c r="J93" s="14">
        <f t="shared" si="8"/>
        <v>49091.858940537553</v>
      </c>
      <c r="K93" s="14">
        <f t="shared" si="9"/>
        <v>331163.95246417529</v>
      </c>
      <c r="L93" s="21">
        <f t="shared" si="12"/>
        <v>6.4733527829153461</v>
      </c>
    </row>
    <row r="94" spans="1:12" x14ac:dyDescent="0.2">
      <c r="A94" s="17">
        <v>85</v>
      </c>
      <c r="B94" s="48">
        <v>34</v>
      </c>
      <c r="C94" s="47">
        <v>397</v>
      </c>
      <c r="D94" s="47">
        <v>371</v>
      </c>
      <c r="E94" s="18">
        <v>0.45679999999999998</v>
      </c>
      <c r="F94" s="19">
        <f t="shared" si="10"/>
        <v>8.8541666666666671E-2</v>
      </c>
      <c r="G94" s="19">
        <f t="shared" si="7"/>
        <v>8.4478598092572632E-2</v>
      </c>
      <c r="H94" s="14">
        <f t="shared" si="13"/>
        <v>46499.249735279271</v>
      </c>
      <c r="I94" s="14">
        <f t="shared" si="11"/>
        <v>3928.1914299928217</v>
      </c>
      <c r="J94" s="14">
        <f t="shared" si="8"/>
        <v>44365.456150507169</v>
      </c>
      <c r="K94" s="14">
        <f t="shared" si="9"/>
        <v>282072.09352363774</v>
      </c>
      <c r="L94" s="21">
        <f t="shared" si="12"/>
        <v>6.0661644032855842</v>
      </c>
    </row>
    <row r="95" spans="1:12" x14ac:dyDescent="0.2">
      <c r="A95" s="17">
        <v>86</v>
      </c>
      <c r="B95" s="48">
        <v>49</v>
      </c>
      <c r="C95" s="47">
        <v>417</v>
      </c>
      <c r="D95" s="47">
        <v>366</v>
      </c>
      <c r="E95" s="18">
        <v>0.46860000000000002</v>
      </c>
      <c r="F95" s="19">
        <f t="shared" si="10"/>
        <v>0.1251596424010217</v>
      </c>
      <c r="G95" s="19">
        <f t="shared" si="7"/>
        <v>0.11735441944768697</v>
      </c>
      <c r="H95" s="14">
        <f t="shared" si="13"/>
        <v>42571.058305286446</v>
      </c>
      <c r="I95" s="14">
        <f t="shared" si="11"/>
        <v>4995.9018326905234</v>
      </c>
      <c r="J95" s="14">
        <f t="shared" si="8"/>
        <v>39916.236071394706</v>
      </c>
      <c r="K95" s="14">
        <f t="shared" si="9"/>
        <v>237706.63737313059</v>
      </c>
      <c r="L95" s="21">
        <f t="shared" si="12"/>
        <v>5.5837615233448954</v>
      </c>
    </row>
    <row r="96" spans="1:12" x14ac:dyDescent="0.2">
      <c r="A96" s="17">
        <v>87</v>
      </c>
      <c r="B96" s="48">
        <v>52</v>
      </c>
      <c r="C96" s="47">
        <v>389</v>
      </c>
      <c r="D96" s="47">
        <v>381</v>
      </c>
      <c r="E96" s="18">
        <v>0.46039999999999998</v>
      </c>
      <c r="F96" s="19">
        <f t="shared" si="10"/>
        <v>0.13506493506493505</v>
      </c>
      <c r="G96" s="19">
        <f t="shared" si="7"/>
        <v>0.12588994507324855</v>
      </c>
      <c r="H96" s="14">
        <f t="shared" si="13"/>
        <v>37575.156472595925</v>
      </c>
      <c r="I96" s="14">
        <f t="shared" si="11"/>
        <v>4730.3343844538203</v>
      </c>
      <c r="J96" s="14">
        <f t="shared" si="8"/>
        <v>35022.668038744647</v>
      </c>
      <c r="K96" s="14">
        <f t="shared" si="9"/>
        <v>197790.4013017359</v>
      </c>
      <c r="L96" s="21">
        <f t="shared" si="12"/>
        <v>5.2638610153489882</v>
      </c>
    </row>
    <row r="97" spans="1:12" x14ac:dyDescent="0.2">
      <c r="A97" s="17">
        <v>88</v>
      </c>
      <c r="B97" s="48">
        <v>48</v>
      </c>
      <c r="C97" s="47">
        <v>300</v>
      </c>
      <c r="D97" s="47">
        <v>339</v>
      </c>
      <c r="E97" s="18">
        <v>0.46729999999999999</v>
      </c>
      <c r="F97" s="19">
        <f t="shared" si="10"/>
        <v>0.15023474178403756</v>
      </c>
      <c r="G97" s="19">
        <f t="shared" si="7"/>
        <v>0.13910237239096113</v>
      </c>
      <c r="H97" s="14">
        <f t="shared" si="13"/>
        <v>32844.822088142108</v>
      </c>
      <c r="I97" s="14">
        <f t="shared" si="11"/>
        <v>4568.7926732196092</v>
      </c>
      <c r="J97" s="14">
        <f t="shared" si="8"/>
        <v>30411.026231118019</v>
      </c>
      <c r="K97" s="14">
        <f t="shared" si="9"/>
        <v>162767.73326299124</v>
      </c>
      <c r="L97" s="21">
        <f t="shared" si="12"/>
        <v>4.9556588501587564</v>
      </c>
    </row>
    <row r="98" spans="1:12" x14ac:dyDescent="0.2">
      <c r="A98" s="17">
        <v>89</v>
      </c>
      <c r="B98" s="48">
        <v>40</v>
      </c>
      <c r="C98" s="47">
        <v>294</v>
      </c>
      <c r="D98" s="47">
        <v>275</v>
      </c>
      <c r="E98" s="18">
        <v>0.54349999999999998</v>
      </c>
      <c r="F98" s="19">
        <f t="shared" si="10"/>
        <v>0.14059753954305801</v>
      </c>
      <c r="G98" s="19">
        <f t="shared" si="7"/>
        <v>0.1321178491214163</v>
      </c>
      <c r="H98" s="14">
        <f t="shared" si="13"/>
        <v>28276.029414922497</v>
      </c>
      <c r="I98" s="14">
        <f t="shared" si="11"/>
        <v>3735.7681879934598</v>
      </c>
      <c r="J98" s="14">
        <f t="shared" si="8"/>
        <v>26570.651237103481</v>
      </c>
      <c r="K98" s="14">
        <f>K99+J98</f>
        <v>132356.70703187323</v>
      </c>
      <c r="L98" s="21">
        <f t="shared" si="12"/>
        <v>4.6808802286088582</v>
      </c>
    </row>
    <row r="99" spans="1:12" x14ac:dyDescent="0.2">
      <c r="A99" s="17">
        <v>90</v>
      </c>
      <c r="B99" s="48">
        <v>52</v>
      </c>
      <c r="C99" s="47">
        <v>279</v>
      </c>
      <c r="D99" s="47">
        <v>239</v>
      </c>
      <c r="E99" s="18">
        <v>0.5383</v>
      </c>
      <c r="F99" s="23">
        <f t="shared" si="10"/>
        <v>0.20077220077220076</v>
      </c>
      <c r="G99" s="23">
        <f t="shared" si="7"/>
        <v>0.18374012926824787</v>
      </c>
      <c r="H99" s="24">
        <f t="shared" si="13"/>
        <v>24540.261226929037</v>
      </c>
      <c r="I99" s="24">
        <f t="shared" si="11"/>
        <v>4509.0307701125121</v>
      </c>
      <c r="J99" s="24">
        <f t="shared" si="8"/>
        <v>22458.44172036809</v>
      </c>
      <c r="K99" s="24">
        <f t="shared" ref="K99:K108" si="14">K100+J99</f>
        <v>105786.05579476974</v>
      </c>
      <c r="L99" s="25">
        <f t="shared" si="12"/>
        <v>4.3107143325225223</v>
      </c>
    </row>
    <row r="100" spans="1:12" x14ac:dyDescent="0.2">
      <c r="A100" s="17">
        <v>91</v>
      </c>
      <c r="B100" s="48">
        <v>57</v>
      </c>
      <c r="C100" s="47">
        <v>243</v>
      </c>
      <c r="D100" s="47">
        <v>234</v>
      </c>
      <c r="E100" s="18">
        <v>0.53159999999999996</v>
      </c>
      <c r="F100" s="23">
        <f t="shared" si="10"/>
        <v>0.2389937106918239</v>
      </c>
      <c r="G100" s="23">
        <f t="shared" si="7"/>
        <v>0.21493309924479298</v>
      </c>
      <c r="H100" s="24">
        <f t="shared" si="13"/>
        <v>20031.230456816524</v>
      </c>
      <c r="I100" s="24">
        <f t="shared" si="11"/>
        <v>4305.3744437702653</v>
      </c>
      <c r="J100" s="24">
        <f t="shared" si="8"/>
        <v>18014.59306735453</v>
      </c>
      <c r="K100" s="24">
        <f t="shared" si="14"/>
        <v>83327.614074401645</v>
      </c>
      <c r="L100" s="25">
        <f t="shared" si="12"/>
        <v>4.1598849483580125</v>
      </c>
    </row>
    <row r="101" spans="1:12" x14ac:dyDescent="0.2">
      <c r="A101" s="17">
        <v>92</v>
      </c>
      <c r="B101" s="48">
        <v>33</v>
      </c>
      <c r="C101" s="47">
        <v>180</v>
      </c>
      <c r="D101" s="47">
        <v>180</v>
      </c>
      <c r="E101" s="18">
        <v>0.50439999999999996</v>
      </c>
      <c r="F101" s="23">
        <f t="shared" si="10"/>
        <v>0.18333333333333332</v>
      </c>
      <c r="G101" s="23">
        <f t="shared" si="7"/>
        <v>0.16806311839588337</v>
      </c>
      <c r="H101" s="24">
        <f t="shared" si="13"/>
        <v>15725.856013046257</v>
      </c>
      <c r="I101" s="24">
        <f t="shared" si="11"/>
        <v>2642.9364009972073</v>
      </c>
      <c r="J101" s="24">
        <f t="shared" si="8"/>
        <v>14416.016732712042</v>
      </c>
      <c r="K101" s="24">
        <f t="shared" si="14"/>
        <v>65313.021007047115</v>
      </c>
      <c r="L101" s="25">
        <f t="shared" si="12"/>
        <v>4.1532251696100406</v>
      </c>
    </row>
    <row r="102" spans="1:12" x14ac:dyDescent="0.2">
      <c r="A102" s="17">
        <v>93</v>
      </c>
      <c r="B102" s="48">
        <v>31</v>
      </c>
      <c r="C102" s="47">
        <v>167</v>
      </c>
      <c r="D102" s="47">
        <v>142</v>
      </c>
      <c r="E102" s="18">
        <v>0.55020000000000002</v>
      </c>
      <c r="F102" s="23">
        <f t="shared" si="10"/>
        <v>0.20064724919093851</v>
      </c>
      <c r="G102" s="23">
        <f t="shared" si="7"/>
        <v>0.18403764341578616</v>
      </c>
      <c r="H102" s="24">
        <f t="shared" si="13"/>
        <v>13082.919612049051</v>
      </c>
      <c r="I102" s="24">
        <f t="shared" si="11"/>
        <v>2407.7496943996784</v>
      </c>
      <c r="J102" s="24">
        <f t="shared" si="8"/>
        <v>11999.913799508075</v>
      </c>
      <c r="K102" s="24">
        <f t="shared" si="14"/>
        <v>50897.004274335071</v>
      </c>
      <c r="L102" s="25">
        <f t="shared" si="12"/>
        <v>3.8903399075738543</v>
      </c>
    </row>
    <row r="103" spans="1:12" x14ac:dyDescent="0.2">
      <c r="A103" s="17">
        <v>94</v>
      </c>
      <c r="B103" s="48">
        <v>30</v>
      </c>
      <c r="C103" s="47">
        <v>130</v>
      </c>
      <c r="D103" s="47">
        <v>133</v>
      </c>
      <c r="E103" s="18">
        <v>0.44540000000000002</v>
      </c>
      <c r="F103" s="23">
        <f t="shared" si="10"/>
        <v>0.22813688212927757</v>
      </c>
      <c r="G103" s="23">
        <f t="shared" si="7"/>
        <v>0.20251387220024575</v>
      </c>
      <c r="H103" s="24">
        <f t="shared" si="13"/>
        <v>10675.169917649371</v>
      </c>
      <c r="I103" s="24">
        <f t="shared" si="11"/>
        <v>2161.8699964187526</v>
      </c>
      <c r="J103" s="24">
        <f t="shared" si="8"/>
        <v>9476.1968176355313</v>
      </c>
      <c r="K103" s="24">
        <f t="shared" si="14"/>
        <v>38897.090474826997</v>
      </c>
      <c r="L103" s="25">
        <f t="shared" si="12"/>
        <v>3.643697550005085</v>
      </c>
    </row>
    <row r="104" spans="1:12" x14ac:dyDescent="0.2">
      <c r="A104" s="17">
        <v>95</v>
      </c>
      <c r="B104" s="48">
        <v>31</v>
      </c>
      <c r="C104" s="47">
        <v>123</v>
      </c>
      <c r="D104" s="47">
        <v>90</v>
      </c>
      <c r="E104" s="18">
        <v>0.46600000000000003</v>
      </c>
      <c r="F104" s="23">
        <f t="shared" si="10"/>
        <v>0.29107981220657275</v>
      </c>
      <c r="G104" s="23">
        <f t="shared" si="7"/>
        <v>0.25192192045768524</v>
      </c>
      <c r="H104" s="24">
        <f t="shared" si="13"/>
        <v>8513.2999212306186</v>
      </c>
      <c r="I104" s="24">
        <f t="shared" si="11"/>
        <v>2144.6868655886778</v>
      </c>
      <c r="J104" s="24">
        <f t="shared" si="8"/>
        <v>7368.0371350062651</v>
      </c>
      <c r="K104" s="24">
        <f t="shared" si="14"/>
        <v>29420.893657191467</v>
      </c>
      <c r="L104" s="25">
        <f t="shared" si="12"/>
        <v>3.4558742120456865</v>
      </c>
    </row>
    <row r="105" spans="1:12" x14ac:dyDescent="0.2">
      <c r="A105" s="17">
        <v>96</v>
      </c>
      <c r="B105" s="48">
        <v>26</v>
      </c>
      <c r="C105" s="47">
        <v>75</v>
      </c>
      <c r="D105" s="47">
        <v>84</v>
      </c>
      <c r="E105" s="18">
        <v>0.50370000000000004</v>
      </c>
      <c r="F105" s="23">
        <f t="shared" si="10"/>
        <v>0.32704402515723269</v>
      </c>
      <c r="G105" s="23">
        <f t="shared" si="7"/>
        <v>0.28137370973920989</v>
      </c>
      <c r="H105" s="24">
        <f t="shared" si="13"/>
        <v>6368.6130556419412</v>
      </c>
      <c r="I105" s="24">
        <f t="shared" si="11"/>
        <v>1791.9602813595382</v>
      </c>
      <c r="J105" s="24">
        <f t="shared" si="8"/>
        <v>5479.2631680032018</v>
      </c>
      <c r="K105" s="24">
        <f t="shared" si="14"/>
        <v>22052.8565221852</v>
      </c>
      <c r="L105" s="25">
        <f t="shared" si="12"/>
        <v>3.4627408400403006</v>
      </c>
    </row>
    <row r="106" spans="1:12" x14ac:dyDescent="0.2">
      <c r="A106" s="17">
        <v>97</v>
      </c>
      <c r="B106" s="48">
        <v>20</v>
      </c>
      <c r="C106" s="47">
        <v>64</v>
      </c>
      <c r="D106" s="47">
        <v>43</v>
      </c>
      <c r="E106" s="18">
        <v>0.46750000000000003</v>
      </c>
      <c r="F106" s="23">
        <f t="shared" si="10"/>
        <v>0.37383177570093457</v>
      </c>
      <c r="G106" s="23">
        <f t="shared" si="7"/>
        <v>0.31176929072486359</v>
      </c>
      <c r="H106" s="24">
        <f t="shared" si="13"/>
        <v>4576.6527742824028</v>
      </c>
      <c r="I106" s="24">
        <f t="shared" si="11"/>
        <v>1426.8597893320039</v>
      </c>
      <c r="J106" s="24">
        <f t="shared" si="8"/>
        <v>3816.8499364631107</v>
      </c>
      <c r="K106" s="24">
        <f t="shared" si="14"/>
        <v>16573.593354181998</v>
      </c>
      <c r="L106" s="25">
        <f t="shared" si="12"/>
        <v>3.6213351048421316</v>
      </c>
    </row>
    <row r="107" spans="1:12" x14ac:dyDescent="0.2">
      <c r="A107" s="17">
        <v>98</v>
      </c>
      <c r="B107" s="48">
        <v>16</v>
      </c>
      <c r="C107" s="47">
        <v>43</v>
      </c>
      <c r="D107" s="47">
        <v>38</v>
      </c>
      <c r="E107" s="18">
        <v>0.49180000000000001</v>
      </c>
      <c r="F107" s="23">
        <f t="shared" si="10"/>
        <v>0.39506172839506171</v>
      </c>
      <c r="G107" s="23">
        <f t="shared" si="7"/>
        <v>0.32900689269440198</v>
      </c>
      <c r="H107" s="24">
        <f t="shared" si="13"/>
        <v>3149.7929849503989</v>
      </c>
      <c r="I107" s="24">
        <f t="shared" si="11"/>
        <v>1036.3036026091561</v>
      </c>
      <c r="J107" s="24">
        <f t="shared" si="8"/>
        <v>2623.1434941044263</v>
      </c>
      <c r="K107" s="24">
        <f t="shared" si="14"/>
        <v>12756.743417718888</v>
      </c>
      <c r="L107" s="25">
        <f t="shared" si="12"/>
        <v>4.050025979062803</v>
      </c>
    </row>
    <row r="108" spans="1:12" x14ac:dyDescent="0.2">
      <c r="A108" s="17">
        <v>99</v>
      </c>
      <c r="B108" s="48">
        <v>10</v>
      </c>
      <c r="C108" s="47">
        <v>30</v>
      </c>
      <c r="D108" s="47">
        <v>27</v>
      </c>
      <c r="E108" s="18">
        <v>0.57620000000000005</v>
      </c>
      <c r="F108" s="23">
        <f t="shared" si="10"/>
        <v>0.35087719298245612</v>
      </c>
      <c r="G108" s="23">
        <f t="shared" si="7"/>
        <v>0.30545543405217179</v>
      </c>
      <c r="H108" s="24">
        <f t="shared" si="13"/>
        <v>2113.4893823412431</v>
      </c>
      <c r="I108" s="24">
        <f t="shared" si="11"/>
        <v>645.57681664770087</v>
      </c>
      <c r="J108" s="24">
        <f t="shared" si="8"/>
        <v>1839.8939274459474</v>
      </c>
      <c r="K108" s="24">
        <f t="shared" si="14"/>
        <v>10133.599923614462</v>
      </c>
      <c r="L108" s="25">
        <f t="shared" si="12"/>
        <v>4.7947247846539192</v>
      </c>
    </row>
    <row r="109" spans="1:12" x14ac:dyDescent="0.2">
      <c r="A109" s="17" t="s">
        <v>22</v>
      </c>
      <c r="B109" s="48">
        <v>10</v>
      </c>
      <c r="C109" s="47">
        <v>60</v>
      </c>
      <c r="D109" s="47">
        <v>53</v>
      </c>
      <c r="E109" s="18">
        <v>0</v>
      </c>
      <c r="F109" s="23">
        <f>B109/((C109+D109)/2)</f>
        <v>0.17699115044247787</v>
      </c>
      <c r="G109" s="23">
        <v>1</v>
      </c>
      <c r="H109" s="24">
        <f>H108-I108</f>
        <v>1467.9125656935421</v>
      </c>
      <c r="I109" s="24">
        <f>H109*G109</f>
        <v>1467.9125656935421</v>
      </c>
      <c r="J109" s="24">
        <f>H109/F109</f>
        <v>8293.7059961685136</v>
      </c>
      <c r="K109" s="24">
        <f>J109</f>
        <v>8293.7059961685136</v>
      </c>
      <c r="L109" s="25">
        <f>K109/H109</f>
        <v>5.65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1445</v>
      </c>
      <c r="D9" s="47">
        <v>1443</v>
      </c>
      <c r="E9" s="18">
        <v>0.5</v>
      </c>
      <c r="F9" s="19">
        <f>B9/((C9+D9)/2)</f>
        <v>6.925207756232687E-4</v>
      </c>
      <c r="G9" s="19">
        <f t="shared" ref="G9:G72" si="0">F9/((1+(1-E9)*F9))</f>
        <v>6.9228106611284176E-4</v>
      </c>
      <c r="H9" s="14">
        <v>100000</v>
      </c>
      <c r="I9" s="14">
        <f>H9*G9</f>
        <v>69.228106611284176</v>
      </c>
      <c r="J9" s="14">
        <f t="shared" ref="J9:J72" si="1">H10+I9*E9</f>
        <v>99965.385946694369</v>
      </c>
      <c r="K9" s="14">
        <f t="shared" ref="K9:K72" si="2">K10+J9</f>
        <v>8386442.0529179415</v>
      </c>
      <c r="L9" s="20">
        <f>K9/H9</f>
        <v>83.864420529179412</v>
      </c>
    </row>
    <row r="10" spans="1:13" x14ac:dyDescent="0.2">
      <c r="A10" s="17">
        <v>1</v>
      </c>
      <c r="B10" s="48">
        <v>0</v>
      </c>
      <c r="C10" s="47">
        <v>1704</v>
      </c>
      <c r="D10" s="47">
        <v>1597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99930.771893388723</v>
      </c>
      <c r="I10" s="14">
        <f t="shared" ref="I10:I73" si="4">H10*G10</f>
        <v>0</v>
      </c>
      <c r="J10" s="14">
        <f t="shared" si="1"/>
        <v>99930.771893388723</v>
      </c>
      <c r="K10" s="14">
        <f t="shared" si="2"/>
        <v>8286476.6669712467</v>
      </c>
      <c r="L10" s="21">
        <f t="shared" ref="L10:L73" si="5">K10/H10</f>
        <v>82.922172119431693</v>
      </c>
    </row>
    <row r="11" spans="1:13" x14ac:dyDescent="0.2">
      <c r="A11" s="17">
        <v>2</v>
      </c>
      <c r="B11" s="48">
        <v>0</v>
      </c>
      <c r="C11" s="47">
        <v>1949</v>
      </c>
      <c r="D11" s="47">
        <v>1767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99930.771893388723</v>
      </c>
      <c r="I11" s="14">
        <f t="shared" si="4"/>
        <v>0</v>
      </c>
      <c r="J11" s="14">
        <f t="shared" si="1"/>
        <v>99930.771893388723</v>
      </c>
      <c r="K11" s="14">
        <f t="shared" si="2"/>
        <v>8186545.8950778581</v>
      </c>
      <c r="L11" s="21">
        <f t="shared" si="5"/>
        <v>81.922172119431693</v>
      </c>
    </row>
    <row r="12" spans="1:13" x14ac:dyDescent="0.2">
      <c r="A12" s="17">
        <v>3</v>
      </c>
      <c r="B12" s="48">
        <v>0</v>
      </c>
      <c r="C12" s="47">
        <v>1959</v>
      </c>
      <c r="D12" s="47">
        <v>2031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99930.771893388723</v>
      </c>
      <c r="I12" s="14">
        <f t="shared" si="4"/>
        <v>0</v>
      </c>
      <c r="J12" s="14">
        <f t="shared" si="1"/>
        <v>99930.771893388723</v>
      </c>
      <c r="K12" s="14">
        <f t="shared" si="2"/>
        <v>8086615.1231844695</v>
      </c>
      <c r="L12" s="21">
        <f t="shared" si="5"/>
        <v>80.922172119431693</v>
      </c>
    </row>
    <row r="13" spans="1:13" x14ac:dyDescent="0.2">
      <c r="A13" s="17">
        <v>4</v>
      </c>
      <c r="B13" s="48">
        <v>0</v>
      </c>
      <c r="C13" s="47">
        <v>1997</v>
      </c>
      <c r="D13" s="47">
        <v>2006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99930.771893388723</v>
      </c>
      <c r="I13" s="14">
        <f t="shared" si="4"/>
        <v>0</v>
      </c>
      <c r="J13" s="14">
        <f t="shared" si="1"/>
        <v>99930.771893388723</v>
      </c>
      <c r="K13" s="14">
        <f t="shared" si="2"/>
        <v>7986684.3512910809</v>
      </c>
      <c r="L13" s="21">
        <f t="shared" si="5"/>
        <v>79.922172119431693</v>
      </c>
    </row>
    <row r="14" spans="1:13" x14ac:dyDescent="0.2">
      <c r="A14" s="17">
        <v>5</v>
      </c>
      <c r="B14" s="48">
        <v>0</v>
      </c>
      <c r="C14" s="47">
        <v>2028</v>
      </c>
      <c r="D14" s="47">
        <v>2015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99930.771893388723</v>
      </c>
      <c r="I14" s="14">
        <f t="shared" si="4"/>
        <v>0</v>
      </c>
      <c r="J14" s="14">
        <f t="shared" si="1"/>
        <v>99930.771893388723</v>
      </c>
      <c r="K14" s="14">
        <f t="shared" si="2"/>
        <v>7886753.5793976923</v>
      </c>
      <c r="L14" s="21">
        <f t="shared" si="5"/>
        <v>78.922172119431693</v>
      </c>
    </row>
    <row r="15" spans="1:13" x14ac:dyDescent="0.2">
      <c r="A15" s="17">
        <v>6</v>
      </c>
      <c r="B15" s="48">
        <v>0</v>
      </c>
      <c r="C15" s="47">
        <v>2158</v>
      </c>
      <c r="D15" s="47">
        <v>2097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99930.771893388723</v>
      </c>
      <c r="I15" s="14">
        <f t="shared" si="4"/>
        <v>0</v>
      </c>
      <c r="J15" s="14">
        <f t="shared" si="1"/>
        <v>99930.771893388723</v>
      </c>
      <c r="K15" s="14">
        <f t="shared" si="2"/>
        <v>7786822.8075043038</v>
      </c>
      <c r="L15" s="21">
        <f t="shared" si="5"/>
        <v>77.922172119431707</v>
      </c>
    </row>
    <row r="16" spans="1:13" x14ac:dyDescent="0.2">
      <c r="A16" s="17">
        <v>7</v>
      </c>
      <c r="B16" s="48">
        <v>0</v>
      </c>
      <c r="C16" s="47">
        <v>2216</v>
      </c>
      <c r="D16" s="47">
        <v>2198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99930.771893388723</v>
      </c>
      <c r="I16" s="14">
        <f t="shared" si="4"/>
        <v>0</v>
      </c>
      <c r="J16" s="14">
        <f t="shared" si="1"/>
        <v>99930.771893388723</v>
      </c>
      <c r="K16" s="14">
        <f t="shared" si="2"/>
        <v>7686892.0356109152</v>
      </c>
      <c r="L16" s="21">
        <f t="shared" si="5"/>
        <v>76.922172119431707</v>
      </c>
    </row>
    <row r="17" spans="1:12" x14ac:dyDescent="0.2">
      <c r="A17" s="17">
        <v>8</v>
      </c>
      <c r="B17" s="48">
        <v>0</v>
      </c>
      <c r="C17" s="47">
        <v>2149</v>
      </c>
      <c r="D17" s="47">
        <v>2252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99930.771893388723</v>
      </c>
      <c r="I17" s="14">
        <f t="shared" si="4"/>
        <v>0</v>
      </c>
      <c r="J17" s="14">
        <f t="shared" si="1"/>
        <v>99930.771893388723</v>
      </c>
      <c r="K17" s="14">
        <f t="shared" si="2"/>
        <v>7586961.2637175266</v>
      </c>
      <c r="L17" s="21">
        <f t="shared" si="5"/>
        <v>75.922172119431707</v>
      </c>
    </row>
    <row r="18" spans="1:12" x14ac:dyDescent="0.2">
      <c r="A18" s="17">
        <v>9</v>
      </c>
      <c r="B18" s="48">
        <v>0</v>
      </c>
      <c r="C18" s="47">
        <v>2195</v>
      </c>
      <c r="D18" s="47">
        <v>2168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99930.771893388723</v>
      </c>
      <c r="I18" s="14">
        <f t="shared" si="4"/>
        <v>0</v>
      </c>
      <c r="J18" s="14">
        <f t="shared" si="1"/>
        <v>99930.771893388723</v>
      </c>
      <c r="K18" s="14">
        <f t="shared" si="2"/>
        <v>7487030.491824138</v>
      </c>
      <c r="L18" s="21">
        <f t="shared" si="5"/>
        <v>74.922172119431707</v>
      </c>
    </row>
    <row r="19" spans="1:12" x14ac:dyDescent="0.2">
      <c r="A19" s="17">
        <v>10</v>
      </c>
      <c r="B19" s="48">
        <v>0</v>
      </c>
      <c r="C19" s="47">
        <v>2214</v>
      </c>
      <c r="D19" s="47">
        <v>2263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99930.771893388723</v>
      </c>
      <c r="I19" s="14">
        <f t="shared" si="4"/>
        <v>0</v>
      </c>
      <c r="J19" s="14">
        <f t="shared" si="1"/>
        <v>99930.771893388723</v>
      </c>
      <c r="K19" s="14">
        <f t="shared" si="2"/>
        <v>7387099.7199307494</v>
      </c>
      <c r="L19" s="21">
        <f t="shared" si="5"/>
        <v>73.922172119431707</v>
      </c>
    </row>
    <row r="20" spans="1:12" x14ac:dyDescent="0.2">
      <c r="A20" s="17">
        <v>11</v>
      </c>
      <c r="B20" s="48">
        <v>0</v>
      </c>
      <c r="C20" s="47">
        <v>2023</v>
      </c>
      <c r="D20" s="47">
        <v>2233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99930.771893388723</v>
      </c>
      <c r="I20" s="14">
        <f t="shared" si="4"/>
        <v>0</v>
      </c>
      <c r="J20" s="14">
        <f t="shared" si="1"/>
        <v>99930.771893388723</v>
      </c>
      <c r="K20" s="14">
        <f t="shared" si="2"/>
        <v>7287168.9480373608</v>
      </c>
      <c r="L20" s="21">
        <f t="shared" si="5"/>
        <v>72.922172119431707</v>
      </c>
    </row>
    <row r="21" spans="1:12" x14ac:dyDescent="0.2">
      <c r="A21" s="17">
        <v>12</v>
      </c>
      <c r="B21" s="48">
        <v>0</v>
      </c>
      <c r="C21" s="47">
        <v>2108</v>
      </c>
      <c r="D21" s="47">
        <v>2069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99930.771893388723</v>
      </c>
      <c r="I21" s="14">
        <f t="shared" si="4"/>
        <v>0</v>
      </c>
      <c r="J21" s="14">
        <f t="shared" si="1"/>
        <v>99930.771893388723</v>
      </c>
      <c r="K21" s="14">
        <f t="shared" si="2"/>
        <v>7187238.1761439722</v>
      </c>
      <c r="L21" s="21">
        <f t="shared" si="5"/>
        <v>71.922172119431707</v>
      </c>
    </row>
    <row r="22" spans="1:12" x14ac:dyDescent="0.2">
      <c r="A22" s="17">
        <v>13</v>
      </c>
      <c r="B22" s="48">
        <v>0</v>
      </c>
      <c r="C22" s="47">
        <v>1914</v>
      </c>
      <c r="D22" s="47">
        <v>2108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99930.771893388723</v>
      </c>
      <c r="I22" s="14">
        <f t="shared" si="4"/>
        <v>0</v>
      </c>
      <c r="J22" s="14">
        <f t="shared" si="1"/>
        <v>99930.771893388723</v>
      </c>
      <c r="K22" s="14">
        <f t="shared" si="2"/>
        <v>7087307.4042505836</v>
      </c>
      <c r="L22" s="21">
        <f t="shared" si="5"/>
        <v>70.922172119431707</v>
      </c>
    </row>
    <row r="23" spans="1:12" x14ac:dyDescent="0.2">
      <c r="A23" s="17">
        <v>14</v>
      </c>
      <c r="B23" s="48">
        <v>0</v>
      </c>
      <c r="C23" s="47">
        <v>1857</v>
      </c>
      <c r="D23" s="47">
        <v>1952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99930.771893388723</v>
      </c>
      <c r="I23" s="14">
        <f t="shared" si="4"/>
        <v>0</v>
      </c>
      <c r="J23" s="14">
        <f t="shared" si="1"/>
        <v>99930.771893388723</v>
      </c>
      <c r="K23" s="14">
        <f t="shared" si="2"/>
        <v>6987376.632357195</v>
      </c>
      <c r="L23" s="21">
        <f t="shared" si="5"/>
        <v>69.922172119431707</v>
      </c>
    </row>
    <row r="24" spans="1:12" x14ac:dyDescent="0.2">
      <c r="A24" s="17">
        <v>15</v>
      </c>
      <c r="B24" s="48">
        <v>0</v>
      </c>
      <c r="C24" s="47">
        <v>1903</v>
      </c>
      <c r="D24" s="47">
        <v>1871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99930.771893388723</v>
      </c>
      <c r="I24" s="14">
        <f t="shared" si="4"/>
        <v>0</v>
      </c>
      <c r="J24" s="14">
        <f t="shared" si="1"/>
        <v>99930.771893388723</v>
      </c>
      <c r="K24" s="14">
        <f t="shared" si="2"/>
        <v>6887445.8604638064</v>
      </c>
      <c r="L24" s="21">
        <f t="shared" si="5"/>
        <v>68.922172119431707</v>
      </c>
    </row>
    <row r="25" spans="1:12" x14ac:dyDescent="0.2">
      <c r="A25" s="17">
        <v>16</v>
      </c>
      <c r="B25" s="48">
        <v>0</v>
      </c>
      <c r="C25" s="47">
        <v>1616</v>
      </c>
      <c r="D25" s="47">
        <v>1913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99930.771893388723</v>
      </c>
      <c r="I25" s="14">
        <f t="shared" si="4"/>
        <v>0</v>
      </c>
      <c r="J25" s="14">
        <f t="shared" si="1"/>
        <v>99930.771893388723</v>
      </c>
      <c r="K25" s="14">
        <f t="shared" si="2"/>
        <v>6787515.0885704178</v>
      </c>
      <c r="L25" s="21">
        <f t="shared" si="5"/>
        <v>67.922172119431707</v>
      </c>
    </row>
    <row r="26" spans="1:12" x14ac:dyDescent="0.2">
      <c r="A26" s="17">
        <v>17</v>
      </c>
      <c r="B26" s="48">
        <v>0</v>
      </c>
      <c r="C26" s="47">
        <v>1537</v>
      </c>
      <c r="D26" s="47">
        <v>1625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99930.771893388723</v>
      </c>
      <c r="I26" s="14">
        <f t="shared" si="4"/>
        <v>0</v>
      </c>
      <c r="J26" s="14">
        <f t="shared" si="1"/>
        <v>99930.771893388723</v>
      </c>
      <c r="K26" s="14">
        <f t="shared" si="2"/>
        <v>6687584.3166770292</v>
      </c>
      <c r="L26" s="21">
        <f t="shared" si="5"/>
        <v>66.922172119431721</v>
      </c>
    </row>
    <row r="27" spans="1:12" x14ac:dyDescent="0.2">
      <c r="A27" s="17">
        <v>18</v>
      </c>
      <c r="B27" s="48">
        <v>1</v>
      </c>
      <c r="C27" s="47">
        <v>1530</v>
      </c>
      <c r="D27" s="47">
        <v>1567</v>
      </c>
      <c r="E27" s="18">
        <v>0.5</v>
      </c>
      <c r="F27" s="19">
        <f t="shared" si="3"/>
        <v>6.4578624475298673E-4</v>
      </c>
      <c r="G27" s="19">
        <f t="shared" si="0"/>
        <v>6.4557779212395089E-4</v>
      </c>
      <c r="H27" s="14">
        <f t="shared" si="6"/>
        <v>99930.771893388723</v>
      </c>
      <c r="I27" s="14">
        <f t="shared" si="4"/>
        <v>64.513087084176064</v>
      </c>
      <c r="J27" s="14">
        <f t="shared" si="1"/>
        <v>99898.515349846624</v>
      </c>
      <c r="K27" s="14">
        <f t="shared" si="2"/>
        <v>6587653.5447836407</v>
      </c>
      <c r="L27" s="21">
        <f t="shared" si="5"/>
        <v>65.922172119431721</v>
      </c>
    </row>
    <row r="28" spans="1:12" x14ac:dyDescent="0.2">
      <c r="A28" s="17">
        <v>19</v>
      </c>
      <c r="B28" s="48">
        <v>0</v>
      </c>
      <c r="C28" s="47">
        <v>1388</v>
      </c>
      <c r="D28" s="47">
        <v>1575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99866.25880630454</v>
      </c>
      <c r="I28" s="14">
        <f t="shared" si="4"/>
        <v>0</v>
      </c>
      <c r="J28" s="14">
        <f t="shared" si="1"/>
        <v>99866.25880630454</v>
      </c>
      <c r="K28" s="14">
        <f t="shared" si="2"/>
        <v>6487755.0294337943</v>
      </c>
      <c r="L28" s="21">
        <f t="shared" si="5"/>
        <v>64.96443450452179</v>
      </c>
    </row>
    <row r="29" spans="1:12" x14ac:dyDescent="0.2">
      <c r="A29" s="17">
        <v>20</v>
      </c>
      <c r="B29" s="48">
        <v>1</v>
      </c>
      <c r="C29" s="47">
        <v>1350</v>
      </c>
      <c r="D29" s="47">
        <v>1432</v>
      </c>
      <c r="E29" s="18">
        <v>0.5</v>
      </c>
      <c r="F29" s="19">
        <f t="shared" si="3"/>
        <v>7.1890726096333576E-4</v>
      </c>
      <c r="G29" s="19">
        <f t="shared" si="0"/>
        <v>7.1864893999281352E-4</v>
      </c>
      <c r="H29" s="14">
        <f t="shared" si="6"/>
        <v>99866.25880630454</v>
      </c>
      <c r="I29" s="14">
        <f t="shared" si="4"/>
        <v>71.768781032198731</v>
      </c>
      <c r="J29" s="14">
        <f t="shared" si="1"/>
        <v>99830.37441578845</v>
      </c>
      <c r="K29" s="14">
        <f t="shared" si="2"/>
        <v>6387888.7706274893</v>
      </c>
      <c r="L29" s="21">
        <f t="shared" si="5"/>
        <v>63.96443450452179</v>
      </c>
    </row>
    <row r="30" spans="1:12" x14ac:dyDescent="0.2">
      <c r="A30" s="17">
        <v>21</v>
      </c>
      <c r="B30" s="48">
        <v>0</v>
      </c>
      <c r="C30" s="47">
        <v>1271</v>
      </c>
      <c r="D30" s="47">
        <v>1399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99794.490025272346</v>
      </c>
      <c r="I30" s="14">
        <f t="shared" si="4"/>
        <v>0</v>
      </c>
      <c r="J30" s="14">
        <f t="shared" si="1"/>
        <v>99794.490025272346</v>
      </c>
      <c r="K30" s="14">
        <f t="shared" si="2"/>
        <v>6288058.3962117005</v>
      </c>
      <c r="L30" s="21">
        <f t="shared" si="5"/>
        <v>63.010075953284478</v>
      </c>
    </row>
    <row r="31" spans="1:12" x14ac:dyDescent="0.2">
      <c r="A31" s="17">
        <v>22</v>
      </c>
      <c r="B31" s="48">
        <v>0</v>
      </c>
      <c r="C31" s="47">
        <v>1327</v>
      </c>
      <c r="D31" s="47">
        <v>1322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99794.490025272346</v>
      </c>
      <c r="I31" s="14">
        <f t="shared" si="4"/>
        <v>0</v>
      </c>
      <c r="J31" s="14">
        <f t="shared" si="1"/>
        <v>99794.490025272346</v>
      </c>
      <c r="K31" s="14">
        <f t="shared" si="2"/>
        <v>6188263.9061864279</v>
      </c>
      <c r="L31" s="21">
        <f t="shared" si="5"/>
        <v>62.010075953284471</v>
      </c>
    </row>
    <row r="32" spans="1:12" x14ac:dyDescent="0.2">
      <c r="A32" s="17">
        <v>23</v>
      </c>
      <c r="B32" s="48">
        <v>2</v>
      </c>
      <c r="C32" s="47">
        <v>1244</v>
      </c>
      <c r="D32" s="47">
        <v>1361</v>
      </c>
      <c r="E32" s="18">
        <v>0.5</v>
      </c>
      <c r="F32" s="19">
        <f t="shared" si="3"/>
        <v>1.5355086372360845E-3</v>
      </c>
      <c r="G32" s="19">
        <f t="shared" si="0"/>
        <v>1.534330648254699E-3</v>
      </c>
      <c r="H32" s="14">
        <f t="shared" si="6"/>
        <v>99794.490025272346</v>
      </c>
      <c r="I32" s="14">
        <f t="shared" si="4"/>
        <v>153.11774457272321</v>
      </c>
      <c r="J32" s="14">
        <f t="shared" si="1"/>
        <v>99717.931152985984</v>
      </c>
      <c r="K32" s="14">
        <f t="shared" si="2"/>
        <v>6088469.4161611553</v>
      </c>
      <c r="L32" s="21">
        <f t="shared" si="5"/>
        <v>61.010075953284471</v>
      </c>
    </row>
    <row r="33" spans="1:12" x14ac:dyDescent="0.2">
      <c r="A33" s="17">
        <v>24</v>
      </c>
      <c r="B33" s="48">
        <v>2</v>
      </c>
      <c r="C33" s="47">
        <v>1185</v>
      </c>
      <c r="D33" s="47">
        <v>1284</v>
      </c>
      <c r="E33" s="18">
        <v>0.5</v>
      </c>
      <c r="F33" s="19">
        <f t="shared" si="3"/>
        <v>1.6200891049007696E-3</v>
      </c>
      <c r="G33" s="19">
        <f t="shared" si="0"/>
        <v>1.6187778227438284E-3</v>
      </c>
      <c r="H33" s="14">
        <f t="shared" si="6"/>
        <v>99641.372280699623</v>
      </c>
      <c r="I33" s="14">
        <f t="shared" si="4"/>
        <v>161.29724367575818</v>
      </c>
      <c r="J33" s="14">
        <f t="shared" si="1"/>
        <v>99560.723658861752</v>
      </c>
      <c r="K33" s="14">
        <f t="shared" si="2"/>
        <v>5988751.485008169</v>
      </c>
      <c r="L33" s="21">
        <f t="shared" si="5"/>
        <v>60.103061087288744</v>
      </c>
    </row>
    <row r="34" spans="1:12" x14ac:dyDescent="0.2">
      <c r="A34" s="17">
        <v>25</v>
      </c>
      <c r="B34" s="48">
        <v>1</v>
      </c>
      <c r="C34" s="47">
        <v>1250</v>
      </c>
      <c r="D34" s="47">
        <v>1245</v>
      </c>
      <c r="E34" s="18">
        <v>0.5</v>
      </c>
      <c r="F34" s="19">
        <f t="shared" si="3"/>
        <v>8.0160320641282565E-4</v>
      </c>
      <c r="G34" s="19">
        <f t="shared" si="0"/>
        <v>8.0128205128205125E-4</v>
      </c>
      <c r="H34" s="14">
        <f t="shared" si="6"/>
        <v>99480.075037023867</v>
      </c>
      <c r="I34" s="14">
        <f t="shared" si="4"/>
        <v>79.711598587358864</v>
      </c>
      <c r="J34" s="14">
        <f t="shared" si="1"/>
        <v>99440.219237730198</v>
      </c>
      <c r="K34" s="14">
        <f t="shared" si="2"/>
        <v>5889190.7613493074</v>
      </c>
      <c r="L34" s="21">
        <f t="shared" si="5"/>
        <v>59.199701640328534</v>
      </c>
    </row>
    <row r="35" spans="1:12" x14ac:dyDescent="0.2">
      <c r="A35" s="17">
        <v>26</v>
      </c>
      <c r="B35" s="48">
        <v>0</v>
      </c>
      <c r="C35" s="47">
        <v>1305</v>
      </c>
      <c r="D35" s="47">
        <v>1299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99400.363438436514</v>
      </c>
      <c r="I35" s="14">
        <f t="shared" si="4"/>
        <v>0</v>
      </c>
      <c r="J35" s="14">
        <f t="shared" si="1"/>
        <v>99400.363438436514</v>
      </c>
      <c r="K35" s="14">
        <f t="shared" si="2"/>
        <v>5789750.5421115775</v>
      </c>
      <c r="L35" s="21">
        <f t="shared" si="5"/>
        <v>58.246774376206901</v>
      </c>
    </row>
    <row r="36" spans="1:12" x14ac:dyDescent="0.2">
      <c r="A36" s="17">
        <v>27</v>
      </c>
      <c r="B36" s="48">
        <v>1</v>
      </c>
      <c r="C36" s="47">
        <v>1268</v>
      </c>
      <c r="D36" s="47">
        <v>1364</v>
      </c>
      <c r="E36" s="18">
        <v>0.5</v>
      </c>
      <c r="F36" s="19">
        <f t="shared" si="3"/>
        <v>7.5987841945288754E-4</v>
      </c>
      <c r="G36" s="19">
        <f t="shared" si="0"/>
        <v>7.5958982149639204E-4</v>
      </c>
      <c r="H36" s="14">
        <f t="shared" si="6"/>
        <v>99400.363438436514</v>
      </c>
      <c r="I36" s="14">
        <f t="shared" si="4"/>
        <v>75.503504320878491</v>
      </c>
      <c r="J36" s="14">
        <f t="shared" si="1"/>
        <v>99362.611686276083</v>
      </c>
      <c r="K36" s="14">
        <f t="shared" si="2"/>
        <v>5690350.1786731407</v>
      </c>
      <c r="L36" s="21">
        <f t="shared" si="5"/>
        <v>57.246774376206901</v>
      </c>
    </row>
    <row r="37" spans="1:12" x14ac:dyDescent="0.2">
      <c r="A37" s="17">
        <v>28</v>
      </c>
      <c r="B37" s="48">
        <v>1</v>
      </c>
      <c r="C37" s="47">
        <v>1280</v>
      </c>
      <c r="D37" s="47">
        <v>1317</v>
      </c>
      <c r="E37" s="18">
        <v>0.5</v>
      </c>
      <c r="F37" s="19">
        <f t="shared" si="3"/>
        <v>7.7011936850211781E-4</v>
      </c>
      <c r="G37" s="19">
        <f t="shared" si="0"/>
        <v>7.6982294072363362E-4</v>
      </c>
      <c r="H37" s="14">
        <f t="shared" si="6"/>
        <v>99324.859934115637</v>
      </c>
      <c r="I37" s="14">
        <f t="shared" si="4"/>
        <v>76.462555761443909</v>
      </c>
      <c r="J37" s="14">
        <f t="shared" si="1"/>
        <v>99286.628656234912</v>
      </c>
      <c r="K37" s="14">
        <f t="shared" si="2"/>
        <v>5590987.5669868644</v>
      </c>
      <c r="L37" s="21">
        <f t="shared" si="5"/>
        <v>56.289911414881324</v>
      </c>
    </row>
    <row r="38" spans="1:12" x14ac:dyDescent="0.2">
      <c r="A38" s="17">
        <v>29</v>
      </c>
      <c r="B38" s="48">
        <v>0</v>
      </c>
      <c r="C38" s="47">
        <v>1448</v>
      </c>
      <c r="D38" s="47">
        <v>1371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99248.397378354188</v>
      </c>
      <c r="I38" s="14">
        <f t="shared" si="4"/>
        <v>0</v>
      </c>
      <c r="J38" s="14">
        <f t="shared" si="1"/>
        <v>99248.397378354188</v>
      </c>
      <c r="K38" s="14">
        <f t="shared" si="2"/>
        <v>5491700.9383306298</v>
      </c>
      <c r="L38" s="21">
        <f t="shared" si="5"/>
        <v>55.332892856649345</v>
      </c>
    </row>
    <row r="39" spans="1:12" x14ac:dyDescent="0.2">
      <c r="A39" s="17">
        <v>30</v>
      </c>
      <c r="B39" s="48">
        <v>0</v>
      </c>
      <c r="C39" s="47">
        <v>1449</v>
      </c>
      <c r="D39" s="47">
        <v>1502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99248.397378354188</v>
      </c>
      <c r="I39" s="14">
        <f t="shared" si="4"/>
        <v>0</v>
      </c>
      <c r="J39" s="14">
        <f t="shared" si="1"/>
        <v>99248.397378354188</v>
      </c>
      <c r="K39" s="14">
        <f t="shared" si="2"/>
        <v>5392452.5409522755</v>
      </c>
      <c r="L39" s="21">
        <f t="shared" si="5"/>
        <v>54.332892856649345</v>
      </c>
    </row>
    <row r="40" spans="1:12" x14ac:dyDescent="0.2">
      <c r="A40" s="17">
        <v>31</v>
      </c>
      <c r="B40" s="48">
        <v>0</v>
      </c>
      <c r="C40" s="47">
        <v>1711</v>
      </c>
      <c r="D40" s="47">
        <v>1569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99248.397378354188</v>
      </c>
      <c r="I40" s="14">
        <f t="shared" si="4"/>
        <v>0</v>
      </c>
      <c r="J40" s="14">
        <f t="shared" si="1"/>
        <v>99248.397378354188</v>
      </c>
      <c r="K40" s="14">
        <f t="shared" si="2"/>
        <v>5293204.1435739212</v>
      </c>
      <c r="L40" s="21">
        <f t="shared" si="5"/>
        <v>53.332892856649337</v>
      </c>
    </row>
    <row r="41" spans="1:12" x14ac:dyDescent="0.2">
      <c r="A41" s="17">
        <v>32</v>
      </c>
      <c r="B41" s="48">
        <v>0</v>
      </c>
      <c r="C41" s="47">
        <v>1761</v>
      </c>
      <c r="D41" s="47">
        <v>1773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99248.397378354188</v>
      </c>
      <c r="I41" s="14">
        <f t="shared" si="4"/>
        <v>0</v>
      </c>
      <c r="J41" s="14">
        <f t="shared" si="1"/>
        <v>99248.397378354188</v>
      </c>
      <c r="K41" s="14">
        <f t="shared" si="2"/>
        <v>5193955.7461955668</v>
      </c>
      <c r="L41" s="21">
        <f t="shared" si="5"/>
        <v>52.332892856649337</v>
      </c>
    </row>
    <row r="42" spans="1:12" x14ac:dyDescent="0.2">
      <c r="A42" s="17">
        <v>33</v>
      </c>
      <c r="B42" s="48">
        <v>1</v>
      </c>
      <c r="C42" s="47">
        <v>1868</v>
      </c>
      <c r="D42" s="47">
        <v>1884</v>
      </c>
      <c r="E42" s="18">
        <v>0.5</v>
      </c>
      <c r="F42" s="19">
        <f t="shared" si="3"/>
        <v>5.3304904051172707E-4</v>
      </c>
      <c r="G42" s="19">
        <f t="shared" si="0"/>
        <v>5.329070077271516E-4</v>
      </c>
      <c r="H42" s="14">
        <f t="shared" si="6"/>
        <v>99248.397378354188</v>
      </c>
      <c r="I42" s="14">
        <f t="shared" si="4"/>
        <v>52.890166468614005</v>
      </c>
      <c r="J42" s="14">
        <f t="shared" si="1"/>
        <v>99221.952295119889</v>
      </c>
      <c r="K42" s="14">
        <f t="shared" si="2"/>
        <v>5094707.3488172125</v>
      </c>
      <c r="L42" s="21">
        <f t="shared" si="5"/>
        <v>51.332892856649337</v>
      </c>
    </row>
    <row r="43" spans="1:12" x14ac:dyDescent="0.2">
      <c r="A43" s="17">
        <v>34</v>
      </c>
      <c r="B43" s="48">
        <v>0</v>
      </c>
      <c r="C43" s="47">
        <v>1957</v>
      </c>
      <c r="D43" s="47">
        <v>1964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99195.507211885575</v>
      </c>
      <c r="I43" s="14">
        <f t="shared" si="4"/>
        <v>0</v>
      </c>
      <c r="J43" s="14">
        <f t="shared" si="1"/>
        <v>99195.507211885575</v>
      </c>
      <c r="K43" s="14">
        <f t="shared" si="2"/>
        <v>4995485.3965220926</v>
      </c>
      <c r="L43" s="21">
        <f t="shared" si="5"/>
        <v>50.359996505199938</v>
      </c>
    </row>
    <row r="44" spans="1:12" x14ac:dyDescent="0.2">
      <c r="A44" s="17">
        <v>35</v>
      </c>
      <c r="B44" s="48">
        <v>0</v>
      </c>
      <c r="C44" s="47">
        <v>2261</v>
      </c>
      <c r="D44" s="47">
        <v>2059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99195.507211885575</v>
      </c>
      <c r="I44" s="14">
        <f t="shared" si="4"/>
        <v>0</v>
      </c>
      <c r="J44" s="14">
        <f t="shared" si="1"/>
        <v>99195.507211885575</v>
      </c>
      <c r="K44" s="14">
        <f t="shared" si="2"/>
        <v>4896289.8893102072</v>
      </c>
      <c r="L44" s="21">
        <f t="shared" si="5"/>
        <v>49.359996505199938</v>
      </c>
    </row>
    <row r="45" spans="1:12" x14ac:dyDescent="0.2">
      <c r="A45" s="17">
        <v>36</v>
      </c>
      <c r="B45" s="48">
        <v>0</v>
      </c>
      <c r="C45" s="47">
        <v>2493</v>
      </c>
      <c r="D45" s="47">
        <v>2331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99195.507211885575</v>
      </c>
      <c r="I45" s="14">
        <f t="shared" si="4"/>
        <v>0</v>
      </c>
      <c r="J45" s="14">
        <f t="shared" si="1"/>
        <v>99195.507211885575</v>
      </c>
      <c r="K45" s="14">
        <f t="shared" si="2"/>
        <v>4797094.3820983218</v>
      </c>
      <c r="L45" s="21">
        <f t="shared" si="5"/>
        <v>48.359996505199938</v>
      </c>
    </row>
    <row r="46" spans="1:12" x14ac:dyDescent="0.2">
      <c r="A46" s="17">
        <v>37</v>
      </c>
      <c r="B46" s="48">
        <v>1</v>
      </c>
      <c r="C46" s="47">
        <v>2682</v>
      </c>
      <c r="D46" s="47">
        <v>2591</v>
      </c>
      <c r="E46" s="18">
        <v>0.5</v>
      </c>
      <c r="F46" s="19">
        <f t="shared" si="3"/>
        <v>3.7929072634174094E-4</v>
      </c>
      <c r="G46" s="19">
        <f t="shared" si="0"/>
        <v>3.7921880925293893E-4</v>
      </c>
      <c r="H46" s="14">
        <f t="shared" si="6"/>
        <v>99195.507211885575</v>
      </c>
      <c r="I46" s="14">
        <f t="shared" si="4"/>
        <v>37.616802128132562</v>
      </c>
      <c r="J46" s="14">
        <f t="shared" si="1"/>
        <v>99176.698810821501</v>
      </c>
      <c r="K46" s="14">
        <f t="shared" si="2"/>
        <v>4697898.8748864364</v>
      </c>
      <c r="L46" s="21">
        <f t="shared" si="5"/>
        <v>47.359996505199938</v>
      </c>
    </row>
    <row r="47" spans="1:12" x14ac:dyDescent="0.2">
      <c r="A47" s="17">
        <v>38</v>
      </c>
      <c r="B47" s="48">
        <v>0</v>
      </c>
      <c r="C47" s="47">
        <v>2843</v>
      </c>
      <c r="D47" s="47">
        <v>2751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99157.890409757441</v>
      </c>
      <c r="I47" s="14">
        <f t="shared" si="4"/>
        <v>0</v>
      </c>
      <c r="J47" s="14">
        <f t="shared" si="1"/>
        <v>99157.890409757441</v>
      </c>
      <c r="K47" s="14">
        <f t="shared" si="2"/>
        <v>4598722.176075615</v>
      </c>
      <c r="L47" s="21">
        <f t="shared" si="5"/>
        <v>46.37777343862377</v>
      </c>
    </row>
    <row r="48" spans="1:12" x14ac:dyDescent="0.2">
      <c r="A48" s="17">
        <v>39</v>
      </c>
      <c r="B48" s="48">
        <v>1</v>
      </c>
      <c r="C48" s="47">
        <v>2989</v>
      </c>
      <c r="D48" s="47">
        <v>2905</v>
      </c>
      <c r="E48" s="18">
        <v>0.5</v>
      </c>
      <c r="F48" s="19">
        <f t="shared" si="3"/>
        <v>3.3932813030200206E-4</v>
      </c>
      <c r="G48" s="19">
        <f t="shared" si="0"/>
        <v>3.3927056827820192E-4</v>
      </c>
      <c r="H48" s="14">
        <f t="shared" si="6"/>
        <v>99157.890409757441</v>
      </c>
      <c r="I48" s="14">
        <f t="shared" si="4"/>
        <v>33.641353828586077</v>
      </c>
      <c r="J48" s="14">
        <f t="shared" si="1"/>
        <v>99141.069732843156</v>
      </c>
      <c r="K48" s="14">
        <f t="shared" si="2"/>
        <v>4499564.2856658576</v>
      </c>
      <c r="L48" s="21">
        <f t="shared" si="5"/>
        <v>45.37777343862377</v>
      </c>
    </row>
    <row r="49" spans="1:12" x14ac:dyDescent="0.2">
      <c r="A49" s="17">
        <v>40</v>
      </c>
      <c r="B49" s="48">
        <v>0</v>
      </c>
      <c r="C49" s="47">
        <v>3130</v>
      </c>
      <c r="D49" s="47">
        <v>3080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99124.249055928856</v>
      </c>
      <c r="I49" s="14">
        <f t="shared" si="4"/>
        <v>0</v>
      </c>
      <c r="J49" s="14">
        <f t="shared" si="1"/>
        <v>99124.249055928856</v>
      </c>
      <c r="K49" s="14">
        <f t="shared" si="2"/>
        <v>4400423.2159330146</v>
      </c>
      <c r="L49" s="21">
        <f t="shared" si="5"/>
        <v>44.393004313709</v>
      </c>
    </row>
    <row r="50" spans="1:12" x14ac:dyDescent="0.2">
      <c r="A50" s="17">
        <v>41</v>
      </c>
      <c r="B50" s="48">
        <v>0</v>
      </c>
      <c r="C50" s="47">
        <v>3124</v>
      </c>
      <c r="D50" s="47">
        <v>3207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99124.249055928856</v>
      </c>
      <c r="I50" s="14">
        <f t="shared" si="4"/>
        <v>0</v>
      </c>
      <c r="J50" s="14">
        <f t="shared" si="1"/>
        <v>99124.249055928856</v>
      </c>
      <c r="K50" s="14">
        <f t="shared" si="2"/>
        <v>4301298.9668770861</v>
      </c>
      <c r="L50" s="21">
        <f t="shared" si="5"/>
        <v>43.393004313709</v>
      </c>
    </row>
    <row r="51" spans="1:12" x14ac:dyDescent="0.2">
      <c r="A51" s="17">
        <v>42</v>
      </c>
      <c r="B51" s="48">
        <v>1</v>
      </c>
      <c r="C51" s="47">
        <v>3336</v>
      </c>
      <c r="D51" s="47">
        <v>3211</v>
      </c>
      <c r="E51" s="18">
        <v>0.5</v>
      </c>
      <c r="F51" s="19">
        <f t="shared" si="3"/>
        <v>3.0548342752405679E-4</v>
      </c>
      <c r="G51" s="19">
        <f t="shared" si="0"/>
        <v>3.0543677458766031E-4</v>
      </c>
      <c r="H51" s="14">
        <f t="shared" si="6"/>
        <v>99124.249055928856</v>
      </c>
      <c r="I51" s="14">
        <f t="shared" si="4"/>
        <v>30.276190915066842</v>
      </c>
      <c r="J51" s="14">
        <f t="shared" si="1"/>
        <v>99109.110960471313</v>
      </c>
      <c r="K51" s="14">
        <f t="shared" si="2"/>
        <v>4202174.7178211575</v>
      </c>
      <c r="L51" s="21">
        <f t="shared" si="5"/>
        <v>42.393004313709</v>
      </c>
    </row>
    <row r="52" spans="1:12" x14ac:dyDescent="0.2">
      <c r="A52" s="17">
        <v>43</v>
      </c>
      <c r="B52" s="48">
        <v>0</v>
      </c>
      <c r="C52" s="47">
        <v>3172</v>
      </c>
      <c r="D52" s="47">
        <v>3402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99093.972865013784</v>
      </c>
      <c r="I52" s="14">
        <f t="shared" si="4"/>
        <v>0</v>
      </c>
      <c r="J52" s="14">
        <f t="shared" si="1"/>
        <v>99093.972865013784</v>
      </c>
      <c r="K52" s="14">
        <f t="shared" si="2"/>
        <v>4103065.6068606866</v>
      </c>
      <c r="L52" s="21">
        <f t="shared" si="5"/>
        <v>41.405803887284847</v>
      </c>
    </row>
    <row r="53" spans="1:12" x14ac:dyDescent="0.2">
      <c r="A53" s="17">
        <v>44</v>
      </c>
      <c r="B53" s="48">
        <v>3</v>
      </c>
      <c r="C53" s="47">
        <v>3009</v>
      </c>
      <c r="D53" s="47">
        <v>3232</v>
      </c>
      <c r="E53" s="18">
        <v>0.5</v>
      </c>
      <c r="F53" s="19">
        <f t="shared" si="3"/>
        <v>9.6138439352667839E-4</v>
      </c>
      <c r="G53" s="19">
        <f t="shared" si="0"/>
        <v>9.6092248558616276E-4</v>
      </c>
      <c r="H53" s="14">
        <f t="shared" si="6"/>
        <v>99093.972865013784</v>
      </c>
      <c r="I53" s="14">
        <f t="shared" si="4"/>
        <v>95.221626712056818</v>
      </c>
      <c r="J53" s="14">
        <f t="shared" si="1"/>
        <v>99046.362051657765</v>
      </c>
      <c r="K53" s="14">
        <f t="shared" si="2"/>
        <v>4003971.6339956727</v>
      </c>
      <c r="L53" s="21">
        <f t="shared" si="5"/>
        <v>40.40580388728484</v>
      </c>
    </row>
    <row r="54" spans="1:12" x14ac:dyDescent="0.2">
      <c r="A54" s="17">
        <v>45</v>
      </c>
      <c r="B54" s="48">
        <v>1</v>
      </c>
      <c r="C54" s="47">
        <v>2852</v>
      </c>
      <c r="D54" s="47">
        <v>3015</v>
      </c>
      <c r="E54" s="18">
        <v>0.5</v>
      </c>
      <c r="F54" s="19">
        <f t="shared" si="3"/>
        <v>3.4088972217487641E-4</v>
      </c>
      <c r="G54" s="19">
        <f t="shared" si="0"/>
        <v>3.4083162917518742E-4</v>
      </c>
      <c r="H54" s="14">
        <f t="shared" si="6"/>
        <v>98998.751238301731</v>
      </c>
      <c r="I54" s="14">
        <f t="shared" si="4"/>
        <v>33.741905670859481</v>
      </c>
      <c r="J54" s="14">
        <f t="shared" si="1"/>
        <v>98981.880285466294</v>
      </c>
      <c r="K54" s="14">
        <f t="shared" si="2"/>
        <v>3904925.2719440148</v>
      </c>
      <c r="L54" s="21">
        <f t="shared" si="5"/>
        <v>39.444187154890436</v>
      </c>
    </row>
    <row r="55" spans="1:12" x14ac:dyDescent="0.2">
      <c r="A55" s="17">
        <v>46</v>
      </c>
      <c r="B55" s="48">
        <v>4</v>
      </c>
      <c r="C55" s="47">
        <v>2658</v>
      </c>
      <c r="D55" s="47">
        <v>2898</v>
      </c>
      <c r="E55" s="18">
        <v>0.5</v>
      </c>
      <c r="F55" s="19">
        <f t="shared" si="3"/>
        <v>1.4398848092152627E-3</v>
      </c>
      <c r="G55" s="19">
        <f t="shared" si="0"/>
        <v>1.4388489208633094E-3</v>
      </c>
      <c r="H55" s="14">
        <f t="shared" si="6"/>
        <v>98965.009332630871</v>
      </c>
      <c r="I55" s="14">
        <f t="shared" si="4"/>
        <v>142.39569688148327</v>
      </c>
      <c r="J55" s="14">
        <f t="shared" si="1"/>
        <v>98893.811484190126</v>
      </c>
      <c r="K55" s="14">
        <f t="shared" si="2"/>
        <v>3805943.3916585487</v>
      </c>
      <c r="L55" s="21">
        <f t="shared" si="5"/>
        <v>38.457465091186002</v>
      </c>
    </row>
    <row r="56" spans="1:12" x14ac:dyDescent="0.2">
      <c r="A56" s="17">
        <v>47</v>
      </c>
      <c r="B56" s="48">
        <v>1</v>
      </c>
      <c r="C56" s="47">
        <v>2664</v>
      </c>
      <c r="D56" s="47">
        <v>2687</v>
      </c>
      <c r="E56" s="18">
        <v>0.5</v>
      </c>
      <c r="F56" s="19">
        <f t="shared" si="3"/>
        <v>3.7376191366099795E-4</v>
      </c>
      <c r="G56" s="19">
        <f t="shared" si="0"/>
        <v>3.7369207772795223E-4</v>
      </c>
      <c r="H56" s="14">
        <f t="shared" si="6"/>
        <v>98822.613635749382</v>
      </c>
      <c r="I56" s="14">
        <f t="shared" si="4"/>
        <v>36.929227816049853</v>
      </c>
      <c r="J56" s="14">
        <f t="shared" si="1"/>
        <v>98804.149021841367</v>
      </c>
      <c r="K56" s="14">
        <f t="shared" si="2"/>
        <v>3707049.5801743586</v>
      </c>
      <c r="L56" s="21">
        <f t="shared" si="5"/>
        <v>37.512158844919703</v>
      </c>
    </row>
    <row r="57" spans="1:12" x14ac:dyDescent="0.2">
      <c r="A57" s="17">
        <v>48</v>
      </c>
      <c r="B57" s="48">
        <v>3</v>
      </c>
      <c r="C57" s="47">
        <v>2490</v>
      </c>
      <c r="D57" s="47">
        <v>2712</v>
      </c>
      <c r="E57" s="18">
        <v>0.5</v>
      </c>
      <c r="F57" s="19">
        <f t="shared" si="3"/>
        <v>1.1534025374855825E-3</v>
      </c>
      <c r="G57" s="19">
        <f t="shared" si="0"/>
        <v>1.1527377521613833E-3</v>
      </c>
      <c r="H57" s="14">
        <f t="shared" si="6"/>
        <v>98785.684407933339</v>
      </c>
      <c r="I57" s="14">
        <f t="shared" si="4"/>
        <v>113.87398779012489</v>
      </c>
      <c r="J57" s="14">
        <f t="shared" si="1"/>
        <v>98728.747414038284</v>
      </c>
      <c r="K57" s="14">
        <f t="shared" si="2"/>
        <v>3608245.431152517</v>
      </c>
      <c r="L57" s="21">
        <f t="shared" si="5"/>
        <v>36.525995165983218</v>
      </c>
    </row>
    <row r="58" spans="1:12" x14ac:dyDescent="0.2">
      <c r="A58" s="17">
        <v>49</v>
      </c>
      <c r="B58" s="48">
        <v>5</v>
      </c>
      <c r="C58" s="47">
        <v>2441</v>
      </c>
      <c r="D58" s="47">
        <v>2517</v>
      </c>
      <c r="E58" s="18">
        <v>0.5</v>
      </c>
      <c r="F58" s="19">
        <f t="shared" si="3"/>
        <v>2.0169423154497781E-3</v>
      </c>
      <c r="G58" s="19">
        <f t="shared" si="0"/>
        <v>2.0149103364900259E-3</v>
      </c>
      <c r="H58" s="14">
        <f t="shared" si="6"/>
        <v>98671.810420143214</v>
      </c>
      <c r="I58" s="14">
        <f t="shared" si="4"/>
        <v>198.8148507357308</v>
      </c>
      <c r="J58" s="14">
        <f t="shared" si="1"/>
        <v>98572.402994775359</v>
      </c>
      <c r="K58" s="14">
        <f t="shared" si="2"/>
        <v>3509516.6837384785</v>
      </c>
      <c r="L58" s="21">
        <f t="shared" si="5"/>
        <v>35.567571617415396</v>
      </c>
    </row>
    <row r="59" spans="1:12" x14ac:dyDescent="0.2">
      <c r="A59" s="17">
        <v>50</v>
      </c>
      <c r="B59" s="48">
        <v>2</v>
      </c>
      <c r="C59" s="47">
        <v>2242</v>
      </c>
      <c r="D59" s="47">
        <v>2477</v>
      </c>
      <c r="E59" s="18">
        <v>0.5</v>
      </c>
      <c r="F59" s="19">
        <f t="shared" si="3"/>
        <v>8.4763721127357496E-4</v>
      </c>
      <c r="G59" s="19">
        <f t="shared" si="0"/>
        <v>8.4727811904257563E-4</v>
      </c>
      <c r="H59" s="14">
        <f t="shared" si="6"/>
        <v>98472.995569407489</v>
      </c>
      <c r="I59" s="14">
        <f t="shared" si="4"/>
        <v>83.434014462535458</v>
      </c>
      <c r="J59" s="14">
        <f t="shared" si="1"/>
        <v>98431.27856217623</v>
      </c>
      <c r="K59" s="14">
        <f t="shared" si="2"/>
        <v>3410944.2807437032</v>
      </c>
      <c r="L59" s="21">
        <f t="shared" si="5"/>
        <v>34.638372286943792</v>
      </c>
    </row>
    <row r="60" spans="1:12" x14ac:dyDescent="0.2">
      <c r="A60" s="17">
        <v>51</v>
      </c>
      <c r="B60" s="48">
        <v>2</v>
      </c>
      <c r="C60" s="47">
        <v>2218</v>
      </c>
      <c r="D60" s="47">
        <v>2271</v>
      </c>
      <c r="E60" s="18">
        <v>0.5</v>
      </c>
      <c r="F60" s="19">
        <f t="shared" si="3"/>
        <v>8.9106705279572292E-4</v>
      </c>
      <c r="G60" s="19">
        <f t="shared" si="0"/>
        <v>8.906702293475842E-4</v>
      </c>
      <c r="H60" s="14">
        <f t="shared" si="6"/>
        <v>98389.561554944958</v>
      </c>
      <c r="I60" s="14">
        <f t="shared" si="4"/>
        <v>87.632653355551085</v>
      </c>
      <c r="J60" s="14">
        <f t="shared" si="1"/>
        <v>98345.745228267173</v>
      </c>
      <c r="K60" s="14">
        <f t="shared" si="2"/>
        <v>3312513.0021815272</v>
      </c>
      <c r="L60" s="21">
        <f t="shared" si="5"/>
        <v>33.667321510846229</v>
      </c>
    </row>
    <row r="61" spans="1:12" x14ac:dyDescent="0.2">
      <c r="A61" s="17">
        <v>52</v>
      </c>
      <c r="B61" s="48">
        <v>2</v>
      </c>
      <c r="C61" s="47">
        <v>2054</v>
      </c>
      <c r="D61" s="47">
        <v>2233</v>
      </c>
      <c r="E61" s="18">
        <v>0.5</v>
      </c>
      <c r="F61" s="19">
        <f t="shared" si="3"/>
        <v>9.3305341730814094E-4</v>
      </c>
      <c r="G61" s="19">
        <f t="shared" si="0"/>
        <v>9.3261832595010498E-4</v>
      </c>
      <c r="H61" s="14">
        <f t="shared" si="6"/>
        <v>98301.928901589403</v>
      </c>
      <c r="I61" s="14">
        <f t="shared" si="4"/>
        <v>91.678180369866553</v>
      </c>
      <c r="J61" s="14">
        <f t="shared" si="1"/>
        <v>98256.089811404468</v>
      </c>
      <c r="K61" s="14">
        <f t="shared" si="2"/>
        <v>3214167.2569532599</v>
      </c>
      <c r="L61" s="21">
        <f t="shared" si="5"/>
        <v>32.696888991577978</v>
      </c>
    </row>
    <row r="62" spans="1:12" x14ac:dyDescent="0.2">
      <c r="A62" s="17">
        <v>53</v>
      </c>
      <c r="B62" s="48">
        <v>6</v>
      </c>
      <c r="C62" s="47">
        <v>1935</v>
      </c>
      <c r="D62" s="47">
        <v>2075</v>
      </c>
      <c r="E62" s="18">
        <v>0.5</v>
      </c>
      <c r="F62" s="19">
        <f t="shared" si="3"/>
        <v>2.9925187032418953E-3</v>
      </c>
      <c r="G62" s="19">
        <f t="shared" si="0"/>
        <v>2.9880478087649402E-3</v>
      </c>
      <c r="H62" s="14">
        <f t="shared" si="6"/>
        <v>98210.250721219534</v>
      </c>
      <c r="I62" s="14">
        <f t="shared" si="4"/>
        <v>293.4569244657954</v>
      </c>
      <c r="J62" s="14">
        <f t="shared" si="1"/>
        <v>98063.522258986646</v>
      </c>
      <c r="K62" s="14">
        <f t="shared" si="2"/>
        <v>3115911.1671418552</v>
      </c>
      <c r="L62" s="21">
        <f t="shared" si="5"/>
        <v>31.726944430543281</v>
      </c>
    </row>
    <row r="63" spans="1:12" x14ac:dyDescent="0.2">
      <c r="A63" s="17">
        <v>54</v>
      </c>
      <c r="B63" s="48">
        <v>6</v>
      </c>
      <c r="C63" s="47">
        <v>1934</v>
      </c>
      <c r="D63" s="47">
        <v>1953</v>
      </c>
      <c r="E63" s="18">
        <v>0.5</v>
      </c>
      <c r="F63" s="19">
        <f t="shared" si="3"/>
        <v>3.0872137895549268E-3</v>
      </c>
      <c r="G63" s="19">
        <f t="shared" si="0"/>
        <v>3.0824556896994607E-3</v>
      </c>
      <c r="H63" s="14">
        <f t="shared" si="6"/>
        <v>97916.793796753744</v>
      </c>
      <c r="I63" s="14">
        <f t="shared" si="4"/>
        <v>301.82417815593243</v>
      </c>
      <c r="J63" s="14">
        <f t="shared" si="1"/>
        <v>97765.88170767577</v>
      </c>
      <c r="K63" s="14">
        <f t="shared" si="2"/>
        <v>3017847.6448828685</v>
      </c>
      <c r="L63" s="21">
        <f t="shared" si="5"/>
        <v>30.82053167658886</v>
      </c>
    </row>
    <row r="64" spans="1:12" x14ac:dyDescent="0.2">
      <c r="A64" s="17">
        <v>55</v>
      </c>
      <c r="B64" s="48">
        <v>3</v>
      </c>
      <c r="C64" s="47">
        <v>1737</v>
      </c>
      <c r="D64" s="47">
        <v>1941</v>
      </c>
      <c r="E64" s="18">
        <v>0.5</v>
      </c>
      <c r="F64" s="19">
        <f t="shared" si="3"/>
        <v>1.6313213703099511E-3</v>
      </c>
      <c r="G64" s="19">
        <f t="shared" si="0"/>
        <v>1.6299918500407497E-3</v>
      </c>
      <c r="H64" s="14">
        <f t="shared" si="6"/>
        <v>97614.96961859781</v>
      </c>
      <c r="I64" s="14">
        <f t="shared" si="4"/>
        <v>159.11160492028984</v>
      </c>
      <c r="J64" s="14">
        <f t="shared" si="1"/>
        <v>97535.413816137676</v>
      </c>
      <c r="K64" s="14">
        <f t="shared" si="2"/>
        <v>2920081.7631751928</v>
      </c>
      <c r="L64" s="21">
        <f t="shared" si="5"/>
        <v>29.914282354279937</v>
      </c>
    </row>
    <row r="65" spans="1:12" x14ac:dyDescent="0.2">
      <c r="A65" s="17">
        <v>56</v>
      </c>
      <c r="B65" s="48">
        <v>4</v>
      </c>
      <c r="C65" s="47">
        <v>1639</v>
      </c>
      <c r="D65" s="47">
        <v>1745</v>
      </c>
      <c r="E65" s="18">
        <v>0.5</v>
      </c>
      <c r="F65" s="19">
        <f t="shared" si="3"/>
        <v>2.3640661938534278E-3</v>
      </c>
      <c r="G65" s="19">
        <f t="shared" si="0"/>
        <v>2.3612750885478157E-3</v>
      </c>
      <c r="H65" s="14">
        <f t="shared" si="6"/>
        <v>97455.858013677527</v>
      </c>
      <c r="I65" s="14">
        <f t="shared" si="4"/>
        <v>230.12008976074975</v>
      </c>
      <c r="J65" s="14">
        <f t="shared" si="1"/>
        <v>97340.797968797153</v>
      </c>
      <c r="K65" s="14">
        <f t="shared" si="2"/>
        <v>2822546.349359055</v>
      </c>
      <c r="L65" s="21">
        <f t="shared" si="5"/>
        <v>28.962305672409371</v>
      </c>
    </row>
    <row r="66" spans="1:12" x14ac:dyDescent="0.2">
      <c r="A66" s="17">
        <v>57</v>
      </c>
      <c r="B66" s="48">
        <v>6</v>
      </c>
      <c r="C66" s="47">
        <v>1628</v>
      </c>
      <c r="D66" s="47">
        <v>1634</v>
      </c>
      <c r="E66" s="18">
        <v>0.5</v>
      </c>
      <c r="F66" s="19">
        <f t="shared" si="3"/>
        <v>3.678724708767627E-3</v>
      </c>
      <c r="G66" s="19">
        <f t="shared" si="0"/>
        <v>3.6719706242350062E-3</v>
      </c>
      <c r="H66" s="14">
        <f t="shared" si="6"/>
        <v>97225.737923916779</v>
      </c>
      <c r="I66" s="14">
        <f t="shared" si="4"/>
        <v>357.0100535761938</v>
      </c>
      <c r="J66" s="14">
        <f t="shared" si="1"/>
        <v>97047.232897128692</v>
      </c>
      <c r="K66" s="14">
        <f t="shared" si="2"/>
        <v>2725205.5513902577</v>
      </c>
      <c r="L66" s="21">
        <f t="shared" si="5"/>
        <v>28.029672076367735</v>
      </c>
    </row>
    <row r="67" spans="1:12" x14ac:dyDescent="0.2">
      <c r="A67" s="17">
        <v>58</v>
      </c>
      <c r="B67" s="48">
        <v>5</v>
      </c>
      <c r="C67" s="47">
        <v>1524</v>
      </c>
      <c r="D67" s="47">
        <v>1629</v>
      </c>
      <c r="E67" s="18">
        <v>0.5</v>
      </c>
      <c r="F67" s="19">
        <f t="shared" si="3"/>
        <v>3.171582619727244E-3</v>
      </c>
      <c r="G67" s="19">
        <f t="shared" si="0"/>
        <v>3.1665611146295125E-3</v>
      </c>
      <c r="H67" s="14">
        <f t="shared" si="6"/>
        <v>96868.72787034059</v>
      </c>
      <c r="I67" s="14">
        <f t="shared" si="4"/>
        <v>306.74074689784862</v>
      </c>
      <c r="J67" s="14">
        <f t="shared" si="1"/>
        <v>96715.357496891666</v>
      </c>
      <c r="K67" s="14">
        <f t="shared" si="2"/>
        <v>2628158.3184931288</v>
      </c>
      <c r="L67" s="21">
        <f t="shared" si="5"/>
        <v>27.131132784265894</v>
      </c>
    </row>
    <row r="68" spans="1:12" x14ac:dyDescent="0.2">
      <c r="A68" s="17">
        <v>59</v>
      </c>
      <c r="B68" s="48">
        <v>4</v>
      </c>
      <c r="C68" s="47">
        <v>1398</v>
      </c>
      <c r="D68" s="47">
        <v>1523</v>
      </c>
      <c r="E68" s="18">
        <v>0.5</v>
      </c>
      <c r="F68" s="19">
        <f t="shared" si="3"/>
        <v>2.7387880862718246E-3</v>
      </c>
      <c r="G68" s="19">
        <f t="shared" si="0"/>
        <v>2.735042735042735E-3</v>
      </c>
      <c r="H68" s="14">
        <f t="shared" si="6"/>
        <v>96561.987123442741</v>
      </c>
      <c r="I68" s="14">
        <f t="shared" si="4"/>
        <v>264.10116136326218</v>
      </c>
      <c r="J68" s="14">
        <f t="shared" si="1"/>
        <v>96429.936542761119</v>
      </c>
      <c r="K68" s="14">
        <f t="shared" si="2"/>
        <v>2531442.9609962371</v>
      </c>
      <c r="L68" s="21">
        <f t="shared" si="5"/>
        <v>26.215729775321375</v>
      </c>
    </row>
    <row r="69" spans="1:12" x14ac:dyDescent="0.2">
      <c r="A69" s="17">
        <v>60</v>
      </c>
      <c r="B69" s="48">
        <v>5</v>
      </c>
      <c r="C69" s="47">
        <v>1360</v>
      </c>
      <c r="D69" s="47">
        <v>1378</v>
      </c>
      <c r="E69" s="18">
        <v>0.5</v>
      </c>
      <c r="F69" s="19">
        <f t="shared" si="3"/>
        <v>3.6523009495982471E-3</v>
      </c>
      <c r="G69" s="19">
        <f t="shared" si="0"/>
        <v>3.6456434560699965E-3</v>
      </c>
      <c r="H69" s="14">
        <f t="shared" si="6"/>
        <v>96297.885962079483</v>
      </c>
      <c r="I69" s="14">
        <f t="shared" si="4"/>
        <v>351.06775779102986</v>
      </c>
      <c r="J69" s="14">
        <f t="shared" si="1"/>
        <v>96122.352083183971</v>
      </c>
      <c r="K69" s="14">
        <f t="shared" si="2"/>
        <v>2435013.0244534761</v>
      </c>
      <c r="L69" s="21">
        <f t="shared" si="5"/>
        <v>25.286256288246495</v>
      </c>
    </row>
    <row r="70" spans="1:12" x14ac:dyDescent="0.2">
      <c r="A70" s="17">
        <v>61</v>
      </c>
      <c r="B70" s="48">
        <v>9</v>
      </c>
      <c r="C70" s="47">
        <v>1291</v>
      </c>
      <c r="D70" s="47">
        <v>1378</v>
      </c>
      <c r="E70" s="18">
        <v>0.5</v>
      </c>
      <c r="F70" s="19">
        <f t="shared" si="3"/>
        <v>6.7440989134507304E-3</v>
      </c>
      <c r="G70" s="19">
        <f t="shared" si="0"/>
        <v>6.7214339058999251E-3</v>
      </c>
      <c r="H70" s="14">
        <f t="shared" si="6"/>
        <v>95946.818204288458</v>
      </c>
      <c r="I70" s="14">
        <f t="shared" si="4"/>
        <v>644.90019704152064</v>
      </c>
      <c r="J70" s="14">
        <f t="shared" si="1"/>
        <v>95624.368105767688</v>
      </c>
      <c r="K70" s="14">
        <f t="shared" si="2"/>
        <v>2338890.6723702922</v>
      </c>
      <c r="L70" s="21">
        <f t="shared" si="5"/>
        <v>24.376948773750506</v>
      </c>
    </row>
    <row r="71" spans="1:12" x14ac:dyDescent="0.2">
      <c r="A71" s="17">
        <v>62</v>
      </c>
      <c r="B71" s="48">
        <v>9</v>
      </c>
      <c r="C71" s="47">
        <v>1250</v>
      </c>
      <c r="D71" s="47">
        <v>1301</v>
      </c>
      <c r="E71" s="18">
        <v>0.5</v>
      </c>
      <c r="F71" s="19">
        <f t="shared" si="3"/>
        <v>7.0560564484515873E-3</v>
      </c>
      <c r="G71" s="19">
        <f t="shared" si="0"/>
        <v>7.0312499999999993E-3</v>
      </c>
      <c r="H71" s="14">
        <f t="shared" si="6"/>
        <v>95301.918007246932</v>
      </c>
      <c r="I71" s="14">
        <f t="shared" si="4"/>
        <v>670.09161098845493</v>
      </c>
      <c r="J71" s="14">
        <f t="shared" si="1"/>
        <v>94966.872201752703</v>
      </c>
      <c r="K71" s="14">
        <f t="shared" si="2"/>
        <v>2243266.3042645245</v>
      </c>
      <c r="L71" s="21">
        <f t="shared" si="5"/>
        <v>23.538522111317238</v>
      </c>
    </row>
    <row r="72" spans="1:12" x14ac:dyDescent="0.2">
      <c r="A72" s="17">
        <v>63</v>
      </c>
      <c r="B72" s="48">
        <v>8</v>
      </c>
      <c r="C72" s="47">
        <v>1216</v>
      </c>
      <c r="D72" s="47">
        <v>1256</v>
      </c>
      <c r="E72" s="18">
        <v>0.5</v>
      </c>
      <c r="F72" s="19">
        <f t="shared" si="3"/>
        <v>6.4724919093851136E-3</v>
      </c>
      <c r="G72" s="19">
        <f t="shared" si="0"/>
        <v>6.4516129032258064E-3</v>
      </c>
      <c r="H72" s="14">
        <f t="shared" si="6"/>
        <v>94631.826396258475</v>
      </c>
      <c r="I72" s="14">
        <f t="shared" si="4"/>
        <v>610.52791223392569</v>
      </c>
      <c r="J72" s="14">
        <f t="shared" si="1"/>
        <v>94326.562440141512</v>
      </c>
      <c r="K72" s="14">
        <f t="shared" si="2"/>
        <v>2148299.4320627716</v>
      </c>
      <c r="L72" s="21">
        <f t="shared" si="5"/>
        <v>22.701658774575975</v>
      </c>
    </row>
    <row r="73" spans="1:12" x14ac:dyDescent="0.2">
      <c r="A73" s="17">
        <v>64</v>
      </c>
      <c r="B73" s="48">
        <v>11</v>
      </c>
      <c r="C73" s="47">
        <v>1138</v>
      </c>
      <c r="D73" s="47">
        <v>1218</v>
      </c>
      <c r="E73" s="18">
        <v>0.5</v>
      </c>
      <c r="F73" s="19">
        <f t="shared" si="3"/>
        <v>9.3378607809847195E-3</v>
      </c>
      <c r="G73" s="19">
        <f t="shared" ref="G73:G108" si="7">F73/((1+(1-E73)*F73))</f>
        <v>9.2944655682298261E-3</v>
      </c>
      <c r="H73" s="14">
        <f t="shared" si="6"/>
        <v>94021.298484024548</v>
      </c>
      <c r="I73" s="14">
        <f t="shared" si="4"/>
        <v>873.87772144002531</v>
      </c>
      <c r="J73" s="14">
        <f t="shared" ref="J73:J108" si="8">H74+I73*E73</f>
        <v>93584.359623304525</v>
      </c>
      <c r="K73" s="14">
        <f t="shared" ref="K73:K97" si="9">K74+J73</f>
        <v>2053972.8696226301</v>
      </c>
      <c r="L73" s="21">
        <f t="shared" si="5"/>
        <v>21.845825389995301</v>
      </c>
    </row>
    <row r="74" spans="1:12" x14ac:dyDescent="0.2">
      <c r="A74" s="17">
        <v>65</v>
      </c>
      <c r="B74" s="48">
        <v>11</v>
      </c>
      <c r="C74" s="47">
        <v>1073</v>
      </c>
      <c r="D74" s="47">
        <v>1146</v>
      </c>
      <c r="E74" s="18">
        <v>0.5</v>
      </c>
      <c r="F74" s="19">
        <f t="shared" ref="F74:F108" si="10">B74/((C74+D74)/2)</f>
        <v>9.9143758449752144E-3</v>
      </c>
      <c r="G74" s="19">
        <f t="shared" si="7"/>
        <v>9.8654708520179366E-3</v>
      </c>
      <c r="H74" s="14">
        <f t="shared" si="6"/>
        <v>93147.420762584516</v>
      </c>
      <c r="I74" s="14">
        <f t="shared" ref="I74:I108" si="11">H74*G74</f>
        <v>918.94316447392794</v>
      </c>
      <c r="J74" s="14">
        <f t="shared" si="8"/>
        <v>92687.949180347554</v>
      </c>
      <c r="K74" s="14">
        <f t="shared" si="9"/>
        <v>1960388.5099993255</v>
      </c>
      <c r="L74" s="21">
        <f t="shared" ref="L74:L108" si="12">K74/H74</f>
        <v>21.046084732673297</v>
      </c>
    </row>
    <row r="75" spans="1:12" x14ac:dyDescent="0.2">
      <c r="A75" s="17">
        <v>66</v>
      </c>
      <c r="B75" s="48">
        <v>7</v>
      </c>
      <c r="C75" s="47">
        <v>1009</v>
      </c>
      <c r="D75" s="47">
        <v>1067</v>
      </c>
      <c r="E75" s="18">
        <v>0.5</v>
      </c>
      <c r="F75" s="19">
        <f t="shared" si="10"/>
        <v>6.7437379576107898E-3</v>
      </c>
      <c r="G75" s="19">
        <f t="shared" si="7"/>
        <v>6.7210753720595299E-3</v>
      </c>
      <c r="H75" s="14">
        <f t="shared" ref="H75:H108" si="13">H74-I74</f>
        <v>92228.477598110592</v>
      </c>
      <c r="I75" s="14">
        <f t="shared" si="11"/>
        <v>619.87454938720521</v>
      </c>
      <c r="J75" s="14">
        <f t="shared" si="8"/>
        <v>91918.540323416979</v>
      </c>
      <c r="K75" s="14">
        <f t="shared" si="9"/>
        <v>1867700.5608189779</v>
      </c>
      <c r="L75" s="21">
        <f t="shared" si="12"/>
        <v>20.250801156640147</v>
      </c>
    </row>
    <row r="76" spans="1:12" x14ac:dyDescent="0.2">
      <c r="A76" s="17">
        <v>67</v>
      </c>
      <c r="B76" s="48">
        <v>16</v>
      </c>
      <c r="C76" s="47">
        <v>945</v>
      </c>
      <c r="D76" s="47">
        <v>1008</v>
      </c>
      <c r="E76" s="18">
        <v>0.5</v>
      </c>
      <c r="F76" s="19">
        <f t="shared" si="10"/>
        <v>1.6385048643113159E-2</v>
      </c>
      <c r="G76" s="19">
        <f t="shared" si="7"/>
        <v>1.6251904520060943E-2</v>
      </c>
      <c r="H76" s="14">
        <f t="shared" si="13"/>
        <v>91608.60304872338</v>
      </c>
      <c r="I76" s="14">
        <f t="shared" si="11"/>
        <v>1488.8142699640161</v>
      </c>
      <c r="J76" s="14">
        <f t="shared" si="8"/>
        <v>90864.19591374138</v>
      </c>
      <c r="K76" s="14">
        <f t="shared" si="9"/>
        <v>1775782.020495561</v>
      </c>
      <c r="L76" s="21">
        <f t="shared" si="12"/>
        <v>19.384446017052408</v>
      </c>
    </row>
    <row r="77" spans="1:12" x14ac:dyDescent="0.2">
      <c r="A77" s="17">
        <v>68</v>
      </c>
      <c r="B77" s="48">
        <v>10</v>
      </c>
      <c r="C77" s="47">
        <v>898</v>
      </c>
      <c r="D77" s="47">
        <v>954</v>
      </c>
      <c r="E77" s="18">
        <v>0.5</v>
      </c>
      <c r="F77" s="19">
        <f t="shared" si="10"/>
        <v>1.079913606911447E-2</v>
      </c>
      <c r="G77" s="19">
        <f t="shared" si="7"/>
        <v>1.0741138560687431E-2</v>
      </c>
      <c r="H77" s="14">
        <f t="shared" si="13"/>
        <v>90119.788778759365</v>
      </c>
      <c r="I77" s="14">
        <f t="shared" si="11"/>
        <v>967.98913833253869</v>
      </c>
      <c r="J77" s="14">
        <f t="shared" si="8"/>
        <v>89635.794209593092</v>
      </c>
      <c r="K77" s="14">
        <f t="shared" si="9"/>
        <v>1684917.8245818196</v>
      </c>
      <c r="L77" s="21">
        <f t="shared" si="12"/>
        <v>18.696424474742482</v>
      </c>
    </row>
    <row r="78" spans="1:12" x14ac:dyDescent="0.2">
      <c r="A78" s="17">
        <v>69</v>
      </c>
      <c r="B78" s="48">
        <v>9</v>
      </c>
      <c r="C78" s="47">
        <v>966</v>
      </c>
      <c r="D78" s="47">
        <v>909</v>
      </c>
      <c r="E78" s="18">
        <v>0.5</v>
      </c>
      <c r="F78" s="19">
        <f t="shared" si="10"/>
        <v>9.5999999999999992E-3</v>
      </c>
      <c r="G78" s="19">
        <f t="shared" si="7"/>
        <v>9.5541401273885346E-3</v>
      </c>
      <c r="H78" s="14">
        <f t="shared" si="13"/>
        <v>89151.79964042682</v>
      </c>
      <c r="I78" s="14">
        <f t="shared" si="11"/>
        <v>851.76878637350467</v>
      </c>
      <c r="J78" s="14">
        <f t="shared" si="8"/>
        <v>88725.915247240075</v>
      </c>
      <c r="K78" s="14">
        <f t="shared" si="9"/>
        <v>1595282.0303722266</v>
      </c>
      <c r="L78" s="21">
        <f t="shared" si="12"/>
        <v>17.893996944609398</v>
      </c>
    </row>
    <row r="79" spans="1:12" x14ac:dyDescent="0.2">
      <c r="A79" s="17">
        <v>70</v>
      </c>
      <c r="B79" s="48">
        <v>18</v>
      </c>
      <c r="C79" s="47">
        <v>860</v>
      </c>
      <c r="D79" s="47">
        <v>967</v>
      </c>
      <c r="E79" s="18">
        <v>0.5</v>
      </c>
      <c r="F79" s="19">
        <f t="shared" si="10"/>
        <v>1.9704433497536946E-2</v>
      </c>
      <c r="G79" s="19">
        <f t="shared" si="7"/>
        <v>1.9512195121951219E-2</v>
      </c>
      <c r="H79" s="14">
        <f t="shared" si="13"/>
        <v>88300.030854053315</v>
      </c>
      <c r="I79" s="14">
        <f t="shared" si="11"/>
        <v>1722.9274312986013</v>
      </c>
      <c r="J79" s="14">
        <f t="shared" si="8"/>
        <v>87438.567138404018</v>
      </c>
      <c r="K79" s="14">
        <f t="shared" si="9"/>
        <v>1506556.1151249865</v>
      </c>
      <c r="L79" s="21">
        <f t="shared" si="12"/>
        <v>17.061784696486658</v>
      </c>
    </row>
    <row r="80" spans="1:12" x14ac:dyDescent="0.2">
      <c r="A80" s="17">
        <v>71</v>
      </c>
      <c r="B80" s="48">
        <v>14</v>
      </c>
      <c r="C80" s="47">
        <v>814</v>
      </c>
      <c r="D80" s="47">
        <v>863</v>
      </c>
      <c r="E80" s="18">
        <v>0.5</v>
      </c>
      <c r="F80" s="19">
        <f t="shared" si="10"/>
        <v>1.6696481812760882E-2</v>
      </c>
      <c r="G80" s="19">
        <f t="shared" si="7"/>
        <v>1.6558249556475457E-2</v>
      </c>
      <c r="H80" s="14">
        <f t="shared" si="13"/>
        <v>86577.103422754721</v>
      </c>
      <c r="I80" s="14">
        <f t="shared" si="11"/>
        <v>1433.565284350758</v>
      </c>
      <c r="J80" s="14">
        <f t="shared" si="8"/>
        <v>85860.32078057935</v>
      </c>
      <c r="K80" s="14">
        <f t="shared" si="9"/>
        <v>1419117.5479865824</v>
      </c>
      <c r="L80" s="21">
        <f t="shared" si="12"/>
        <v>16.391372451640617</v>
      </c>
    </row>
    <row r="81" spans="1:12" x14ac:dyDescent="0.2">
      <c r="A81" s="17">
        <v>72</v>
      </c>
      <c r="B81" s="48">
        <v>13</v>
      </c>
      <c r="C81" s="47">
        <v>674</v>
      </c>
      <c r="D81" s="47">
        <v>797</v>
      </c>
      <c r="E81" s="18">
        <v>0.5</v>
      </c>
      <c r="F81" s="19">
        <f t="shared" si="10"/>
        <v>1.7675050985723997E-2</v>
      </c>
      <c r="G81" s="19">
        <f t="shared" si="7"/>
        <v>1.7520215633423177E-2</v>
      </c>
      <c r="H81" s="14">
        <f t="shared" si="13"/>
        <v>85143.538138403965</v>
      </c>
      <c r="I81" s="14">
        <f t="shared" si="11"/>
        <v>1491.7331479774277</v>
      </c>
      <c r="J81" s="14">
        <f t="shared" si="8"/>
        <v>84397.671564415243</v>
      </c>
      <c r="K81" s="14">
        <f t="shared" si="9"/>
        <v>1333257.2272060029</v>
      </c>
      <c r="L81" s="21">
        <f t="shared" si="12"/>
        <v>15.658936148962287</v>
      </c>
    </row>
    <row r="82" spans="1:12" x14ac:dyDescent="0.2">
      <c r="A82" s="17">
        <v>73</v>
      </c>
      <c r="B82" s="48">
        <v>14</v>
      </c>
      <c r="C82" s="47">
        <v>739</v>
      </c>
      <c r="D82" s="47">
        <v>684</v>
      </c>
      <c r="E82" s="18">
        <v>0.5</v>
      </c>
      <c r="F82" s="19">
        <f t="shared" si="10"/>
        <v>1.9676739283204497E-2</v>
      </c>
      <c r="G82" s="19">
        <f t="shared" si="7"/>
        <v>1.9485038274182322E-2</v>
      </c>
      <c r="H82" s="14">
        <f t="shared" si="13"/>
        <v>83651.804990426535</v>
      </c>
      <c r="I82" s="14">
        <f t="shared" si="11"/>
        <v>1629.9586219428968</v>
      </c>
      <c r="J82" s="14">
        <f t="shared" si="8"/>
        <v>82836.825679455083</v>
      </c>
      <c r="K82" s="14">
        <f t="shared" si="9"/>
        <v>1248859.5556415876</v>
      </c>
      <c r="L82" s="21">
        <f t="shared" si="12"/>
        <v>14.929260113209898</v>
      </c>
    </row>
    <row r="83" spans="1:12" x14ac:dyDescent="0.2">
      <c r="A83" s="17">
        <v>74</v>
      </c>
      <c r="B83" s="48">
        <v>13</v>
      </c>
      <c r="C83" s="47">
        <v>703</v>
      </c>
      <c r="D83" s="47">
        <v>731</v>
      </c>
      <c r="E83" s="18">
        <v>0.5</v>
      </c>
      <c r="F83" s="19">
        <f t="shared" si="10"/>
        <v>1.813110181311018E-2</v>
      </c>
      <c r="G83" s="19">
        <f t="shared" si="7"/>
        <v>1.796821008984105E-2</v>
      </c>
      <c r="H83" s="14">
        <f t="shared" si="13"/>
        <v>82021.846368483632</v>
      </c>
      <c r="I83" s="14">
        <f t="shared" si="11"/>
        <v>1473.78576750558</v>
      </c>
      <c r="J83" s="14">
        <f t="shared" si="8"/>
        <v>81284.953484730839</v>
      </c>
      <c r="K83" s="14">
        <f t="shared" si="9"/>
        <v>1166022.7299621324</v>
      </c>
      <c r="L83" s="21">
        <f t="shared" si="12"/>
        <v>14.216001974934439</v>
      </c>
    </row>
    <row r="84" spans="1:12" x14ac:dyDescent="0.2">
      <c r="A84" s="17">
        <v>75</v>
      </c>
      <c r="B84" s="48">
        <v>19</v>
      </c>
      <c r="C84" s="47">
        <v>656</v>
      </c>
      <c r="D84" s="47">
        <v>703</v>
      </c>
      <c r="E84" s="18">
        <v>0.5</v>
      </c>
      <c r="F84" s="19">
        <f t="shared" si="10"/>
        <v>2.7961736571008096E-2</v>
      </c>
      <c r="G84" s="19">
        <f t="shared" si="7"/>
        <v>2.7576197387518143E-2</v>
      </c>
      <c r="H84" s="14">
        <f t="shared" si="13"/>
        <v>80548.060600978046</v>
      </c>
      <c r="I84" s="14">
        <f t="shared" si="11"/>
        <v>2221.2092183143436</v>
      </c>
      <c r="J84" s="14">
        <f t="shared" si="8"/>
        <v>79437.455991820883</v>
      </c>
      <c r="K84" s="14">
        <f t="shared" si="9"/>
        <v>1084737.7764774016</v>
      </c>
      <c r="L84" s="21">
        <f t="shared" si="12"/>
        <v>13.466963305932536</v>
      </c>
    </row>
    <row r="85" spans="1:12" x14ac:dyDescent="0.2">
      <c r="A85" s="17">
        <v>76</v>
      </c>
      <c r="B85" s="48">
        <v>7</v>
      </c>
      <c r="C85" s="47">
        <v>548</v>
      </c>
      <c r="D85" s="47">
        <v>654</v>
      </c>
      <c r="E85" s="18">
        <v>0.5</v>
      </c>
      <c r="F85" s="19">
        <f t="shared" si="10"/>
        <v>1.1647254575707155E-2</v>
      </c>
      <c r="G85" s="19">
        <f t="shared" si="7"/>
        <v>1.1579818031430935E-2</v>
      </c>
      <c r="H85" s="14">
        <f t="shared" si="13"/>
        <v>78326.851382663706</v>
      </c>
      <c r="I85" s="14">
        <f t="shared" si="11"/>
        <v>907.01068598618019</v>
      </c>
      <c r="J85" s="14">
        <f t="shared" si="8"/>
        <v>77873.346039670607</v>
      </c>
      <c r="K85" s="14">
        <f t="shared" si="9"/>
        <v>1005300.3204855808</v>
      </c>
      <c r="L85" s="21">
        <f t="shared" si="12"/>
        <v>12.834683160876892</v>
      </c>
    </row>
    <row r="86" spans="1:12" x14ac:dyDescent="0.2">
      <c r="A86" s="17">
        <v>77</v>
      </c>
      <c r="B86" s="48">
        <v>15</v>
      </c>
      <c r="C86" s="47">
        <v>438</v>
      </c>
      <c r="D86" s="47">
        <v>548</v>
      </c>
      <c r="E86" s="18">
        <v>0.5</v>
      </c>
      <c r="F86" s="19">
        <f t="shared" si="10"/>
        <v>3.0425963488843813E-2</v>
      </c>
      <c r="G86" s="19">
        <f t="shared" si="7"/>
        <v>2.9970029970029968E-2</v>
      </c>
      <c r="H86" s="14">
        <f t="shared" si="13"/>
        <v>77419.840696677522</v>
      </c>
      <c r="I86" s="14">
        <f t="shared" si="11"/>
        <v>2320.2749459543711</v>
      </c>
      <c r="J86" s="14">
        <f t="shared" si="8"/>
        <v>76259.703223700344</v>
      </c>
      <c r="K86" s="14">
        <f t="shared" si="9"/>
        <v>927426.97444591019</v>
      </c>
      <c r="L86" s="21">
        <f t="shared" si="12"/>
        <v>11.979189909205157</v>
      </c>
    </row>
    <row r="87" spans="1:12" x14ac:dyDescent="0.2">
      <c r="A87" s="17">
        <v>78</v>
      </c>
      <c r="B87" s="48">
        <v>19</v>
      </c>
      <c r="C87" s="47">
        <v>563</v>
      </c>
      <c r="D87" s="47">
        <v>442</v>
      </c>
      <c r="E87" s="18">
        <v>0.5</v>
      </c>
      <c r="F87" s="19">
        <f t="shared" si="10"/>
        <v>3.7810945273631838E-2</v>
      </c>
      <c r="G87" s="19">
        <f t="shared" si="7"/>
        <v>3.7109375E-2</v>
      </c>
      <c r="H87" s="14">
        <f t="shared" si="13"/>
        <v>75099.565750723152</v>
      </c>
      <c r="I87" s="14">
        <f t="shared" si="11"/>
        <v>2786.897947780742</v>
      </c>
      <c r="J87" s="14">
        <f t="shared" si="8"/>
        <v>73706.116776832772</v>
      </c>
      <c r="K87" s="14">
        <f t="shared" si="9"/>
        <v>851167.27122220979</v>
      </c>
      <c r="L87" s="21">
        <f t="shared" si="12"/>
        <v>11.3338507714875</v>
      </c>
    </row>
    <row r="88" spans="1:12" x14ac:dyDescent="0.2">
      <c r="A88" s="17">
        <v>79</v>
      </c>
      <c r="B88" s="48">
        <v>12</v>
      </c>
      <c r="C88" s="47">
        <v>328</v>
      </c>
      <c r="D88" s="47">
        <v>546</v>
      </c>
      <c r="E88" s="18">
        <v>0.5</v>
      </c>
      <c r="F88" s="19">
        <f t="shared" si="10"/>
        <v>2.7459954233409609E-2</v>
      </c>
      <c r="G88" s="19">
        <f t="shared" si="7"/>
        <v>2.7088036117381489E-2</v>
      </c>
      <c r="H88" s="14">
        <f t="shared" si="13"/>
        <v>72312.667802942407</v>
      </c>
      <c r="I88" s="14">
        <f t="shared" si="11"/>
        <v>1958.8081571903135</v>
      </c>
      <c r="J88" s="14">
        <f t="shared" si="8"/>
        <v>71333.263724347242</v>
      </c>
      <c r="K88" s="14">
        <f t="shared" si="9"/>
        <v>777461.15444537706</v>
      </c>
      <c r="L88" s="21">
        <f t="shared" si="12"/>
        <v>10.751382545642191</v>
      </c>
    </row>
    <row r="89" spans="1:12" x14ac:dyDescent="0.2">
      <c r="A89" s="17">
        <v>80</v>
      </c>
      <c r="B89" s="48">
        <v>13</v>
      </c>
      <c r="C89" s="47">
        <v>396</v>
      </c>
      <c r="D89" s="47">
        <v>331</v>
      </c>
      <c r="E89" s="18">
        <v>0.5</v>
      </c>
      <c r="F89" s="19">
        <f t="shared" si="10"/>
        <v>3.5763411279229711E-2</v>
      </c>
      <c r="G89" s="19">
        <f t="shared" si="7"/>
        <v>3.5135135135135137E-2</v>
      </c>
      <c r="H89" s="14">
        <f t="shared" si="13"/>
        <v>70353.859645752091</v>
      </c>
      <c r="I89" s="14">
        <f t="shared" si="11"/>
        <v>2471.8923659318302</v>
      </c>
      <c r="J89" s="14">
        <f t="shared" si="8"/>
        <v>69117.913462786179</v>
      </c>
      <c r="K89" s="14">
        <f t="shared" si="9"/>
        <v>706127.89072102983</v>
      </c>
      <c r="L89" s="21">
        <f t="shared" si="12"/>
        <v>10.036803869418772</v>
      </c>
    </row>
    <row r="90" spans="1:12" x14ac:dyDescent="0.2">
      <c r="A90" s="17">
        <v>81</v>
      </c>
      <c r="B90" s="48">
        <v>23</v>
      </c>
      <c r="C90" s="47">
        <v>434</v>
      </c>
      <c r="D90" s="47">
        <v>389</v>
      </c>
      <c r="E90" s="18">
        <v>0.5</v>
      </c>
      <c r="F90" s="19">
        <f t="shared" si="10"/>
        <v>5.5893074119076548E-2</v>
      </c>
      <c r="G90" s="19">
        <f t="shared" si="7"/>
        <v>5.4373522458628844E-2</v>
      </c>
      <c r="H90" s="14">
        <f t="shared" si="13"/>
        <v>67881.967279820266</v>
      </c>
      <c r="I90" s="14">
        <f t="shared" si="11"/>
        <v>3690.9816724252155</v>
      </c>
      <c r="J90" s="14">
        <f t="shared" si="8"/>
        <v>66036.476443607651</v>
      </c>
      <c r="K90" s="14">
        <f t="shared" si="9"/>
        <v>637009.9772582436</v>
      </c>
      <c r="L90" s="21">
        <f t="shared" si="12"/>
        <v>9.3840824416945239</v>
      </c>
    </row>
    <row r="91" spans="1:12" x14ac:dyDescent="0.2">
      <c r="A91" s="17">
        <v>82</v>
      </c>
      <c r="B91" s="48">
        <v>28</v>
      </c>
      <c r="C91" s="47">
        <v>456</v>
      </c>
      <c r="D91" s="47">
        <v>422</v>
      </c>
      <c r="E91" s="18">
        <v>0.5</v>
      </c>
      <c r="F91" s="19">
        <f t="shared" si="10"/>
        <v>6.3781321184510256E-2</v>
      </c>
      <c r="G91" s="19">
        <f t="shared" si="7"/>
        <v>6.1810154525386324E-2</v>
      </c>
      <c r="H91" s="14">
        <f t="shared" si="13"/>
        <v>64190.98560739505</v>
      </c>
      <c r="I91" s="14">
        <f t="shared" si="11"/>
        <v>3967.6547395299376</v>
      </c>
      <c r="J91" s="14">
        <f t="shared" si="8"/>
        <v>62207.158237630087</v>
      </c>
      <c r="K91" s="14">
        <f t="shared" si="9"/>
        <v>570973.50081463601</v>
      </c>
      <c r="L91" s="21">
        <f t="shared" si="12"/>
        <v>8.8949171820919606</v>
      </c>
    </row>
    <row r="92" spans="1:12" x14ac:dyDescent="0.2">
      <c r="A92" s="17">
        <v>83</v>
      </c>
      <c r="B92" s="48">
        <v>26</v>
      </c>
      <c r="C92" s="47">
        <v>415</v>
      </c>
      <c r="D92" s="47">
        <v>458</v>
      </c>
      <c r="E92" s="18">
        <v>0.5</v>
      </c>
      <c r="F92" s="19">
        <f t="shared" si="10"/>
        <v>5.9564719358533788E-2</v>
      </c>
      <c r="G92" s="19">
        <f t="shared" si="7"/>
        <v>5.78420467185762E-2</v>
      </c>
      <c r="H92" s="14">
        <f t="shared" si="13"/>
        <v>60223.330867865116</v>
      </c>
      <c r="I92" s="14">
        <f t="shared" si="11"/>
        <v>3483.440717607326</v>
      </c>
      <c r="J92" s="14">
        <f t="shared" si="8"/>
        <v>58481.610509061451</v>
      </c>
      <c r="K92" s="14">
        <f t="shared" si="9"/>
        <v>508766.34257700591</v>
      </c>
      <c r="L92" s="21">
        <f t="shared" si="12"/>
        <v>8.4479940787944905</v>
      </c>
    </row>
    <row r="93" spans="1:12" x14ac:dyDescent="0.2">
      <c r="A93" s="17">
        <v>84</v>
      </c>
      <c r="B93" s="48">
        <v>26</v>
      </c>
      <c r="C93" s="47">
        <v>409</v>
      </c>
      <c r="D93" s="47">
        <v>413</v>
      </c>
      <c r="E93" s="18">
        <v>0.5</v>
      </c>
      <c r="F93" s="19">
        <f t="shared" si="10"/>
        <v>6.3260340632603412E-2</v>
      </c>
      <c r="G93" s="19">
        <f t="shared" si="7"/>
        <v>6.1320754716981132E-2</v>
      </c>
      <c r="H93" s="14">
        <f t="shared" si="13"/>
        <v>56739.890150257786</v>
      </c>
      <c r="I93" s="14">
        <f t="shared" si="11"/>
        <v>3479.3328865724116</v>
      </c>
      <c r="J93" s="14">
        <f t="shared" si="8"/>
        <v>55000.223706971585</v>
      </c>
      <c r="K93" s="14">
        <f t="shared" si="9"/>
        <v>450284.73206794448</v>
      </c>
      <c r="L93" s="21">
        <f t="shared" si="12"/>
        <v>7.9359464897712479</v>
      </c>
    </row>
    <row r="94" spans="1:12" x14ac:dyDescent="0.2">
      <c r="A94" s="17">
        <v>85</v>
      </c>
      <c r="B94" s="48">
        <v>32</v>
      </c>
      <c r="C94" s="47">
        <v>422</v>
      </c>
      <c r="D94" s="47">
        <v>397</v>
      </c>
      <c r="E94" s="18">
        <v>0.5</v>
      </c>
      <c r="F94" s="19">
        <f t="shared" si="10"/>
        <v>7.8144078144078144E-2</v>
      </c>
      <c r="G94" s="19">
        <f t="shared" si="7"/>
        <v>7.5205640423031725E-2</v>
      </c>
      <c r="H94" s="14">
        <f t="shared" si="13"/>
        <v>53260.557263685376</v>
      </c>
      <c r="I94" s="14">
        <f t="shared" si="11"/>
        <v>4005.4943183030127</v>
      </c>
      <c r="J94" s="14">
        <f t="shared" si="8"/>
        <v>51257.81010453387</v>
      </c>
      <c r="K94" s="14">
        <f t="shared" si="9"/>
        <v>395284.50836097292</v>
      </c>
      <c r="L94" s="21">
        <f t="shared" si="12"/>
        <v>7.4217118383492693</v>
      </c>
    </row>
    <row r="95" spans="1:12" x14ac:dyDescent="0.2">
      <c r="A95" s="17">
        <v>86</v>
      </c>
      <c r="B95" s="48">
        <v>37</v>
      </c>
      <c r="C95" s="47">
        <v>391</v>
      </c>
      <c r="D95" s="47">
        <v>417</v>
      </c>
      <c r="E95" s="18">
        <v>0.5</v>
      </c>
      <c r="F95" s="19">
        <f t="shared" si="10"/>
        <v>9.1584158415841582E-2</v>
      </c>
      <c r="G95" s="19">
        <f t="shared" si="7"/>
        <v>8.7573964497041426E-2</v>
      </c>
      <c r="H95" s="14">
        <f t="shared" si="13"/>
        <v>49255.062945382364</v>
      </c>
      <c r="I95" s="14">
        <f t="shared" si="11"/>
        <v>4313.4611336784556</v>
      </c>
      <c r="J95" s="14">
        <f t="shared" si="8"/>
        <v>47098.332378543135</v>
      </c>
      <c r="K95" s="14">
        <f t="shared" si="9"/>
        <v>344026.69825643906</v>
      </c>
      <c r="L95" s="21">
        <f t="shared" si="12"/>
        <v>6.9845956473128696</v>
      </c>
    </row>
    <row r="96" spans="1:12" x14ac:dyDescent="0.2">
      <c r="A96" s="17">
        <v>87</v>
      </c>
      <c r="B96" s="48">
        <v>29</v>
      </c>
      <c r="C96" s="47">
        <v>308</v>
      </c>
      <c r="D96" s="47">
        <v>389</v>
      </c>
      <c r="E96" s="18">
        <v>0.5</v>
      </c>
      <c r="F96" s="19">
        <f t="shared" si="10"/>
        <v>8.3213773314203723E-2</v>
      </c>
      <c r="G96" s="19">
        <f t="shared" si="7"/>
        <v>7.9889807162534437E-2</v>
      </c>
      <c r="H96" s="14">
        <f t="shared" si="13"/>
        <v>44941.601811703906</v>
      </c>
      <c r="I96" s="14">
        <f t="shared" si="11"/>
        <v>3590.3759023124335</v>
      </c>
      <c r="J96" s="14">
        <f t="shared" si="8"/>
        <v>43146.413860547684</v>
      </c>
      <c r="K96" s="14">
        <f t="shared" si="9"/>
        <v>296928.36587789591</v>
      </c>
      <c r="L96" s="21">
        <f t="shared" si="12"/>
        <v>6.606982259376621</v>
      </c>
    </row>
    <row r="97" spans="1:12" x14ac:dyDescent="0.2">
      <c r="A97" s="17">
        <v>88</v>
      </c>
      <c r="B97" s="48">
        <v>24</v>
      </c>
      <c r="C97" s="47">
        <v>300</v>
      </c>
      <c r="D97" s="47">
        <v>300</v>
      </c>
      <c r="E97" s="18">
        <v>0.5</v>
      </c>
      <c r="F97" s="19">
        <f t="shared" si="10"/>
        <v>0.08</v>
      </c>
      <c r="G97" s="19">
        <f t="shared" si="7"/>
        <v>7.6923076923076927E-2</v>
      </c>
      <c r="H97" s="14">
        <f t="shared" si="13"/>
        <v>41351.225909391469</v>
      </c>
      <c r="I97" s="14">
        <f t="shared" si="11"/>
        <v>3180.8635314916514</v>
      </c>
      <c r="J97" s="14">
        <f t="shared" si="8"/>
        <v>39760.794143645639</v>
      </c>
      <c r="K97" s="14">
        <f t="shared" si="9"/>
        <v>253781.9520173482</v>
      </c>
      <c r="L97" s="21">
        <f t="shared" si="12"/>
        <v>6.1372292220171056</v>
      </c>
    </row>
    <row r="98" spans="1:12" x14ac:dyDescent="0.2">
      <c r="A98" s="17">
        <v>89</v>
      </c>
      <c r="B98" s="48">
        <v>39</v>
      </c>
      <c r="C98" s="47">
        <v>314</v>
      </c>
      <c r="D98" s="47">
        <v>294</v>
      </c>
      <c r="E98" s="18">
        <v>0.5</v>
      </c>
      <c r="F98" s="19">
        <f t="shared" si="10"/>
        <v>0.12828947368421054</v>
      </c>
      <c r="G98" s="19">
        <f t="shared" si="7"/>
        <v>0.12055641421947451</v>
      </c>
      <c r="H98" s="14">
        <f t="shared" si="13"/>
        <v>38170.362377899815</v>
      </c>
      <c r="I98" s="14">
        <f t="shared" si="11"/>
        <v>4601.6820177375357</v>
      </c>
      <c r="J98" s="14">
        <f t="shared" si="8"/>
        <v>35869.521369031048</v>
      </c>
      <c r="K98" s="14">
        <f>K99+J98</f>
        <v>214021.15787370256</v>
      </c>
      <c r="L98" s="21">
        <f t="shared" si="12"/>
        <v>5.6069983238518653</v>
      </c>
    </row>
    <row r="99" spans="1:12" x14ac:dyDescent="0.2">
      <c r="A99" s="17">
        <v>90</v>
      </c>
      <c r="B99" s="48">
        <v>35</v>
      </c>
      <c r="C99" s="47">
        <v>249</v>
      </c>
      <c r="D99" s="47">
        <v>279</v>
      </c>
      <c r="E99" s="18">
        <v>0.5</v>
      </c>
      <c r="F99" s="23">
        <f t="shared" si="10"/>
        <v>0.13257575757575757</v>
      </c>
      <c r="G99" s="23">
        <f t="shared" si="7"/>
        <v>0.12433392539964475</v>
      </c>
      <c r="H99" s="24">
        <f t="shared" si="13"/>
        <v>33568.680360162281</v>
      </c>
      <c r="I99" s="24">
        <f t="shared" si="11"/>
        <v>4173.7257996649369</v>
      </c>
      <c r="J99" s="24">
        <f t="shared" si="8"/>
        <v>31481.817460329814</v>
      </c>
      <c r="K99" s="24">
        <f t="shared" ref="K99:K108" si="14">K100+J99</f>
        <v>178151.63650467151</v>
      </c>
      <c r="L99" s="25">
        <f t="shared" si="12"/>
        <v>5.3070789376663559</v>
      </c>
    </row>
    <row r="100" spans="1:12" x14ac:dyDescent="0.2">
      <c r="A100" s="17">
        <v>91</v>
      </c>
      <c r="B100" s="48">
        <v>30</v>
      </c>
      <c r="C100" s="47">
        <v>194</v>
      </c>
      <c r="D100" s="47">
        <v>243</v>
      </c>
      <c r="E100" s="18">
        <v>0.5</v>
      </c>
      <c r="F100" s="23">
        <f t="shared" si="10"/>
        <v>0.13729977116704806</v>
      </c>
      <c r="G100" s="23">
        <f t="shared" si="7"/>
        <v>0.1284796573875803</v>
      </c>
      <c r="H100" s="24">
        <f t="shared" si="13"/>
        <v>29394.954560497346</v>
      </c>
      <c r="I100" s="24">
        <f t="shared" si="11"/>
        <v>3776.6536908561902</v>
      </c>
      <c r="J100" s="24">
        <f t="shared" si="8"/>
        <v>27506.627715069251</v>
      </c>
      <c r="K100" s="24">
        <f t="shared" si="14"/>
        <v>146669.81904434168</v>
      </c>
      <c r="L100" s="25">
        <f t="shared" si="12"/>
        <v>4.9896256428116796</v>
      </c>
    </row>
    <row r="101" spans="1:12" x14ac:dyDescent="0.2">
      <c r="A101" s="17">
        <v>92</v>
      </c>
      <c r="B101" s="48">
        <v>31</v>
      </c>
      <c r="C101" s="47">
        <v>180</v>
      </c>
      <c r="D101" s="47">
        <v>180</v>
      </c>
      <c r="E101" s="18">
        <v>0.5</v>
      </c>
      <c r="F101" s="23">
        <f t="shared" si="10"/>
        <v>0.17222222222222222</v>
      </c>
      <c r="G101" s="23">
        <f t="shared" si="7"/>
        <v>0.15856777493606139</v>
      </c>
      <c r="H101" s="24">
        <f t="shared" si="13"/>
        <v>25618.300869641156</v>
      </c>
      <c r="I101" s="24">
        <f t="shared" si="11"/>
        <v>4062.2369665415645</v>
      </c>
      <c r="J101" s="24">
        <f t="shared" si="8"/>
        <v>23587.182386370376</v>
      </c>
      <c r="K101" s="24">
        <f t="shared" si="14"/>
        <v>119163.19132927243</v>
      </c>
      <c r="L101" s="25">
        <f t="shared" si="12"/>
        <v>4.6514869169362516</v>
      </c>
    </row>
    <row r="102" spans="1:12" x14ac:dyDescent="0.2">
      <c r="A102" s="17">
        <v>93</v>
      </c>
      <c r="B102" s="48">
        <v>32</v>
      </c>
      <c r="C102" s="47">
        <v>144</v>
      </c>
      <c r="D102" s="47">
        <v>167</v>
      </c>
      <c r="E102" s="18">
        <v>0.5</v>
      </c>
      <c r="F102" s="23">
        <f t="shared" si="10"/>
        <v>0.20578778135048231</v>
      </c>
      <c r="G102" s="23">
        <f t="shared" si="7"/>
        <v>0.18658892128279883</v>
      </c>
      <c r="H102" s="24">
        <f t="shared" si="13"/>
        <v>21556.063903099592</v>
      </c>
      <c r="I102" s="24">
        <f t="shared" si="11"/>
        <v>4022.1227107824311</v>
      </c>
      <c r="J102" s="24">
        <f t="shared" si="8"/>
        <v>19545.002547708376</v>
      </c>
      <c r="K102" s="24">
        <f t="shared" si="14"/>
        <v>95576.008942902059</v>
      </c>
      <c r="L102" s="25">
        <f t="shared" si="12"/>
        <v>4.4338339955078245</v>
      </c>
    </row>
    <row r="103" spans="1:12" x14ac:dyDescent="0.2">
      <c r="A103" s="17">
        <v>94</v>
      </c>
      <c r="B103" s="48">
        <v>22</v>
      </c>
      <c r="C103" s="47">
        <v>142</v>
      </c>
      <c r="D103" s="47">
        <v>130</v>
      </c>
      <c r="E103" s="18">
        <v>0.5</v>
      </c>
      <c r="F103" s="23">
        <f t="shared" si="10"/>
        <v>0.16176470588235295</v>
      </c>
      <c r="G103" s="23">
        <f t="shared" si="7"/>
        <v>0.14965986394557826</v>
      </c>
      <c r="H103" s="24">
        <f t="shared" si="13"/>
        <v>17533.941192317161</v>
      </c>
      <c r="I103" s="24">
        <f t="shared" si="11"/>
        <v>2624.1272532719568</v>
      </c>
      <c r="J103" s="24">
        <f t="shared" si="8"/>
        <v>16221.877565681183</v>
      </c>
      <c r="K103" s="24">
        <f t="shared" si="14"/>
        <v>76031.006395193675</v>
      </c>
      <c r="L103" s="25">
        <f t="shared" si="12"/>
        <v>4.3362188546924152</v>
      </c>
    </row>
    <row r="104" spans="1:12" x14ac:dyDescent="0.2">
      <c r="A104" s="17">
        <v>95</v>
      </c>
      <c r="B104" s="48">
        <v>22</v>
      </c>
      <c r="C104" s="47">
        <v>92</v>
      </c>
      <c r="D104" s="47">
        <v>123</v>
      </c>
      <c r="E104" s="18">
        <v>0.5</v>
      </c>
      <c r="F104" s="23">
        <f t="shared" si="10"/>
        <v>0.20465116279069767</v>
      </c>
      <c r="G104" s="23">
        <f t="shared" si="7"/>
        <v>0.18565400843881857</v>
      </c>
      <c r="H104" s="24">
        <f t="shared" si="13"/>
        <v>14909.813939045205</v>
      </c>
      <c r="I104" s="24">
        <f t="shared" si="11"/>
        <v>2768.0667228607135</v>
      </c>
      <c r="J104" s="24">
        <f t="shared" si="8"/>
        <v>13525.780577614849</v>
      </c>
      <c r="K104" s="24">
        <f t="shared" si="14"/>
        <v>59809.128829512498</v>
      </c>
      <c r="L104" s="25">
        <f t="shared" si="12"/>
        <v>4.0113933731182803</v>
      </c>
    </row>
    <row r="105" spans="1:12" x14ac:dyDescent="0.2">
      <c r="A105" s="17">
        <v>96</v>
      </c>
      <c r="B105" s="48">
        <v>26</v>
      </c>
      <c r="C105" s="47">
        <v>81</v>
      </c>
      <c r="D105" s="47">
        <v>75</v>
      </c>
      <c r="E105" s="18">
        <v>0.5</v>
      </c>
      <c r="F105" s="23">
        <f t="shared" si="10"/>
        <v>0.33333333333333331</v>
      </c>
      <c r="G105" s="23">
        <f t="shared" si="7"/>
        <v>0.2857142857142857</v>
      </c>
      <c r="H105" s="24">
        <f t="shared" si="13"/>
        <v>12141.747216184493</v>
      </c>
      <c r="I105" s="24">
        <f t="shared" si="11"/>
        <v>3469.0706331955689</v>
      </c>
      <c r="J105" s="24">
        <f t="shared" si="8"/>
        <v>10407.211899586708</v>
      </c>
      <c r="K105" s="24">
        <f t="shared" si="14"/>
        <v>46283.348251897645</v>
      </c>
      <c r="L105" s="25">
        <f t="shared" si="12"/>
        <v>3.8119182871970585</v>
      </c>
    </row>
    <row r="106" spans="1:12" x14ac:dyDescent="0.2">
      <c r="A106" s="17">
        <v>97</v>
      </c>
      <c r="B106" s="48">
        <v>12</v>
      </c>
      <c r="C106" s="47">
        <v>50</v>
      </c>
      <c r="D106" s="47">
        <v>64</v>
      </c>
      <c r="E106" s="18">
        <v>0.5</v>
      </c>
      <c r="F106" s="23">
        <f t="shared" si="10"/>
        <v>0.21052631578947367</v>
      </c>
      <c r="G106" s="23">
        <f t="shared" si="7"/>
        <v>0.19047619047619049</v>
      </c>
      <c r="H106" s="24">
        <f t="shared" si="13"/>
        <v>8672.6765829889227</v>
      </c>
      <c r="I106" s="24">
        <f t="shared" si="11"/>
        <v>1651.9383967597951</v>
      </c>
      <c r="J106" s="24">
        <f t="shared" si="8"/>
        <v>7846.7073846090252</v>
      </c>
      <c r="K106" s="24">
        <f t="shared" si="14"/>
        <v>35876.136352310939</v>
      </c>
      <c r="L106" s="25">
        <f t="shared" si="12"/>
        <v>4.1366856020758824</v>
      </c>
    </row>
    <row r="107" spans="1:12" x14ac:dyDescent="0.2">
      <c r="A107" s="17">
        <v>98</v>
      </c>
      <c r="B107" s="48">
        <v>11</v>
      </c>
      <c r="C107" s="47">
        <v>43</v>
      </c>
      <c r="D107" s="47">
        <v>43</v>
      </c>
      <c r="E107" s="18">
        <v>0.5</v>
      </c>
      <c r="F107" s="23">
        <f t="shared" si="10"/>
        <v>0.2558139534883721</v>
      </c>
      <c r="G107" s="23">
        <f t="shared" si="7"/>
        <v>0.22680412371134021</v>
      </c>
      <c r="H107" s="24">
        <f t="shared" si="13"/>
        <v>7020.7381862291277</v>
      </c>
      <c r="I107" s="24">
        <f t="shared" si="11"/>
        <v>1592.3323721344414</v>
      </c>
      <c r="J107" s="24">
        <f t="shared" si="8"/>
        <v>6224.5720001619065</v>
      </c>
      <c r="K107" s="24">
        <f t="shared" si="14"/>
        <v>28029.428967701911</v>
      </c>
      <c r="L107" s="25">
        <f t="shared" si="12"/>
        <v>3.9923763319760899</v>
      </c>
    </row>
    <row r="108" spans="1:12" x14ac:dyDescent="0.2">
      <c r="A108" s="17">
        <v>99</v>
      </c>
      <c r="B108" s="48">
        <v>7</v>
      </c>
      <c r="C108" s="47">
        <v>31</v>
      </c>
      <c r="D108" s="47">
        <v>30</v>
      </c>
      <c r="E108" s="18">
        <v>0.5</v>
      </c>
      <c r="F108" s="23">
        <f t="shared" si="10"/>
        <v>0.22950819672131148</v>
      </c>
      <c r="G108" s="23">
        <f t="shared" si="7"/>
        <v>0.20588235294117649</v>
      </c>
      <c r="H108" s="24">
        <f t="shared" si="13"/>
        <v>5428.4058140946863</v>
      </c>
      <c r="I108" s="24">
        <f t="shared" si="11"/>
        <v>1117.6129617253766</v>
      </c>
      <c r="J108" s="24">
        <f t="shared" si="8"/>
        <v>4869.5993332319986</v>
      </c>
      <c r="K108" s="24">
        <f t="shared" si="14"/>
        <v>21804.856967540003</v>
      </c>
      <c r="L108" s="25">
        <f t="shared" si="12"/>
        <v>4.0168067226890765</v>
      </c>
    </row>
    <row r="109" spans="1:12" x14ac:dyDescent="0.2">
      <c r="A109" s="17" t="s">
        <v>22</v>
      </c>
      <c r="B109" s="48">
        <v>14</v>
      </c>
      <c r="C109" s="47">
        <v>50</v>
      </c>
      <c r="D109" s="47">
        <v>60</v>
      </c>
      <c r="E109" s="18"/>
      <c r="F109" s="23">
        <f>B109/((C109+D109)/2)</f>
        <v>0.25454545454545452</v>
      </c>
      <c r="G109" s="23">
        <v>1</v>
      </c>
      <c r="H109" s="24">
        <f>H108-I108</f>
        <v>4310.7928523693099</v>
      </c>
      <c r="I109" s="24">
        <f>H109*G109</f>
        <v>4310.7928523693099</v>
      </c>
      <c r="J109" s="24">
        <f>H109/F109</f>
        <v>16935.257634308004</v>
      </c>
      <c r="K109" s="24">
        <f>J109</f>
        <v>16935.257634308004</v>
      </c>
      <c r="L109" s="25">
        <f>K109/H109</f>
        <v>3.9285714285714288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4</v>
      </c>
      <c r="C9" s="47">
        <v>1592</v>
      </c>
      <c r="D9" s="47">
        <v>1445</v>
      </c>
      <c r="E9" s="18">
        <v>0.5</v>
      </c>
      <c r="F9" s="19">
        <f>B9/((C9+D9)/2)</f>
        <v>2.6341784655910436E-3</v>
      </c>
      <c r="G9" s="19">
        <f t="shared" ref="G9:G72" si="0">F9/((1+(1-E9)*F9))</f>
        <v>2.6307135810588619E-3</v>
      </c>
      <c r="H9" s="14">
        <v>100000</v>
      </c>
      <c r="I9" s="14">
        <f>H9*G9</f>
        <v>263.07135810588619</v>
      </c>
      <c r="J9" s="14">
        <f t="shared" ref="J9:J72" si="1">H10+I9*E9</f>
        <v>99868.464320947067</v>
      </c>
      <c r="K9" s="14">
        <f t="shared" ref="K9:K72" si="2">K10+J9</f>
        <v>8506221.625229232</v>
      </c>
      <c r="L9" s="20">
        <f>K9/H9</f>
        <v>85.062216252292316</v>
      </c>
    </row>
    <row r="10" spans="1:13" x14ac:dyDescent="0.2">
      <c r="A10" s="17">
        <v>1</v>
      </c>
      <c r="B10" s="48">
        <v>0</v>
      </c>
      <c r="C10" s="47">
        <v>1874</v>
      </c>
      <c r="D10" s="47">
        <v>1704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99736.928641894119</v>
      </c>
      <c r="I10" s="14">
        <f t="shared" ref="I10:I73" si="4">H10*G10</f>
        <v>0</v>
      </c>
      <c r="J10" s="14">
        <f t="shared" si="1"/>
        <v>99736.928641894119</v>
      </c>
      <c r="K10" s="14">
        <f t="shared" si="2"/>
        <v>8406353.1609082855</v>
      </c>
      <c r="L10" s="21">
        <f t="shared" ref="L10:L73" si="5">K10/H10</f>
        <v>84.285261992489595</v>
      </c>
    </row>
    <row r="11" spans="1:13" x14ac:dyDescent="0.2">
      <c r="A11" s="17">
        <v>2</v>
      </c>
      <c r="B11" s="48">
        <v>0</v>
      </c>
      <c r="C11" s="47">
        <v>1869</v>
      </c>
      <c r="D11" s="47">
        <v>1949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99736.928641894119</v>
      </c>
      <c r="I11" s="14">
        <f t="shared" si="4"/>
        <v>0</v>
      </c>
      <c r="J11" s="14">
        <f t="shared" si="1"/>
        <v>99736.928641894119</v>
      </c>
      <c r="K11" s="14">
        <f t="shared" si="2"/>
        <v>8306616.2322663907</v>
      </c>
      <c r="L11" s="21">
        <f t="shared" si="5"/>
        <v>83.285261992489595</v>
      </c>
    </row>
    <row r="12" spans="1:13" x14ac:dyDescent="0.2">
      <c r="A12" s="17">
        <v>3</v>
      </c>
      <c r="B12" s="48">
        <v>1</v>
      </c>
      <c r="C12" s="47">
        <v>1957</v>
      </c>
      <c r="D12" s="47">
        <v>1959</v>
      </c>
      <c r="E12" s="18">
        <v>0.5</v>
      </c>
      <c r="F12" s="19">
        <f t="shared" si="3"/>
        <v>5.1072522982635344E-4</v>
      </c>
      <c r="G12" s="19">
        <f t="shared" si="0"/>
        <v>5.1059484299208582E-4</v>
      </c>
      <c r="H12" s="14">
        <f t="shared" si="6"/>
        <v>99736.928641894119</v>
      </c>
      <c r="I12" s="14">
        <f t="shared" si="4"/>
        <v>50.925161420420793</v>
      </c>
      <c r="J12" s="14">
        <f t="shared" si="1"/>
        <v>99711.466061183906</v>
      </c>
      <c r="K12" s="14">
        <f t="shared" si="2"/>
        <v>8206879.3036244968</v>
      </c>
      <c r="L12" s="21">
        <f t="shared" si="5"/>
        <v>82.285261992489595</v>
      </c>
    </row>
    <row r="13" spans="1:13" x14ac:dyDescent="0.2">
      <c r="A13" s="17">
        <v>4</v>
      </c>
      <c r="B13" s="48">
        <v>0</v>
      </c>
      <c r="C13" s="47">
        <v>1976</v>
      </c>
      <c r="D13" s="47">
        <v>1997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99686.003480473693</v>
      </c>
      <c r="I13" s="14">
        <f t="shared" si="4"/>
        <v>0</v>
      </c>
      <c r="J13" s="14">
        <f t="shared" si="1"/>
        <v>99686.003480473693</v>
      </c>
      <c r="K13" s="14">
        <f t="shared" si="2"/>
        <v>8107167.8375633126</v>
      </c>
      <c r="L13" s="21">
        <f t="shared" si="5"/>
        <v>81.327042458386146</v>
      </c>
    </row>
    <row r="14" spans="1:13" x14ac:dyDescent="0.2">
      <c r="A14" s="17">
        <v>5</v>
      </c>
      <c r="B14" s="48">
        <v>0</v>
      </c>
      <c r="C14" s="47">
        <v>2085</v>
      </c>
      <c r="D14" s="47">
        <v>2028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99686.003480473693</v>
      </c>
      <c r="I14" s="14">
        <f t="shared" si="4"/>
        <v>0</v>
      </c>
      <c r="J14" s="14">
        <f t="shared" si="1"/>
        <v>99686.003480473693</v>
      </c>
      <c r="K14" s="14">
        <f t="shared" si="2"/>
        <v>8007481.8340828391</v>
      </c>
      <c r="L14" s="21">
        <f t="shared" si="5"/>
        <v>80.327042458386146</v>
      </c>
    </row>
    <row r="15" spans="1:13" x14ac:dyDescent="0.2">
      <c r="A15" s="17">
        <v>6</v>
      </c>
      <c r="B15" s="48">
        <v>0</v>
      </c>
      <c r="C15" s="47">
        <v>2189</v>
      </c>
      <c r="D15" s="47">
        <v>2158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99686.003480473693</v>
      </c>
      <c r="I15" s="14">
        <f t="shared" si="4"/>
        <v>0</v>
      </c>
      <c r="J15" s="14">
        <f t="shared" si="1"/>
        <v>99686.003480473693</v>
      </c>
      <c r="K15" s="14">
        <f t="shared" si="2"/>
        <v>7907795.8306023655</v>
      </c>
      <c r="L15" s="21">
        <f t="shared" si="5"/>
        <v>79.327042458386146</v>
      </c>
    </row>
    <row r="16" spans="1:13" x14ac:dyDescent="0.2">
      <c r="A16" s="17">
        <v>7</v>
      </c>
      <c r="B16" s="48">
        <v>0</v>
      </c>
      <c r="C16" s="47">
        <v>2121</v>
      </c>
      <c r="D16" s="47">
        <v>2216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99686.003480473693</v>
      </c>
      <c r="I16" s="14">
        <f t="shared" si="4"/>
        <v>0</v>
      </c>
      <c r="J16" s="14">
        <f t="shared" si="1"/>
        <v>99686.003480473693</v>
      </c>
      <c r="K16" s="14">
        <f t="shared" si="2"/>
        <v>7808109.827121892</v>
      </c>
      <c r="L16" s="21">
        <f t="shared" si="5"/>
        <v>78.327042458386146</v>
      </c>
    </row>
    <row r="17" spans="1:12" x14ac:dyDescent="0.2">
      <c r="A17" s="17">
        <v>8</v>
      </c>
      <c r="B17" s="48">
        <v>1</v>
      </c>
      <c r="C17" s="47">
        <v>2148</v>
      </c>
      <c r="D17" s="47">
        <v>2149</v>
      </c>
      <c r="E17" s="18">
        <v>0.5</v>
      </c>
      <c r="F17" s="19">
        <f t="shared" si="3"/>
        <v>4.6544100535257155E-4</v>
      </c>
      <c r="G17" s="19">
        <f t="shared" si="0"/>
        <v>4.6533271288971617E-4</v>
      </c>
      <c r="H17" s="14">
        <f t="shared" si="6"/>
        <v>99686.003480473693</v>
      </c>
      <c r="I17" s="14">
        <f t="shared" si="4"/>
        <v>46.387158436702514</v>
      </c>
      <c r="J17" s="14">
        <f t="shared" si="1"/>
        <v>99662.809901255343</v>
      </c>
      <c r="K17" s="14">
        <f t="shared" si="2"/>
        <v>7708423.8236414185</v>
      </c>
      <c r="L17" s="21">
        <f t="shared" si="5"/>
        <v>77.327042458386146</v>
      </c>
    </row>
    <row r="18" spans="1:12" x14ac:dyDescent="0.2">
      <c r="A18" s="17">
        <v>9</v>
      </c>
      <c r="B18" s="48">
        <v>0</v>
      </c>
      <c r="C18" s="47">
        <v>2169</v>
      </c>
      <c r="D18" s="47">
        <v>2195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99639.616322036993</v>
      </c>
      <c r="I18" s="14">
        <f t="shared" si="4"/>
        <v>0</v>
      </c>
      <c r="J18" s="14">
        <f t="shared" si="1"/>
        <v>99639.616322036993</v>
      </c>
      <c r="K18" s="14">
        <f t="shared" si="2"/>
        <v>7608761.0137401633</v>
      </c>
      <c r="L18" s="21">
        <f t="shared" si="5"/>
        <v>76.362809237929156</v>
      </c>
    </row>
    <row r="19" spans="1:12" x14ac:dyDescent="0.2">
      <c r="A19" s="17">
        <v>10</v>
      </c>
      <c r="B19" s="48">
        <v>0</v>
      </c>
      <c r="C19" s="47">
        <v>2008</v>
      </c>
      <c r="D19" s="47">
        <v>2214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99639.616322036993</v>
      </c>
      <c r="I19" s="14">
        <f t="shared" si="4"/>
        <v>0</v>
      </c>
      <c r="J19" s="14">
        <f t="shared" si="1"/>
        <v>99639.616322036993</v>
      </c>
      <c r="K19" s="14">
        <f t="shared" si="2"/>
        <v>7509121.3974181265</v>
      </c>
      <c r="L19" s="21">
        <f t="shared" si="5"/>
        <v>75.362809237929156</v>
      </c>
    </row>
    <row r="20" spans="1:12" x14ac:dyDescent="0.2">
      <c r="A20" s="17">
        <v>11</v>
      </c>
      <c r="B20" s="48">
        <v>0</v>
      </c>
      <c r="C20" s="47">
        <v>2073</v>
      </c>
      <c r="D20" s="47">
        <v>2023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99639.616322036993</v>
      </c>
      <c r="I20" s="14">
        <f t="shared" si="4"/>
        <v>0</v>
      </c>
      <c r="J20" s="14">
        <f t="shared" si="1"/>
        <v>99639.616322036993</v>
      </c>
      <c r="K20" s="14">
        <f t="shared" si="2"/>
        <v>7409481.7810960896</v>
      </c>
      <c r="L20" s="21">
        <f t="shared" si="5"/>
        <v>74.362809237929156</v>
      </c>
    </row>
    <row r="21" spans="1:12" x14ac:dyDescent="0.2">
      <c r="A21" s="17">
        <v>12</v>
      </c>
      <c r="B21" s="48">
        <v>1</v>
      </c>
      <c r="C21" s="47">
        <v>1889</v>
      </c>
      <c r="D21" s="47">
        <v>2108</v>
      </c>
      <c r="E21" s="18">
        <v>0.5</v>
      </c>
      <c r="F21" s="19">
        <f t="shared" si="3"/>
        <v>5.0037528146109581E-4</v>
      </c>
      <c r="G21" s="19">
        <f t="shared" si="0"/>
        <v>5.0025012506253123E-4</v>
      </c>
      <c r="H21" s="14">
        <f t="shared" si="6"/>
        <v>99639.616322036993</v>
      </c>
      <c r="I21" s="14">
        <f t="shared" si="4"/>
        <v>49.84473052628163</v>
      </c>
      <c r="J21" s="14">
        <f t="shared" si="1"/>
        <v>99614.693956773845</v>
      </c>
      <c r="K21" s="14">
        <f t="shared" si="2"/>
        <v>7309842.1647740528</v>
      </c>
      <c r="L21" s="21">
        <f t="shared" si="5"/>
        <v>73.362809237929156</v>
      </c>
    </row>
    <row r="22" spans="1:12" x14ac:dyDescent="0.2">
      <c r="A22" s="17">
        <v>13</v>
      </c>
      <c r="B22" s="48">
        <v>0</v>
      </c>
      <c r="C22" s="47">
        <v>1832</v>
      </c>
      <c r="D22" s="47">
        <v>1914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99589.771591510711</v>
      </c>
      <c r="I22" s="14">
        <f t="shared" si="4"/>
        <v>0</v>
      </c>
      <c r="J22" s="14">
        <f t="shared" si="1"/>
        <v>99589.771591510711</v>
      </c>
      <c r="K22" s="14">
        <f t="shared" si="2"/>
        <v>7210227.4708172791</v>
      </c>
      <c r="L22" s="21">
        <f t="shared" si="5"/>
        <v>72.399277110420613</v>
      </c>
    </row>
    <row r="23" spans="1:12" x14ac:dyDescent="0.2">
      <c r="A23" s="17">
        <v>14</v>
      </c>
      <c r="B23" s="48">
        <v>0</v>
      </c>
      <c r="C23" s="47">
        <v>1876</v>
      </c>
      <c r="D23" s="47">
        <v>1857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99589.771591510711</v>
      </c>
      <c r="I23" s="14">
        <f t="shared" si="4"/>
        <v>0</v>
      </c>
      <c r="J23" s="14">
        <f t="shared" si="1"/>
        <v>99589.771591510711</v>
      </c>
      <c r="K23" s="14">
        <f t="shared" si="2"/>
        <v>7110637.6992257684</v>
      </c>
      <c r="L23" s="21">
        <f t="shared" si="5"/>
        <v>71.399277110420627</v>
      </c>
    </row>
    <row r="24" spans="1:12" x14ac:dyDescent="0.2">
      <c r="A24" s="17">
        <v>15</v>
      </c>
      <c r="B24" s="48">
        <v>0</v>
      </c>
      <c r="C24" s="47">
        <v>1589</v>
      </c>
      <c r="D24" s="47">
        <v>1903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99589.771591510711</v>
      </c>
      <c r="I24" s="14">
        <f t="shared" si="4"/>
        <v>0</v>
      </c>
      <c r="J24" s="14">
        <f t="shared" si="1"/>
        <v>99589.771591510711</v>
      </c>
      <c r="K24" s="14">
        <f t="shared" si="2"/>
        <v>7011047.9276342578</v>
      </c>
      <c r="L24" s="21">
        <f t="shared" si="5"/>
        <v>70.399277110420627</v>
      </c>
    </row>
    <row r="25" spans="1:12" x14ac:dyDescent="0.2">
      <c r="A25" s="17">
        <v>16</v>
      </c>
      <c r="B25" s="48">
        <v>0</v>
      </c>
      <c r="C25" s="47">
        <v>1526</v>
      </c>
      <c r="D25" s="47">
        <v>1616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99589.771591510711</v>
      </c>
      <c r="I25" s="14">
        <f t="shared" si="4"/>
        <v>0</v>
      </c>
      <c r="J25" s="14">
        <f t="shared" si="1"/>
        <v>99589.771591510711</v>
      </c>
      <c r="K25" s="14">
        <f t="shared" si="2"/>
        <v>6911458.1560427472</v>
      </c>
      <c r="L25" s="21">
        <f t="shared" si="5"/>
        <v>69.399277110420627</v>
      </c>
    </row>
    <row r="26" spans="1:12" x14ac:dyDescent="0.2">
      <c r="A26" s="17">
        <v>17</v>
      </c>
      <c r="B26" s="48">
        <v>0</v>
      </c>
      <c r="C26" s="47">
        <v>1494</v>
      </c>
      <c r="D26" s="47">
        <v>1537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99589.771591510711</v>
      </c>
      <c r="I26" s="14">
        <f t="shared" si="4"/>
        <v>0</v>
      </c>
      <c r="J26" s="14">
        <f t="shared" si="1"/>
        <v>99589.771591510711</v>
      </c>
      <c r="K26" s="14">
        <f t="shared" si="2"/>
        <v>6811868.3844512366</v>
      </c>
      <c r="L26" s="21">
        <f t="shared" si="5"/>
        <v>68.399277110420627</v>
      </c>
    </row>
    <row r="27" spans="1:12" x14ac:dyDescent="0.2">
      <c r="A27" s="17">
        <v>18</v>
      </c>
      <c r="B27" s="48">
        <v>0</v>
      </c>
      <c r="C27" s="47">
        <v>1348</v>
      </c>
      <c r="D27" s="47">
        <v>1530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99589.771591510711</v>
      </c>
      <c r="I27" s="14">
        <f t="shared" si="4"/>
        <v>0</v>
      </c>
      <c r="J27" s="14">
        <f t="shared" si="1"/>
        <v>99589.771591510711</v>
      </c>
      <c r="K27" s="14">
        <f t="shared" si="2"/>
        <v>6712278.612859726</v>
      </c>
      <c r="L27" s="21">
        <f t="shared" si="5"/>
        <v>67.399277110420627</v>
      </c>
    </row>
    <row r="28" spans="1:12" x14ac:dyDescent="0.2">
      <c r="A28" s="17">
        <v>19</v>
      </c>
      <c r="B28" s="48">
        <v>1</v>
      </c>
      <c r="C28" s="47">
        <v>1311</v>
      </c>
      <c r="D28" s="47">
        <v>1388</v>
      </c>
      <c r="E28" s="18">
        <v>0.5</v>
      </c>
      <c r="F28" s="19">
        <f t="shared" si="3"/>
        <v>7.4101519081141163E-4</v>
      </c>
      <c r="G28" s="19">
        <f t="shared" si="0"/>
        <v>7.407407407407407E-4</v>
      </c>
      <c r="H28" s="14">
        <f t="shared" si="6"/>
        <v>99589.771591510711</v>
      </c>
      <c r="I28" s="14">
        <f t="shared" si="4"/>
        <v>73.770201178896826</v>
      </c>
      <c r="J28" s="14">
        <f t="shared" si="1"/>
        <v>99552.886490921272</v>
      </c>
      <c r="K28" s="14">
        <f t="shared" si="2"/>
        <v>6612688.8412682153</v>
      </c>
      <c r="L28" s="21">
        <f t="shared" si="5"/>
        <v>66.399277110420627</v>
      </c>
    </row>
    <row r="29" spans="1:12" x14ac:dyDescent="0.2">
      <c r="A29" s="17">
        <v>20</v>
      </c>
      <c r="B29" s="48">
        <v>0</v>
      </c>
      <c r="C29" s="47">
        <v>1265</v>
      </c>
      <c r="D29" s="47">
        <v>1350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99516.001390331818</v>
      </c>
      <c r="I29" s="14">
        <f t="shared" si="4"/>
        <v>0</v>
      </c>
      <c r="J29" s="14">
        <f t="shared" si="1"/>
        <v>99516.001390331818</v>
      </c>
      <c r="K29" s="14">
        <f t="shared" si="2"/>
        <v>6513135.9547772938</v>
      </c>
      <c r="L29" s="21">
        <f t="shared" si="5"/>
        <v>65.44812757529121</v>
      </c>
    </row>
    <row r="30" spans="1:12" x14ac:dyDescent="0.2">
      <c r="A30" s="17">
        <v>21</v>
      </c>
      <c r="B30" s="48">
        <v>0</v>
      </c>
      <c r="C30" s="47">
        <v>1310</v>
      </c>
      <c r="D30" s="47">
        <v>1271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99516.001390331818</v>
      </c>
      <c r="I30" s="14">
        <f t="shared" si="4"/>
        <v>0</v>
      </c>
      <c r="J30" s="14">
        <f t="shared" si="1"/>
        <v>99516.001390331818</v>
      </c>
      <c r="K30" s="14">
        <f t="shared" si="2"/>
        <v>6413619.9533869624</v>
      </c>
      <c r="L30" s="21">
        <f t="shared" si="5"/>
        <v>64.44812757529121</v>
      </c>
    </row>
    <row r="31" spans="1:12" x14ac:dyDescent="0.2">
      <c r="A31" s="17">
        <v>22</v>
      </c>
      <c r="B31" s="48">
        <v>0</v>
      </c>
      <c r="C31" s="47">
        <v>1201</v>
      </c>
      <c r="D31" s="47">
        <v>1327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99516.001390331818</v>
      </c>
      <c r="I31" s="14">
        <f t="shared" si="4"/>
        <v>0</v>
      </c>
      <c r="J31" s="14">
        <f t="shared" si="1"/>
        <v>99516.001390331818</v>
      </c>
      <c r="K31" s="14">
        <f t="shared" si="2"/>
        <v>6314103.951996631</v>
      </c>
      <c r="L31" s="21">
        <f t="shared" si="5"/>
        <v>63.448127575291217</v>
      </c>
    </row>
    <row r="32" spans="1:12" x14ac:dyDescent="0.2">
      <c r="A32" s="17">
        <v>23</v>
      </c>
      <c r="B32" s="48">
        <v>2</v>
      </c>
      <c r="C32" s="47">
        <v>1180</v>
      </c>
      <c r="D32" s="47">
        <v>1244</v>
      </c>
      <c r="E32" s="18">
        <v>0.5</v>
      </c>
      <c r="F32" s="19">
        <f t="shared" si="3"/>
        <v>1.6501650165016502E-3</v>
      </c>
      <c r="G32" s="19">
        <f t="shared" si="0"/>
        <v>1.6488046166529267E-3</v>
      </c>
      <c r="H32" s="14">
        <f t="shared" si="6"/>
        <v>99516.001390331818</v>
      </c>
      <c r="I32" s="14">
        <f t="shared" si="4"/>
        <v>164.08244252321816</v>
      </c>
      <c r="J32" s="14">
        <f t="shared" si="1"/>
        <v>99433.960169070211</v>
      </c>
      <c r="K32" s="14">
        <f t="shared" si="2"/>
        <v>6214587.9506062996</v>
      </c>
      <c r="L32" s="21">
        <f t="shared" si="5"/>
        <v>62.448127575291217</v>
      </c>
    </row>
    <row r="33" spans="1:12" x14ac:dyDescent="0.2">
      <c r="A33" s="17">
        <v>24</v>
      </c>
      <c r="B33" s="48">
        <v>0</v>
      </c>
      <c r="C33" s="47">
        <v>1206</v>
      </c>
      <c r="D33" s="47">
        <v>1185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99351.918947808605</v>
      </c>
      <c r="I33" s="14">
        <f t="shared" si="4"/>
        <v>0</v>
      </c>
      <c r="J33" s="14">
        <f t="shared" si="1"/>
        <v>99351.918947808605</v>
      </c>
      <c r="K33" s="14">
        <f t="shared" si="2"/>
        <v>6115153.9904372292</v>
      </c>
      <c r="L33" s="21">
        <f t="shared" si="5"/>
        <v>61.550436621658335</v>
      </c>
    </row>
    <row r="34" spans="1:12" x14ac:dyDescent="0.2">
      <c r="A34" s="17">
        <v>25</v>
      </c>
      <c r="B34" s="48">
        <v>0</v>
      </c>
      <c r="C34" s="47">
        <v>1244</v>
      </c>
      <c r="D34" s="47">
        <v>1250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99351.918947808605</v>
      </c>
      <c r="I34" s="14">
        <f t="shared" si="4"/>
        <v>0</v>
      </c>
      <c r="J34" s="14">
        <f t="shared" si="1"/>
        <v>99351.918947808605</v>
      </c>
      <c r="K34" s="14">
        <f t="shared" si="2"/>
        <v>6015802.0714894207</v>
      </c>
      <c r="L34" s="21">
        <f t="shared" si="5"/>
        <v>60.550436621658335</v>
      </c>
    </row>
    <row r="35" spans="1:12" x14ac:dyDescent="0.2">
      <c r="A35" s="17">
        <v>26</v>
      </c>
      <c r="B35" s="48">
        <v>1</v>
      </c>
      <c r="C35" s="47">
        <v>1217</v>
      </c>
      <c r="D35" s="47">
        <v>1305</v>
      </c>
      <c r="E35" s="18">
        <v>0.5</v>
      </c>
      <c r="F35" s="19">
        <f t="shared" si="3"/>
        <v>7.9302141157811261E-4</v>
      </c>
      <c r="G35" s="19">
        <f t="shared" si="0"/>
        <v>7.9270709472849786E-4</v>
      </c>
      <c r="H35" s="14">
        <f t="shared" si="6"/>
        <v>99351.918947808605</v>
      </c>
      <c r="I35" s="14">
        <f t="shared" si="4"/>
        <v>78.756971024818554</v>
      </c>
      <c r="J35" s="14">
        <f t="shared" si="1"/>
        <v>99312.540462296194</v>
      </c>
      <c r="K35" s="14">
        <f t="shared" si="2"/>
        <v>5916450.1525416123</v>
      </c>
      <c r="L35" s="21">
        <f t="shared" si="5"/>
        <v>59.550436621658335</v>
      </c>
    </row>
    <row r="36" spans="1:12" x14ac:dyDescent="0.2">
      <c r="A36" s="17">
        <v>27</v>
      </c>
      <c r="B36" s="48">
        <v>0</v>
      </c>
      <c r="C36" s="47">
        <v>1214</v>
      </c>
      <c r="D36" s="47">
        <v>1268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99273.161976783784</v>
      </c>
      <c r="I36" s="14">
        <f t="shared" si="4"/>
        <v>0</v>
      </c>
      <c r="J36" s="14">
        <f t="shared" si="1"/>
        <v>99273.161976783784</v>
      </c>
      <c r="K36" s="14">
        <f t="shared" si="2"/>
        <v>5817137.6120793158</v>
      </c>
      <c r="L36" s="21">
        <f t="shared" si="5"/>
        <v>58.597283457534303</v>
      </c>
    </row>
    <row r="37" spans="1:12" x14ac:dyDescent="0.2">
      <c r="A37" s="17">
        <v>28</v>
      </c>
      <c r="B37" s="48">
        <v>0</v>
      </c>
      <c r="C37" s="47">
        <v>1349</v>
      </c>
      <c r="D37" s="47">
        <v>1280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99273.161976783784</v>
      </c>
      <c r="I37" s="14">
        <f t="shared" si="4"/>
        <v>0</v>
      </c>
      <c r="J37" s="14">
        <f t="shared" si="1"/>
        <v>99273.161976783784</v>
      </c>
      <c r="K37" s="14">
        <f t="shared" si="2"/>
        <v>5717864.4501025323</v>
      </c>
      <c r="L37" s="21">
        <f t="shared" si="5"/>
        <v>57.597283457534303</v>
      </c>
    </row>
    <row r="38" spans="1:12" x14ac:dyDescent="0.2">
      <c r="A38" s="17">
        <v>29</v>
      </c>
      <c r="B38" s="48">
        <v>0</v>
      </c>
      <c r="C38" s="47">
        <v>1391</v>
      </c>
      <c r="D38" s="47">
        <v>1448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99273.161976783784</v>
      </c>
      <c r="I38" s="14">
        <f t="shared" si="4"/>
        <v>0</v>
      </c>
      <c r="J38" s="14">
        <f t="shared" si="1"/>
        <v>99273.161976783784</v>
      </c>
      <c r="K38" s="14">
        <f t="shared" si="2"/>
        <v>5618591.2881257487</v>
      </c>
      <c r="L38" s="21">
        <f t="shared" si="5"/>
        <v>56.59728345753431</v>
      </c>
    </row>
    <row r="39" spans="1:12" x14ac:dyDescent="0.2">
      <c r="A39" s="17">
        <v>30</v>
      </c>
      <c r="B39" s="48">
        <v>0</v>
      </c>
      <c r="C39" s="47">
        <v>1607</v>
      </c>
      <c r="D39" s="47">
        <v>1449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99273.161976783784</v>
      </c>
      <c r="I39" s="14">
        <f t="shared" si="4"/>
        <v>0</v>
      </c>
      <c r="J39" s="14">
        <f t="shared" si="1"/>
        <v>99273.161976783784</v>
      </c>
      <c r="K39" s="14">
        <f t="shared" si="2"/>
        <v>5519318.1261489652</v>
      </c>
      <c r="L39" s="21">
        <f t="shared" si="5"/>
        <v>55.59728345753431</v>
      </c>
    </row>
    <row r="40" spans="1:12" x14ac:dyDescent="0.2">
      <c r="A40" s="17">
        <v>31</v>
      </c>
      <c r="B40" s="48">
        <v>0</v>
      </c>
      <c r="C40" s="47">
        <v>1667</v>
      </c>
      <c r="D40" s="47">
        <v>1711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99273.161976783784</v>
      </c>
      <c r="I40" s="14">
        <f t="shared" si="4"/>
        <v>0</v>
      </c>
      <c r="J40" s="14">
        <f t="shared" si="1"/>
        <v>99273.161976783784</v>
      </c>
      <c r="K40" s="14">
        <f t="shared" si="2"/>
        <v>5420044.9641721817</v>
      </c>
      <c r="L40" s="21">
        <f t="shared" si="5"/>
        <v>54.59728345753431</v>
      </c>
    </row>
    <row r="41" spans="1:12" x14ac:dyDescent="0.2">
      <c r="A41" s="17">
        <v>32</v>
      </c>
      <c r="B41" s="48">
        <v>1</v>
      </c>
      <c r="C41" s="47">
        <v>1782</v>
      </c>
      <c r="D41" s="47">
        <v>1761</v>
      </c>
      <c r="E41" s="18">
        <v>0.5</v>
      </c>
      <c r="F41" s="19">
        <f t="shared" si="3"/>
        <v>5.6449336720293538E-4</v>
      </c>
      <c r="G41" s="19">
        <f t="shared" si="0"/>
        <v>5.643340857787811E-4</v>
      </c>
      <c r="H41" s="14">
        <f t="shared" si="6"/>
        <v>99273.161976783784</v>
      </c>
      <c r="I41" s="14">
        <f t="shared" si="4"/>
        <v>56.02322910653713</v>
      </c>
      <c r="J41" s="14">
        <f t="shared" si="1"/>
        <v>99245.150362230517</v>
      </c>
      <c r="K41" s="14">
        <f t="shared" si="2"/>
        <v>5320771.8021953981</v>
      </c>
      <c r="L41" s="21">
        <f t="shared" si="5"/>
        <v>53.597283457534317</v>
      </c>
    </row>
    <row r="42" spans="1:12" x14ac:dyDescent="0.2">
      <c r="A42" s="17">
        <v>33</v>
      </c>
      <c r="B42" s="48">
        <v>0</v>
      </c>
      <c r="C42" s="47">
        <v>1893</v>
      </c>
      <c r="D42" s="47">
        <v>1868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99217.138747677251</v>
      </c>
      <c r="I42" s="14">
        <f t="shared" si="4"/>
        <v>0</v>
      </c>
      <c r="J42" s="14">
        <f t="shared" si="1"/>
        <v>99217.138747677251</v>
      </c>
      <c r="K42" s="14">
        <f t="shared" si="2"/>
        <v>5221526.6518331673</v>
      </c>
      <c r="L42" s="21">
        <f t="shared" si="5"/>
        <v>52.627264984049013</v>
      </c>
    </row>
    <row r="43" spans="1:12" x14ac:dyDescent="0.2">
      <c r="A43" s="17">
        <v>34</v>
      </c>
      <c r="B43" s="48">
        <v>1</v>
      </c>
      <c r="C43" s="47">
        <v>2171</v>
      </c>
      <c r="D43" s="47">
        <v>1957</v>
      </c>
      <c r="E43" s="18">
        <v>0.5</v>
      </c>
      <c r="F43" s="19">
        <f t="shared" si="3"/>
        <v>4.8449612403100775E-4</v>
      </c>
      <c r="G43" s="19">
        <f t="shared" si="0"/>
        <v>4.8437878420925167E-4</v>
      </c>
      <c r="H43" s="14">
        <f t="shared" si="6"/>
        <v>99217.138747677251</v>
      </c>
      <c r="I43" s="14">
        <f t="shared" si="4"/>
        <v>48.058677039320543</v>
      </c>
      <c r="J43" s="14">
        <f t="shared" si="1"/>
        <v>99193.10940915758</v>
      </c>
      <c r="K43" s="14">
        <f t="shared" si="2"/>
        <v>5122309.5130854901</v>
      </c>
      <c r="L43" s="21">
        <f t="shared" si="5"/>
        <v>51.627264984049013</v>
      </c>
    </row>
    <row r="44" spans="1:12" x14ac:dyDescent="0.2">
      <c r="A44" s="17">
        <v>35</v>
      </c>
      <c r="B44" s="48">
        <v>1</v>
      </c>
      <c r="C44" s="47">
        <v>2413</v>
      </c>
      <c r="D44" s="47">
        <v>2261</v>
      </c>
      <c r="E44" s="18">
        <v>0.5</v>
      </c>
      <c r="F44" s="19">
        <f t="shared" si="3"/>
        <v>4.2789901583226359E-4</v>
      </c>
      <c r="G44" s="19">
        <f t="shared" si="0"/>
        <v>4.2780748663101607E-4</v>
      </c>
      <c r="H44" s="14">
        <f t="shared" si="6"/>
        <v>99169.080070637923</v>
      </c>
      <c r="I44" s="14">
        <f t="shared" si="4"/>
        <v>42.425274896529594</v>
      </c>
      <c r="J44" s="14">
        <f t="shared" si="1"/>
        <v>99147.867433189662</v>
      </c>
      <c r="K44" s="14">
        <f t="shared" si="2"/>
        <v>5023116.4036763329</v>
      </c>
      <c r="L44" s="21">
        <f t="shared" si="5"/>
        <v>50.652041947937583</v>
      </c>
    </row>
    <row r="45" spans="1:12" x14ac:dyDescent="0.2">
      <c r="A45" s="17">
        <v>36</v>
      </c>
      <c r="B45" s="48">
        <v>1</v>
      </c>
      <c r="C45" s="47">
        <v>2591</v>
      </c>
      <c r="D45" s="47">
        <v>2493</v>
      </c>
      <c r="E45" s="18">
        <v>0.5</v>
      </c>
      <c r="F45" s="19">
        <f t="shared" si="3"/>
        <v>3.9339103068450039E-4</v>
      </c>
      <c r="G45" s="19">
        <f t="shared" si="0"/>
        <v>3.9331366764995079E-4</v>
      </c>
      <c r="H45" s="14">
        <f t="shared" si="6"/>
        <v>99126.6547957414</v>
      </c>
      <c r="I45" s="14">
        <f t="shared" si="4"/>
        <v>38.987868159583634</v>
      </c>
      <c r="J45" s="14">
        <f t="shared" si="1"/>
        <v>99107.160861661599</v>
      </c>
      <c r="K45" s="14">
        <f t="shared" si="2"/>
        <v>4923968.5362431435</v>
      </c>
      <c r="L45" s="21">
        <f t="shared" si="5"/>
        <v>49.673506549670059</v>
      </c>
    </row>
    <row r="46" spans="1:12" x14ac:dyDescent="0.2">
      <c r="A46" s="17">
        <v>37</v>
      </c>
      <c r="B46" s="48">
        <v>0</v>
      </c>
      <c r="C46" s="47">
        <v>2762</v>
      </c>
      <c r="D46" s="47">
        <v>2682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99087.666927581813</v>
      </c>
      <c r="I46" s="14">
        <f t="shared" si="4"/>
        <v>0</v>
      </c>
      <c r="J46" s="14">
        <f t="shared" si="1"/>
        <v>99087.666927581813</v>
      </c>
      <c r="K46" s="14">
        <f t="shared" si="2"/>
        <v>4824861.3753814818</v>
      </c>
      <c r="L46" s="21">
        <f t="shared" si="5"/>
        <v>48.69285477180253</v>
      </c>
    </row>
    <row r="47" spans="1:12" x14ac:dyDescent="0.2">
      <c r="A47" s="17">
        <v>38</v>
      </c>
      <c r="B47" s="48">
        <v>0</v>
      </c>
      <c r="C47" s="47">
        <v>2914</v>
      </c>
      <c r="D47" s="47">
        <v>2843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99087.666927581813</v>
      </c>
      <c r="I47" s="14">
        <f t="shared" si="4"/>
        <v>0</v>
      </c>
      <c r="J47" s="14">
        <f t="shared" si="1"/>
        <v>99087.666927581813</v>
      </c>
      <c r="K47" s="14">
        <f t="shared" si="2"/>
        <v>4725773.7084539002</v>
      </c>
      <c r="L47" s="21">
        <f t="shared" si="5"/>
        <v>47.69285477180253</v>
      </c>
    </row>
    <row r="48" spans="1:12" x14ac:dyDescent="0.2">
      <c r="A48" s="17">
        <v>39</v>
      </c>
      <c r="B48" s="48">
        <v>1</v>
      </c>
      <c r="C48" s="47">
        <v>3050</v>
      </c>
      <c r="D48" s="47">
        <v>2989</v>
      </c>
      <c r="E48" s="18">
        <v>0.5</v>
      </c>
      <c r="F48" s="19">
        <f t="shared" si="3"/>
        <v>3.3118065904951151E-4</v>
      </c>
      <c r="G48" s="19">
        <f t="shared" si="0"/>
        <v>3.3112582781456954E-4</v>
      </c>
      <c r="H48" s="14">
        <f t="shared" si="6"/>
        <v>99087.666927581813</v>
      </c>
      <c r="I48" s="14">
        <f t="shared" si="4"/>
        <v>32.810485737609874</v>
      </c>
      <c r="J48" s="14">
        <f t="shared" si="1"/>
        <v>99071.261684712998</v>
      </c>
      <c r="K48" s="14">
        <f t="shared" si="2"/>
        <v>4626686.0415263185</v>
      </c>
      <c r="L48" s="21">
        <f t="shared" si="5"/>
        <v>46.69285477180253</v>
      </c>
    </row>
    <row r="49" spans="1:12" x14ac:dyDescent="0.2">
      <c r="A49" s="17">
        <v>40</v>
      </c>
      <c r="B49" s="48">
        <v>3</v>
      </c>
      <c r="C49" s="47">
        <v>3073</v>
      </c>
      <c r="D49" s="47">
        <v>3130</v>
      </c>
      <c r="E49" s="18">
        <v>0.5</v>
      </c>
      <c r="F49" s="19">
        <f t="shared" si="3"/>
        <v>9.6727389972593909E-4</v>
      </c>
      <c r="G49" s="19">
        <f t="shared" si="0"/>
        <v>9.6680631646793439E-4</v>
      </c>
      <c r="H49" s="14">
        <f t="shared" si="6"/>
        <v>99054.856441844197</v>
      </c>
      <c r="I49" s="14">
        <f t="shared" si="4"/>
        <v>95.766860884799428</v>
      </c>
      <c r="J49" s="14">
        <f t="shared" si="1"/>
        <v>99006.973011401788</v>
      </c>
      <c r="K49" s="14">
        <f t="shared" si="2"/>
        <v>4527614.7798416056</v>
      </c>
      <c r="L49" s="21">
        <f t="shared" si="5"/>
        <v>45.708155485539471</v>
      </c>
    </row>
    <row r="50" spans="1:12" x14ac:dyDescent="0.2">
      <c r="A50" s="17">
        <v>41</v>
      </c>
      <c r="B50" s="48">
        <v>0</v>
      </c>
      <c r="C50" s="47">
        <v>3261</v>
      </c>
      <c r="D50" s="47">
        <v>3124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98959.089580959393</v>
      </c>
      <c r="I50" s="14">
        <f t="shared" si="4"/>
        <v>0</v>
      </c>
      <c r="J50" s="14">
        <f t="shared" si="1"/>
        <v>98959.089580959393</v>
      </c>
      <c r="K50" s="14">
        <f t="shared" si="2"/>
        <v>4428607.8068302041</v>
      </c>
      <c r="L50" s="21">
        <f t="shared" si="5"/>
        <v>44.751905313428708</v>
      </c>
    </row>
    <row r="51" spans="1:12" x14ac:dyDescent="0.2">
      <c r="A51" s="17">
        <v>42</v>
      </c>
      <c r="B51" s="48">
        <v>1</v>
      </c>
      <c r="C51" s="47">
        <v>3112</v>
      </c>
      <c r="D51" s="47">
        <v>3336</v>
      </c>
      <c r="E51" s="18">
        <v>0.5</v>
      </c>
      <c r="F51" s="19">
        <f t="shared" si="3"/>
        <v>3.1017369727047146E-4</v>
      </c>
      <c r="G51" s="19">
        <f t="shared" si="0"/>
        <v>3.1012560086835167E-4</v>
      </c>
      <c r="H51" s="14">
        <f t="shared" si="6"/>
        <v>98959.089580959393</v>
      </c>
      <c r="I51" s="14">
        <f t="shared" si="4"/>
        <v>30.689747117680071</v>
      </c>
      <c r="J51" s="14">
        <f t="shared" si="1"/>
        <v>98943.744707400561</v>
      </c>
      <c r="K51" s="14">
        <f t="shared" si="2"/>
        <v>4329648.7172492445</v>
      </c>
      <c r="L51" s="21">
        <f t="shared" si="5"/>
        <v>43.751905313428708</v>
      </c>
    </row>
    <row r="52" spans="1:12" x14ac:dyDescent="0.2">
      <c r="A52" s="17">
        <v>43</v>
      </c>
      <c r="B52" s="48">
        <v>1</v>
      </c>
      <c r="C52" s="47">
        <v>2954</v>
      </c>
      <c r="D52" s="47">
        <v>3172</v>
      </c>
      <c r="E52" s="18">
        <v>0.5</v>
      </c>
      <c r="F52" s="19">
        <f t="shared" si="3"/>
        <v>3.2647730982696702E-4</v>
      </c>
      <c r="G52" s="19">
        <f t="shared" si="0"/>
        <v>3.2642402480822586E-4</v>
      </c>
      <c r="H52" s="14">
        <f t="shared" si="6"/>
        <v>98928.399833841715</v>
      </c>
      <c r="I52" s="14">
        <f t="shared" si="4"/>
        <v>32.292606441600036</v>
      </c>
      <c r="J52" s="14">
        <f t="shared" si="1"/>
        <v>98912.253530620917</v>
      </c>
      <c r="K52" s="14">
        <f t="shared" si="2"/>
        <v>4230704.9725418435</v>
      </c>
      <c r="L52" s="21">
        <f t="shared" si="5"/>
        <v>42.765322997720133</v>
      </c>
    </row>
    <row r="53" spans="1:12" x14ac:dyDescent="0.2">
      <c r="A53" s="17">
        <v>44</v>
      </c>
      <c r="B53" s="48">
        <v>1</v>
      </c>
      <c r="C53" s="47">
        <v>2804</v>
      </c>
      <c r="D53" s="47">
        <v>3009</v>
      </c>
      <c r="E53" s="18">
        <v>0.5</v>
      </c>
      <c r="F53" s="19">
        <f t="shared" si="3"/>
        <v>3.4405642525374159E-4</v>
      </c>
      <c r="G53" s="19">
        <f t="shared" si="0"/>
        <v>3.4399724802201576E-4</v>
      </c>
      <c r="H53" s="14">
        <f t="shared" si="6"/>
        <v>98896.10722740012</v>
      </c>
      <c r="I53" s="14">
        <f t="shared" si="4"/>
        <v>34.019988726315823</v>
      </c>
      <c r="J53" s="14">
        <f t="shared" si="1"/>
        <v>98879.09723303697</v>
      </c>
      <c r="K53" s="14">
        <f t="shared" si="2"/>
        <v>4131792.7190112229</v>
      </c>
      <c r="L53" s="21">
        <f t="shared" si="5"/>
        <v>41.779123919515307</v>
      </c>
    </row>
    <row r="54" spans="1:12" x14ac:dyDescent="0.2">
      <c r="A54" s="17">
        <v>45</v>
      </c>
      <c r="B54" s="48">
        <v>2</v>
      </c>
      <c r="C54" s="47">
        <v>2638</v>
      </c>
      <c r="D54" s="47">
        <v>2852</v>
      </c>
      <c r="E54" s="18">
        <v>0.5</v>
      </c>
      <c r="F54" s="19">
        <f t="shared" si="3"/>
        <v>7.2859744990892532E-4</v>
      </c>
      <c r="G54" s="19">
        <f t="shared" si="0"/>
        <v>7.2833211944646763E-4</v>
      </c>
      <c r="H54" s="14">
        <f t="shared" si="6"/>
        <v>98862.087238673805</v>
      </c>
      <c r="I54" s="14">
        <f t="shared" si="4"/>
        <v>72.004433531444874</v>
      </c>
      <c r="J54" s="14">
        <f t="shared" si="1"/>
        <v>98826.085021908075</v>
      </c>
      <c r="K54" s="14">
        <f t="shared" si="2"/>
        <v>4032913.6217781859</v>
      </c>
      <c r="L54" s="21">
        <f t="shared" si="5"/>
        <v>40.793328710953546</v>
      </c>
    </row>
    <row r="55" spans="1:12" x14ac:dyDescent="0.2">
      <c r="A55" s="17">
        <v>46</v>
      </c>
      <c r="B55" s="48">
        <v>2</v>
      </c>
      <c r="C55" s="47">
        <v>2634</v>
      </c>
      <c r="D55" s="47">
        <v>2658</v>
      </c>
      <c r="E55" s="18">
        <v>0.5</v>
      </c>
      <c r="F55" s="19">
        <f t="shared" si="3"/>
        <v>7.5585789871504159E-4</v>
      </c>
      <c r="G55" s="19">
        <f t="shared" si="0"/>
        <v>7.5557234605213458E-4</v>
      </c>
      <c r="H55" s="14">
        <f t="shared" si="6"/>
        <v>98790.08280514236</v>
      </c>
      <c r="I55" s="14">
        <f t="shared" si="4"/>
        <v>74.643054631766049</v>
      </c>
      <c r="J55" s="14">
        <f t="shared" si="1"/>
        <v>98752.761277826474</v>
      </c>
      <c r="K55" s="14">
        <f t="shared" si="2"/>
        <v>3934087.536756278</v>
      </c>
      <c r="L55" s="21">
        <f t="shared" si="5"/>
        <v>39.822697026340535</v>
      </c>
    </row>
    <row r="56" spans="1:12" x14ac:dyDescent="0.2">
      <c r="A56" s="17">
        <v>47</v>
      </c>
      <c r="B56" s="48">
        <v>3</v>
      </c>
      <c r="C56" s="47">
        <v>2442</v>
      </c>
      <c r="D56" s="47">
        <v>2664</v>
      </c>
      <c r="E56" s="18">
        <v>0.5</v>
      </c>
      <c r="F56" s="19">
        <f t="shared" si="3"/>
        <v>1.1750881316098707E-3</v>
      </c>
      <c r="G56" s="19">
        <f t="shared" si="0"/>
        <v>1.1743981209630064E-3</v>
      </c>
      <c r="H56" s="14">
        <f t="shared" si="6"/>
        <v>98715.439750510588</v>
      </c>
      <c r="I56" s="14">
        <f t="shared" si="4"/>
        <v>115.9312269530365</v>
      </c>
      <c r="J56" s="14">
        <f t="shared" si="1"/>
        <v>98657.474137034078</v>
      </c>
      <c r="K56" s="14">
        <f t="shared" si="2"/>
        <v>3835334.7754784515</v>
      </c>
      <c r="L56" s="21">
        <f t="shared" si="5"/>
        <v>38.852430634678036</v>
      </c>
    </row>
    <row r="57" spans="1:12" x14ac:dyDescent="0.2">
      <c r="A57" s="17">
        <v>48</v>
      </c>
      <c r="B57" s="48">
        <v>3</v>
      </c>
      <c r="C57" s="47">
        <v>2410</v>
      </c>
      <c r="D57" s="47">
        <v>2490</v>
      </c>
      <c r="E57" s="18">
        <v>0.5</v>
      </c>
      <c r="F57" s="19">
        <f t="shared" si="3"/>
        <v>1.2244897959183673E-3</v>
      </c>
      <c r="G57" s="19">
        <f t="shared" si="0"/>
        <v>1.2237405669997961E-3</v>
      </c>
      <c r="H57" s="14">
        <f t="shared" si="6"/>
        <v>98599.508523557553</v>
      </c>
      <c r="I57" s="14">
        <f t="shared" si="4"/>
        <v>120.66021846651955</v>
      </c>
      <c r="J57" s="14">
        <f t="shared" si="1"/>
        <v>98539.178414324284</v>
      </c>
      <c r="K57" s="14">
        <f t="shared" si="2"/>
        <v>3736677.3013414172</v>
      </c>
      <c r="L57" s="21">
        <f t="shared" si="5"/>
        <v>37.897524615436033</v>
      </c>
    </row>
    <row r="58" spans="1:12" x14ac:dyDescent="0.2">
      <c r="A58" s="17">
        <v>49</v>
      </c>
      <c r="B58" s="48">
        <v>4</v>
      </c>
      <c r="C58" s="47">
        <v>2233</v>
      </c>
      <c r="D58" s="47">
        <v>2441</v>
      </c>
      <c r="E58" s="18">
        <v>0.5</v>
      </c>
      <c r="F58" s="19">
        <f t="shared" si="3"/>
        <v>1.7115960633290544E-3</v>
      </c>
      <c r="G58" s="19">
        <f t="shared" si="0"/>
        <v>1.7101325352714834E-3</v>
      </c>
      <c r="H58" s="14">
        <f t="shared" si="6"/>
        <v>98478.848305091029</v>
      </c>
      <c r="I58" s="14">
        <f t="shared" si="4"/>
        <v>168.41188252260116</v>
      </c>
      <c r="J58" s="14">
        <f t="shared" si="1"/>
        <v>98394.642363829727</v>
      </c>
      <c r="K58" s="14">
        <f t="shared" si="2"/>
        <v>3638138.1229270929</v>
      </c>
      <c r="L58" s="21">
        <f t="shared" si="5"/>
        <v>36.943345556357542</v>
      </c>
    </row>
    <row r="59" spans="1:12" x14ac:dyDescent="0.2">
      <c r="A59" s="17">
        <v>50</v>
      </c>
      <c r="B59" s="48">
        <v>3</v>
      </c>
      <c r="C59" s="47">
        <v>2191</v>
      </c>
      <c r="D59" s="47">
        <v>2242</v>
      </c>
      <c r="E59" s="18">
        <v>0.5</v>
      </c>
      <c r="F59" s="19">
        <f t="shared" si="3"/>
        <v>1.3534852244529664E-3</v>
      </c>
      <c r="G59" s="19">
        <f t="shared" si="0"/>
        <v>1.3525698827772767E-3</v>
      </c>
      <c r="H59" s="14">
        <f t="shared" si="6"/>
        <v>98310.436422568426</v>
      </c>
      <c r="I59" s="14">
        <f t="shared" si="4"/>
        <v>132.97173546785629</v>
      </c>
      <c r="J59" s="14">
        <f t="shared" si="1"/>
        <v>98243.95055483449</v>
      </c>
      <c r="K59" s="14">
        <f t="shared" si="2"/>
        <v>3539743.4805632634</v>
      </c>
      <c r="L59" s="21">
        <f t="shared" si="5"/>
        <v>36.005775270372716</v>
      </c>
    </row>
    <row r="60" spans="1:12" x14ac:dyDescent="0.2">
      <c r="A60" s="17">
        <v>51</v>
      </c>
      <c r="B60" s="48">
        <v>1</v>
      </c>
      <c r="C60" s="47">
        <v>2030</v>
      </c>
      <c r="D60" s="47">
        <v>2218</v>
      </c>
      <c r="E60" s="18">
        <v>0.5</v>
      </c>
      <c r="F60" s="19">
        <f t="shared" si="3"/>
        <v>4.7080979284369113E-4</v>
      </c>
      <c r="G60" s="19">
        <f t="shared" si="0"/>
        <v>4.7069898799717574E-4</v>
      </c>
      <c r="H60" s="14">
        <f t="shared" si="6"/>
        <v>98177.464687100568</v>
      </c>
      <c r="I60" s="14">
        <f t="shared" si="4"/>
        <v>46.212033272346694</v>
      </c>
      <c r="J60" s="14">
        <f t="shared" si="1"/>
        <v>98154.358670464397</v>
      </c>
      <c r="K60" s="14">
        <f t="shared" si="2"/>
        <v>3441499.5300084287</v>
      </c>
      <c r="L60" s="21">
        <f t="shared" si="5"/>
        <v>35.053864356517693</v>
      </c>
    </row>
    <row r="61" spans="1:12" x14ac:dyDescent="0.2">
      <c r="A61" s="17">
        <v>52</v>
      </c>
      <c r="B61" s="48">
        <v>5</v>
      </c>
      <c r="C61" s="47">
        <v>1928</v>
      </c>
      <c r="D61" s="47">
        <v>2054</v>
      </c>
      <c r="E61" s="18">
        <v>0.5</v>
      </c>
      <c r="F61" s="19">
        <f t="shared" si="3"/>
        <v>2.5113008538422904E-3</v>
      </c>
      <c r="G61" s="19">
        <f t="shared" si="0"/>
        <v>2.5081514923501378E-3</v>
      </c>
      <c r="H61" s="14">
        <f t="shared" si="6"/>
        <v>98131.252653828225</v>
      </c>
      <c r="I61" s="14">
        <f t="shared" si="4"/>
        <v>246.12804778988769</v>
      </c>
      <c r="J61" s="14">
        <f t="shared" si="1"/>
        <v>98008.188629933284</v>
      </c>
      <c r="K61" s="14">
        <f t="shared" si="2"/>
        <v>3343345.1713379645</v>
      </c>
      <c r="L61" s="21">
        <f t="shared" si="5"/>
        <v>34.070136484776</v>
      </c>
    </row>
    <row r="62" spans="1:12" x14ac:dyDescent="0.2">
      <c r="A62" s="17">
        <v>53</v>
      </c>
      <c r="B62" s="48">
        <v>5</v>
      </c>
      <c r="C62" s="47">
        <v>1906</v>
      </c>
      <c r="D62" s="47">
        <v>1935</v>
      </c>
      <c r="E62" s="18">
        <v>0.5</v>
      </c>
      <c r="F62" s="19">
        <f t="shared" si="3"/>
        <v>2.6034886748242643E-3</v>
      </c>
      <c r="G62" s="19">
        <f t="shared" si="0"/>
        <v>2.6001040041601664E-3</v>
      </c>
      <c r="H62" s="14">
        <f t="shared" si="6"/>
        <v>97885.124606038342</v>
      </c>
      <c r="I62" s="14">
        <f t="shared" si="4"/>
        <v>254.51150443587713</v>
      </c>
      <c r="J62" s="14">
        <f t="shared" si="1"/>
        <v>97757.868853820401</v>
      </c>
      <c r="K62" s="14">
        <f t="shared" si="2"/>
        <v>3245336.9827080313</v>
      </c>
      <c r="L62" s="21">
        <f t="shared" si="5"/>
        <v>33.154547187528763</v>
      </c>
    </row>
    <row r="63" spans="1:12" x14ac:dyDescent="0.2">
      <c r="A63" s="17">
        <v>54</v>
      </c>
      <c r="B63" s="48">
        <v>1</v>
      </c>
      <c r="C63" s="47">
        <v>1729</v>
      </c>
      <c r="D63" s="47">
        <v>1934</v>
      </c>
      <c r="E63" s="18">
        <v>0.5</v>
      </c>
      <c r="F63" s="19">
        <f t="shared" si="3"/>
        <v>5.4600054600054604E-4</v>
      </c>
      <c r="G63" s="19">
        <f t="shared" si="0"/>
        <v>5.4585152838427956E-4</v>
      </c>
      <c r="H63" s="14">
        <f t="shared" si="6"/>
        <v>97630.613101602459</v>
      </c>
      <c r="I63" s="14">
        <f t="shared" si="4"/>
        <v>53.291819378603968</v>
      </c>
      <c r="J63" s="14">
        <f t="shared" si="1"/>
        <v>97603.967191913165</v>
      </c>
      <c r="K63" s="14">
        <f t="shared" si="2"/>
        <v>3147579.1138542108</v>
      </c>
      <c r="L63" s="21">
        <f t="shared" si="5"/>
        <v>32.239673744326289</v>
      </c>
    </row>
    <row r="64" spans="1:12" x14ac:dyDescent="0.2">
      <c r="A64" s="17">
        <v>55</v>
      </c>
      <c r="B64" s="48">
        <v>5</v>
      </c>
      <c r="C64" s="47">
        <v>1640</v>
      </c>
      <c r="D64" s="47">
        <v>1737</v>
      </c>
      <c r="E64" s="18">
        <v>0.5</v>
      </c>
      <c r="F64" s="19">
        <f t="shared" si="3"/>
        <v>2.9612081729345572E-3</v>
      </c>
      <c r="G64" s="19">
        <f t="shared" si="0"/>
        <v>2.9568302779420462E-3</v>
      </c>
      <c r="H64" s="14">
        <f t="shared" si="6"/>
        <v>97577.321282223857</v>
      </c>
      <c r="I64" s="14">
        <f t="shared" si="4"/>
        <v>288.5195780077583</v>
      </c>
      <c r="J64" s="14">
        <f t="shared" si="1"/>
        <v>97433.061493219968</v>
      </c>
      <c r="K64" s="14">
        <f t="shared" si="2"/>
        <v>3049975.1466622977</v>
      </c>
      <c r="L64" s="21">
        <f t="shared" si="5"/>
        <v>31.257008355874252</v>
      </c>
    </row>
    <row r="65" spans="1:12" x14ac:dyDescent="0.2">
      <c r="A65" s="17">
        <v>56</v>
      </c>
      <c r="B65" s="48">
        <v>5</v>
      </c>
      <c r="C65" s="47">
        <v>1610</v>
      </c>
      <c r="D65" s="47">
        <v>1639</v>
      </c>
      <c r="E65" s="18">
        <v>0.5</v>
      </c>
      <c r="F65" s="19">
        <f t="shared" si="3"/>
        <v>3.0778701138811943E-3</v>
      </c>
      <c r="G65" s="19">
        <f t="shared" si="0"/>
        <v>3.0731407498463433E-3</v>
      </c>
      <c r="H65" s="14">
        <f t="shared" si="6"/>
        <v>97288.801704216094</v>
      </c>
      <c r="I65" s="14">
        <f t="shared" si="4"/>
        <v>298.98218102094683</v>
      </c>
      <c r="J65" s="14">
        <f t="shared" si="1"/>
        <v>97139.310613705631</v>
      </c>
      <c r="K65" s="14">
        <f t="shared" si="2"/>
        <v>2952542.0851690779</v>
      </c>
      <c r="L65" s="21">
        <f t="shared" si="5"/>
        <v>30.34822131066629</v>
      </c>
    </row>
    <row r="66" spans="1:12" x14ac:dyDescent="0.2">
      <c r="A66" s="17">
        <v>57</v>
      </c>
      <c r="B66" s="48">
        <v>5</v>
      </c>
      <c r="C66" s="47">
        <v>1517</v>
      </c>
      <c r="D66" s="47">
        <v>1628</v>
      </c>
      <c r="E66" s="18">
        <v>0.5</v>
      </c>
      <c r="F66" s="19">
        <f t="shared" si="3"/>
        <v>3.1796502384737681E-3</v>
      </c>
      <c r="G66" s="19">
        <f t="shared" si="0"/>
        <v>3.174603174603175E-3</v>
      </c>
      <c r="H66" s="14">
        <f t="shared" si="6"/>
        <v>96989.819523195154</v>
      </c>
      <c r="I66" s="14">
        <f t="shared" si="4"/>
        <v>307.90418896252436</v>
      </c>
      <c r="J66" s="14">
        <f t="shared" si="1"/>
        <v>96835.8674287139</v>
      </c>
      <c r="K66" s="14">
        <f t="shared" si="2"/>
        <v>2855402.7745553721</v>
      </c>
      <c r="L66" s="21">
        <f t="shared" si="5"/>
        <v>29.440231857246641</v>
      </c>
    </row>
    <row r="67" spans="1:12" x14ac:dyDescent="0.2">
      <c r="A67" s="17">
        <v>58</v>
      </c>
      <c r="B67" s="48">
        <v>7</v>
      </c>
      <c r="C67" s="47">
        <v>1394</v>
      </c>
      <c r="D67" s="47">
        <v>1524</v>
      </c>
      <c r="E67" s="18">
        <v>0.5</v>
      </c>
      <c r="F67" s="19">
        <f t="shared" si="3"/>
        <v>4.7978067169294038E-3</v>
      </c>
      <c r="G67" s="19">
        <f t="shared" si="0"/>
        <v>4.7863247863247872E-3</v>
      </c>
      <c r="H67" s="14">
        <f t="shared" si="6"/>
        <v>96681.915334232632</v>
      </c>
      <c r="I67" s="14">
        <f t="shared" si="4"/>
        <v>462.75104775359216</v>
      </c>
      <c r="J67" s="14">
        <f t="shared" si="1"/>
        <v>96450.539810355825</v>
      </c>
      <c r="K67" s="14">
        <f t="shared" si="2"/>
        <v>2758566.9071266581</v>
      </c>
      <c r="L67" s="21">
        <f t="shared" si="5"/>
        <v>28.532398200741056</v>
      </c>
    </row>
    <row r="68" spans="1:12" x14ac:dyDescent="0.2">
      <c r="A68" s="17">
        <v>59</v>
      </c>
      <c r="B68" s="48">
        <v>8</v>
      </c>
      <c r="C68" s="47">
        <v>1348</v>
      </c>
      <c r="D68" s="47">
        <v>1398</v>
      </c>
      <c r="E68" s="18">
        <v>0.5</v>
      </c>
      <c r="F68" s="19">
        <f t="shared" si="3"/>
        <v>5.826656955571741E-3</v>
      </c>
      <c r="G68" s="19">
        <f t="shared" si="0"/>
        <v>5.8097312999273792E-3</v>
      </c>
      <c r="H68" s="14">
        <f t="shared" si="6"/>
        <v>96219.164286479034</v>
      </c>
      <c r="I68" s="14">
        <f t="shared" si="4"/>
        <v>559.0074904080119</v>
      </c>
      <c r="J68" s="14">
        <f t="shared" si="1"/>
        <v>95939.660541275036</v>
      </c>
      <c r="K68" s="14">
        <f t="shared" si="2"/>
        <v>2662116.3673163024</v>
      </c>
      <c r="L68" s="21">
        <f t="shared" si="5"/>
        <v>27.667215643135552</v>
      </c>
    </row>
    <row r="69" spans="1:12" x14ac:dyDescent="0.2">
      <c r="A69" s="17">
        <v>60</v>
      </c>
      <c r="B69" s="48">
        <v>3</v>
      </c>
      <c r="C69" s="47">
        <v>1299</v>
      </c>
      <c r="D69" s="47">
        <v>1360</v>
      </c>
      <c r="E69" s="18">
        <v>0.5</v>
      </c>
      <c r="F69" s="19">
        <f t="shared" si="3"/>
        <v>2.2564874012786762E-3</v>
      </c>
      <c r="G69" s="19">
        <f t="shared" si="0"/>
        <v>2.2539444027047336E-3</v>
      </c>
      <c r="H69" s="14">
        <f t="shared" si="6"/>
        <v>95660.156796071024</v>
      </c>
      <c r="I69" s="14">
        <f t="shared" si="4"/>
        <v>215.61267497236148</v>
      </c>
      <c r="J69" s="14">
        <f t="shared" si="1"/>
        <v>95552.350458584842</v>
      </c>
      <c r="K69" s="14">
        <f t="shared" si="2"/>
        <v>2566176.7067750273</v>
      </c>
      <c r="L69" s="21">
        <f t="shared" si="5"/>
        <v>26.825972199121736</v>
      </c>
    </row>
    <row r="70" spans="1:12" x14ac:dyDescent="0.2">
      <c r="A70" s="17">
        <v>61</v>
      </c>
      <c r="B70" s="48">
        <v>7</v>
      </c>
      <c r="C70" s="47">
        <v>1248</v>
      </c>
      <c r="D70" s="47">
        <v>1291</v>
      </c>
      <c r="E70" s="18">
        <v>0.5</v>
      </c>
      <c r="F70" s="19">
        <f t="shared" si="3"/>
        <v>5.5139818826309573E-3</v>
      </c>
      <c r="G70" s="19">
        <f t="shared" si="0"/>
        <v>5.4988216810683433E-3</v>
      </c>
      <c r="H70" s="14">
        <f t="shared" si="6"/>
        <v>95444.544121098661</v>
      </c>
      <c r="I70" s="14">
        <f t="shared" si="4"/>
        <v>524.83252855278135</v>
      </c>
      <c r="J70" s="14">
        <f t="shared" si="1"/>
        <v>95182.127856822262</v>
      </c>
      <c r="K70" s="14">
        <f t="shared" si="2"/>
        <v>2470624.3563164426</v>
      </c>
      <c r="L70" s="21">
        <f t="shared" si="5"/>
        <v>25.885443521860715</v>
      </c>
    </row>
    <row r="71" spans="1:12" x14ac:dyDescent="0.2">
      <c r="A71" s="17">
        <v>62</v>
      </c>
      <c r="B71" s="48">
        <v>11</v>
      </c>
      <c r="C71" s="47">
        <v>1219</v>
      </c>
      <c r="D71" s="47">
        <v>1250</v>
      </c>
      <c r="E71" s="18">
        <v>0.5</v>
      </c>
      <c r="F71" s="19">
        <f t="shared" si="3"/>
        <v>8.910490076954233E-3</v>
      </c>
      <c r="G71" s="19">
        <f t="shared" si="0"/>
        <v>8.870967741935484E-3</v>
      </c>
      <c r="H71" s="14">
        <f t="shared" si="6"/>
        <v>94919.711592545878</v>
      </c>
      <c r="I71" s="14">
        <f t="shared" si="4"/>
        <v>842.02969961129406</v>
      </c>
      <c r="J71" s="14">
        <f t="shared" si="1"/>
        <v>94498.696742740241</v>
      </c>
      <c r="K71" s="14">
        <f t="shared" si="2"/>
        <v>2375442.2284596204</v>
      </c>
      <c r="L71" s="21">
        <f t="shared" si="5"/>
        <v>25.025805373877326</v>
      </c>
    </row>
    <row r="72" spans="1:12" x14ac:dyDescent="0.2">
      <c r="A72" s="17">
        <v>63</v>
      </c>
      <c r="B72" s="48">
        <v>7</v>
      </c>
      <c r="C72" s="47">
        <v>1129</v>
      </c>
      <c r="D72" s="47">
        <v>1216</v>
      </c>
      <c r="E72" s="18">
        <v>0.5</v>
      </c>
      <c r="F72" s="19">
        <f t="shared" si="3"/>
        <v>5.9701492537313433E-3</v>
      </c>
      <c r="G72" s="19">
        <f t="shared" si="0"/>
        <v>5.9523809523809529E-3</v>
      </c>
      <c r="H72" s="14">
        <f t="shared" si="6"/>
        <v>94077.68189293459</v>
      </c>
      <c r="I72" s="14">
        <f t="shared" si="4"/>
        <v>559.98620174365828</v>
      </c>
      <c r="J72" s="14">
        <f t="shared" si="1"/>
        <v>93797.688792062763</v>
      </c>
      <c r="K72" s="14">
        <f t="shared" si="2"/>
        <v>2280943.5317168799</v>
      </c>
      <c r="L72" s="21">
        <f t="shared" si="5"/>
        <v>24.245320312130087</v>
      </c>
    </row>
    <row r="73" spans="1:12" x14ac:dyDescent="0.2">
      <c r="A73" s="17">
        <v>64</v>
      </c>
      <c r="B73" s="48">
        <v>5</v>
      </c>
      <c r="C73" s="47">
        <v>1072</v>
      </c>
      <c r="D73" s="47">
        <v>1138</v>
      </c>
      <c r="E73" s="18">
        <v>0.5</v>
      </c>
      <c r="F73" s="19">
        <f t="shared" si="3"/>
        <v>4.5248868778280547E-3</v>
      </c>
      <c r="G73" s="19">
        <f t="shared" ref="G73:G108" si="7">F73/((1+(1-E73)*F73))</f>
        <v>4.5146726862302488E-3</v>
      </c>
      <c r="H73" s="14">
        <f t="shared" si="6"/>
        <v>93517.695691190936</v>
      </c>
      <c r="I73" s="14">
        <f t="shared" si="4"/>
        <v>422.20178641621197</v>
      </c>
      <c r="J73" s="14">
        <f t="shared" ref="J73:J108" si="8">H74+I73*E73</f>
        <v>93306.59479798282</v>
      </c>
      <c r="K73" s="14">
        <f t="shared" ref="K73:K97" si="9">K74+J73</f>
        <v>2187145.842924817</v>
      </c>
      <c r="L73" s="21">
        <f t="shared" si="5"/>
        <v>23.387507858909306</v>
      </c>
    </row>
    <row r="74" spans="1:12" x14ac:dyDescent="0.2">
      <c r="A74" s="17">
        <v>65</v>
      </c>
      <c r="B74" s="48">
        <v>10</v>
      </c>
      <c r="C74" s="47">
        <v>1008</v>
      </c>
      <c r="D74" s="47">
        <v>1073</v>
      </c>
      <c r="E74" s="18">
        <v>0.5</v>
      </c>
      <c r="F74" s="19">
        <f t="shared" ref="F74:F108" si="10">B74/((C74+D74)/2)</f>
        <v>9.6107640557424323E-3</v>
      </c>
      <c r="G74" s="19">
        <f t="shared" si="7"/>
        <v>9.5648015303682454E-3</v>
      </c>
      <c r="H74" s="14">
        <f t="shared" si="6"/>
        <v>93095.493904774718</v>
      </c>
      <c r="I74" s="14">
        <f t="shared" ref="I74:I108" si="11">H74*G74</f>
        <v>890.43992257077684</v>
      </c>
      <c r="J74" s="14">
        <f t="shared" si="8"/>
        <v>92650.27394348933</v>
      </c>
      <c r="K74" s="14">
        <f t="shared" si="9"/>
        <v>2093839.2481268342</v>
      </c>
      <c r="L74" s="21">
        <f t="shared" ref="L74:L108" si="12">K74/H74</f>
        <v>22.491306080491665</v>
      </c>
    </row>
    <row r="75" spans="1:12" x14ac:dyDescent="0.2">
      <c r="A75" s="17">
        <v>66</v>
      </c>
      <c r="B75" s="48">
        <v>6</v>
      </c>
      <c r="C75" s="47">
        <v>938</v>
      </c>
      <c r="D75" s="47">
        <v>1009</v>
      </c>
      <c r="E75" s="18">
        <v>0.5</v>
      </c>
      <c r="F75" s="19">
        <f t="shared" si="10"/>
        <v>6.1633281972265025E-3</v>
      </c>
      <c r="G75" s="19">
        <f t="shared" si="7"/>
        <v>6.1443932411674347E-3</v>
      </c>
      <c r="H75" s="14">
        <f t="shared" ref="H75:H108" si="13">H74-I74</f>
        <v>92205.053982203943</v>
      </c>
      <c r="I75" s="14">
        <f t="shared" si="11"/>
        <v>566.54411048973236</v>
      </c>
      <c r="J75" s="14">
        <f t="shared" si="8"/>
        <v>91921.781926959069</v>
      </c>
      <c r="K75" s="14">
        <f t="shared" si="9"/>
        <v>2001188.9741833447</v>
      </c>
      <c r="L75" s="21">
        <f t="shared" si="12"/>
        <v>21.703679871708385</v>
      </c>
    </row>
    <row r="76" spans="1:12" x14ac:dyDescent="0.2">
      <c r="A76" s="17">
        <v>67</v>
      </c>
      <c r="B76" s="48">
        <v>6</v>
      </c>
      <c r="C76" s="47">
        <v>885</v>
      </c>
      <c r="D76" s="47">
        <v>945</v>
      </c>
      <c r="E76" s="18">
        <v>0.5</v>
      </c>
      <c r="F76" s="19">
        <f t="shared" si="10"/>
        <v>6.5573770491803279E-3</v>
      </c>
      <c r="G76" s="19">
        <f t="shared" si="7"/>
        <v>6.5359477124183009E-3</v>
      </c>
      <c r="H76" s="14">
        <f t="shared" si="13"/>
        <v>91638.50987171421</v>
      </c>
      <c r="I76" s="14">
        <f t="shared" si="11"/>
        <v>598.94450896545231</v>
      </c>
      <c r="J76" s="14">
        <f t="shared" si="8"/>
        <v>91339.037617231486</v>
      </c>
      <c r="K76" s="14">
        <f t="shared" si="9"/>
        <v>1909267.1922563857</v>
      </c>
      <c r="L76" s="21">
        <f t="shared" si="12"/>
        <v>20.834769082661762</v>
      </c>
    </row>
    <row r="77" spans="1:12" x14ac:dyDescent="0.2">
      <c r="A77" s="17">
        <v>68</v>
      </c>
      <c r="B77" s="48">
        <v>2</v>
      </c>
      <c r="C77" s="47">
        <v>962</v>
      </c>
      <c r="D77" s="47">
        <v>898</v>
      </c>
      <c r="E77" s="18">
        <v>0.5</v>
      </c>
      <c r="F77" s="19">
        <f t="shared" si="10"/>
        <v>2.1505376344086021E-3</v>
      </c>
      <c r="G77" s="19">
        <f t="shared" si="7"/>
        <v>2.1482277121374869E-3</v>
      </c>
      <c r="H77" s="14">
        <f t="shared" si="13"/>
        <v>91039.565362748763</v>
      </c>
      <c r="I77" s="14">
        <f t="shared" si="11"/>
        <v>195.57371721320897</v>
      </c>
      <c r="J77" s="14">
        <f t="shared" si="8"/>
        <v>90941.778504142159</v>
      </c>
      <c r="K77" s="14">
        <f t="shared" si="9"/>
        <v>1817928.1546391542</v>
      </c>
      <c r="L77" s="21">
        <f t="shared" si="12"/>
        <v>19.968550458205588</v>
      </c>
    </row>
    <row r="78" spans="1:12" x14ac:dyDescent="0.2">
      <c r="A78" s="17">
        <v>69</v>
      </c>
      <c r="B78" s="48">
        <v>7</v>
      </c>
      <c r="C78" s="47">
        <v>847</v>
      </c>
      <c r="D78" s="47">
        <v>966</v>
      </c>
      <c r="E78" s="18">
        <v>0.5</v>
      </c>
      <c r="F78" s="19">
        <f t="shared" si="10"/>
        <v>7.7220077220077222E-3</v>
      </c>
      <c r="G78" s="19">
        <f t="shared" si="7"/>
        <v>7.6923076923076927E-3</v>
      </c>
      <c r="H78" s="14">
        <f t="shared" si="13"/>
        <v>90843.991645535556</v>
      </c>
      <c r="I78" s="14">
        <f t="shared" si="11"/>
        <v>698.79993573488889</v>
      </c>
      <c r="J78" s="14">
        <f t="shared" si="8"/>
        <v>90494.591677668112</v>
      </c>
      <c r="K78" s="14">
        <f t="shared" si="9"/>
        <v>1726986.3761350121</v>
      </c>
      <c r="L78" s="21">
        <f t="shared" si="12"/>
        <v>19.010463376307214</v>
      </c>
    </row>
    <row r="79" spans="1:12" x14ac:dyDescent="0.2">
      <c r="A79" s="17">
        <v>70</v>
      </c>
      <c r="B79" s="48">
        <v>7</v>
      </c>
      <c r="C79" s="47">
        <v>802</v>
      </c>
      <c r="D79" s="47">
        <v>860</v>
      </c>
      <c r="E79" s="18">
        <v>0.5</v>
      </c>
      <c r="F79" s="19">
        <f t="shared" si="10"/>
        <v>8.4235860409145602E-3</v>
      </c>
      <c r="G79" s="19">
        <f t="shared" si="7"/>
        <v>8.3882564409826239E-3</v>
      </c>
      <c r="H79" s="14">
        <f t="shared" si="13"/>
        <v>90145.191709800667</v>
      </c>
      <c r="I79" s="14">
        <f t="shared" si="11"/>
        <v>756.16098498334884</v>
      </c>
      <c r="J79" s="14">
        <f t="shared" si="8"/>
        <v>89767.111217308993</v>
      </c>
      <c r="K79" s="14">
        <f t="shared" si="9"/>
        <v>1636491.7844573441</v>
      </c>
      <c r="L79" s="21">
        <f t="shared" si="12"/>
        <v>18.153955340464634</v>
      </c>
    </row>
    <row r="80" spans="1:12" x14ac:dyDescent="0.2">
      <c r="A80" s="17">
        <v>71</v>
      </c>
      <c r="B80" s="48">
        <v>8</v>
      </c>
      <c r="C80" s="47">
        <v>684</v>
      </c>
      <c r="D80" s="47">
        <v>814</v>
      </c>
      <c r="E80" s="18">
        <v>0.5</v>
      </c>
      <c r="F80" s="19">
        <f t="shared" si="10"/>
        <v>1.0680907877169559E-2</v>
      </c>
      <c r="G80" s="19">
        <f t="shared" si="7"/>
        <v>1.0624169986719787E-2</v>
      </c>
      <c r="H80" s="14">
        <f t="shared" si="13"/>
        <v>89389.030724817319</v>
      </c>
      <c r="I80" s="14">
        <f t="shared" si="11"/>
        <v>949.68425736857705</v>
      </c>
      <c r="J80" s="14">
        <f t="shared" si="8"/>
        <v>88914.188596133041</v>
      </c>
      <c r="K80" s="14">
        <f t="shared" si="9"/>
        <v>1546724.6732400351</v>
      </c>
      <c r="L80" s="21">
        <f t="shared" si="12"/>
        <v>17.303293935489712</v>
      </c>
    </row>
    <row r="81" spans="1:12" x14ac:dyDescent="0.2">
      <c r="A81" s="17">
        <v>72</v>
      </c>
      <c r="B81" s="48">
        <v>9</v>
      </c>
      <c r="C81" s="47">
        <v>721</v>
      </c>
      <c r="D81" s="47">
        <v>674</v>
      </c>
      <c r="E81" s="18">
        <v>0.5</v>
      </c>
      <c r="F81" s="19">
        <f t="shared" si="10"/>
        <v>1.2903225806451613E-2</v>
      </c>
      <c r="G81" s="19">
        <f t="shared" si="7"/>
        <v>1.2820512820512822E-2</v>
      </c>
      <c r="H81" s="14">
        <f t="shared" si="13"/>
        <v>88439.346467448748</v>
      </c>
      <c r="I81" s="14">
        <f t="shared" si="11"/>
        <v>1133.837775223702</v>
      </c>
      <c r="J81" s="14">
        <f t="shared" si="8"/>
        <v>87872.427579836905</v>
      </c>
      <c r="K81" s="14">
        <f t="shared" si="9"/>
        <v>1457810.4846439019</v>
      </c>
      <c r="L81" s="21">
        <f t="shared" si="12"/>
        <v>16.483731991172821</v>
      </c>
    </row>
    <row r="82" spans="1:12" x14ac:dyDescent="0.2">
      <c r="A82" s="17">
        <v>73</v>
      </c>
      <c r="B82" s="48">
        <v>4</v>
      </c>
      <c r="C82" s="47">
        <v>704</v>
      </c>
      <c r="D82" s="47">
        <v>739</v>
      </c>
      <c r="E82" s="18">
        <v>0.5</v>
      </c>
      <c r="F82" s="19">
        <f t="shared" si="10"/>
        <v>5.544005544005544E-3</v>
      </c>
      <c r="G82" s="19">
        <f t="shared" si="7"/>
        <v>5.5286800276433999E-3</v>
      </c>
      <c r="H82" s="14">
        <f t="shared" si="13"/>
        <v>87305.508692225048</v>
      </c>
      <c r="I82" s="14">
        <f t="shared" si="11"/>
        <v>482.68422220995188</v>
      </c>
      <c r="J82" s="14">
        <f t="shared" si="8"/>
        <v>87064.16658112008</v>
      </c>
      <c r="K82" s="14">
        <f t="shared" si="9"/>
        <v>1369938.057064065</v>
      </c>
      <c r="L82" s="21">
        <f t="shared" si="12"/>
        <v>15.691312926123116</v>
      </c>
    </row>
    <row r="83" spans="1:12" x14ac:dyDescent="0.2">
      <c r="A83" s="17">
        <v>74</v>
      </c>
      <c r="B83" s="48">
        <v>10</v>
      </c>
      <c r="C83" s="47">
        <v>652</v>
      </c>
      <c r="D83" s="47">
        <v>703</v>
      </c>
      <c r="E83" s="18">
        <v>0.5</v>
      </c>
      <c r="F83" s="19">
        <f t="shared" si="10"/>
        <v>1.4760147601476014E-2</v>
      </c>
      <c r="G83" s="19">
        <f t="shared" si="7"/>
        <v>1.4652014652014654E-2</v>
      </c>
      <c r="H83" s="14">
        <f t="shared" si="13"/>
        <v>86822.824470015097</v>
      </c>
      <c r="I83" s="14">
        <f t="shared" si="11"/>
        <v>1272.1292962639577</v>
      </c>
      <c r="J83" s="14">
        <f t="shared" si="8"/>
        <v>86186.759821883126</v>
      </c>
      <c r="K83" s="14">
        <f t="shared" si="9"/>
        <v>1282873.8904829449</v>
      </c>
      <c r="L83" s="21">
        <f t="shared" si="12"/>
        <v>14.77576775823499</v>
      </c>
    </row>
    <row r="84" spans="1:12" x14ac:dyDescent="0.2">
      <c r="A84" s="17">
        <v>75</v>
      </c>
      <c r="B84" s="48">
        <v>13</v>
      </c>
      <c r="C84" s="47">
        <v>545</v>
      </c>
      <c r="D84" s="47">
        <v>656</v>
      </c>
      <c r="E84" s="18">
        <v>0.5</v>
      </c>
      <c r="F84" s="19">
        <f t="shared" si="10"/>
        <v>2.1648626144879269E-2</v>
      </c>
      <c r="G84" s="19">
        <f t="shared" si="7"/>
        <v>2.1416803953871501E-2</v>
      </c>
      <c r="H84" s="14">
        <f t="shared" si="13"/>
        <v>85550.695173751141</v>
      </c>
      <c r="I84" s="14">
        <f t="shared" si="11"/>
        <v>1832.222466653649</v>
      </c>
      <c r="J84" s="14">
        <f t="shared" si="8"/>
        <v>84634.583940424316</v>
      </c>
      <c r="K84" s="14">
        <f t="shared" si="9"/>
        <v>1196687.1306610617</v>
      </c>
      <c r="L84" s="21">
        <f t="shared" si="12"/>
        <v>13.988046832706884</v>
      </c>
    </row>
    <row r="85" spans="1:12" x14ac:dyDescent="0.2">
      <c r="A85" s="17">
        <v>76</v>
      </c>
      <c r="B85" s="48">
        <v>11</v>
      </c>
      <c r="C85" s="47">
        <v>432</v>
      </c>
      <c r="D85" s="47">
        <v>548</v>
      </c>
      <c r="E85" s="18">
        <v>0.5</v>
      </c>
      <c r="F85" s="19">
        <f t="shared" si="10"/>
        <v>2.2448979591836733E-2</v>
      </c>
      <c r="G85" s="19">
        <f t="shared" si="7"/>
        <v>2.2199798183652874E-2</v>
      </c>
      <c r="H85" s="14">
        <f t="shared" si="13"/>
        <v>83718.472707097491</v>
      </c>
      <c r="I85" s="14">
        <f t="shared" si="11"/>
        <v>1858.5331983412157</v>
      </c>
      <c r="J85" s="14">
        <f t="shared" si="8"/>
        <v>82789.206107926875</v>
      </c>
      <c r="K85" s="14">
        <f t="shared" si="9"/>
        <v>1112052.5467206375</v>
      </c>
      <c r="L85" s="21">
        <f t="shared" si="12"/>
        <v>13.283239776857036</v>
      </c>
    </row>
    <row r="86" spans="1:12" x14ac:dyDescent="0.2">
      <c r="A86" s="17">
        <v>77</v>
      </c>
      <c r="B86" s="48">
        <v>12</v>
      </c>
      <c r="C86" s="47">
        <v>560</v>
      </c>
      <c r="D86" s="47">
        <v>438</v>
      </c>
      <c r="E86" s="18">
        <v>0.5</v>
      </c>
      <c r="F86" s="19">
        <f t="shared" si="10"/>
        <v>2.4048096192384769E-2</v>
      </c>
      <c r="G86" s="19">
        <f t="shared" si="7"/>
        <v>2.3762376237623763E-2</v>
      </c>
      <c r="H86" s="14">
        <f t="shared" si="13"/>
        <v>81859.939508756273</v>
      </c>
      <c r="I86" s="14">
        <f t="shared" si="11"/>
        <v>1945.1866813961888</v>
      </c>
      <c r="J86" s="14">
        <f t="shared" si="8"/>
        <v>80887.346168058182</v>
      </c>
      <c r="K86" s="14">
        <f t="shared" si="9"/>
        <v>1029263.3406127107</v>
      </c>
      <c r="L86" s="21">
        <f t="shared" si="12"/>
        <v>12.573468130923967</v>
      </c>
    </row>
    <row r="87" spans="1:12" x14ac:dyDescent="0.2">
      <c r="A87" s="17">
        <v>78</v>
      </c>
      <c r="B87" s="48">
        <v>12</v>
      </c>
      <c r="C87" s="47">
        <v>332</v>
      </c>
      <c r="D87" s="47">
        <v>563</v>
      </c>
      <c r="E87" s="18">
        <v>0.5</v>
      </c>
      <c r="F87" s="19">
        <f t="shared" si="10"/>
        <v>2.6815642458100558E-2</v>
      </c>
      <c r="G87" s="19">
        <f t="shared" si="7"/>
        <v>2.6460859977949284E-2</v>
      </c>
      <c r="H87" s="14">
        <f t="shared" si="13"/>
        <v>79914.752827360091</v>
      </c>
      <c r="I87" s="14">
        <f t="shared" si="11"/>
        <v>2114.6130847372019</v>
      </c>
      <c r="J87" s="14">
        <f t="shared" si="8"/>
        <v>78857.4462849915</v>
      </c>
      <c r="K87" s="14">
        <f t="shared" si="9"/>
        <v>948375.99444465246</v>
      </c>
      <c r="L87" s="21">
        <f t="shared" si="12"/>
        <v>11.867345651352135</v>
      </c>
    </row>
    <row r="88" spans="1:12" x14ac:dyDescent="0.2">
      <c r="A88" s="17">
        <v>79</v>
      </c>
      <c r="B88" s="48">
        <v>16</v>
      </c>
      <c r="C88" s="47">
        <v>390</v>
      </c>
      <c r="D88" s="47">
        <v>328</v>
      </c>
      <c r="E88" s="18">
        <v>0.5</v>
      </c>
      <c r="F88" s="19">
        <f t="shared" si="10"/>
        <v>4.456824512534819E-2</v>
      </c>
      <c r="G88" s="19">
        <f t="shared" si="7"/>
        <v>4.3596730245231606E-2</v>
      </c>
      <c r="H88" s="14">
        <f t="shared" si="13"/>
        <v>77800.139742622894</v>
      </c>
      <c r="I88" s="14">
        <f t="shared" si="11"/>
        <v>3391.8317054004528</v>
      </c>
      <c r="J88" s="14">
        <f t="shared" si="8"/>
        <v>76104.223889922665</v>
      </c>
      <c r="K88" s="14">
        <f t="shared" si="9"/>
        <v>869518.548159661</v>
      </c>
      <c r="L88" s="21">
        <f t="shared" si="12"/>
        <v>11.176310878568954</v>
      </c>
    </row>
    <row r="89" spans="1:12" x14ac:dyDescent="0.2">
      <c r="A89" s="17">
        <v>80</v>
      </c>
      <c r="B89" s="48">
        <v>16</v>
      </c>
      <c r="C89" s="47">
        <v>433</v>
      </c>
      <c r="D89" s="47">
        <v>396</v>
      </c>
      <c r="E89" s="18">
        <v>0.5</v>
      </c>
      <c r="F89" s="19">
        <f t="shared" si="10"/>
        <v>3.8600723763570564E-2</v>
      </c>
      <c r="G89" s="19">
        <f t="shared" si="7"/>
        <v>3.7869822485207094E-2</v>
      </c>
      <c r="H89" s="14">
        <f t="shared" si="13"/>
        <v>74408.308037222436</v>
      </c>
      <c r="I89" s="14">
        <f t="shared" si="11"/>
        <v>2817.8294167942217</v>
      </c>
      <c r="J89" s="14">
        <f t="shared" si="8"/>
        <v>72999.393328825317</v>
      </c>
      <c r="K89" s="14">
        <f t="shared" si="9"/>
        <v>793414.3242697384</v>
      </c>
      <c r="L89" s="21">
        <f t="shared" si="12"/>
        <v>10.662980320327083</v>
      </c>
    </row>
    <row r="90" spans="1:12" x14ac:dyDescent="0.2">
      <c r="A90" s="17">
        <v>81</v>
      </c>
      <c r="B90" s="48">
        <v>21</v>
      </c>
      <c r="C90" s="47">
        <v>450</v>
      </c>
      <c r="D90" s="47">
        <v>434</v>
      </c>
      <c r="E90" s="18">
        <v>0.5</v>
      </c>
      <c r="F90" s="19">
        <f t="shared" si="10"/>
        <v>4.7511312217194568E-2</v>
      </c>
      <c r="G90" s="19">
        <f t="shared" si="7"/>
        <v>4.6408839779005527E-2</v>
      </c>
      <c r="H90" s="14">
        <f t="shared" si="13"/>
        <v>71590.478620428214</v>
      </c>
      <c r="I90" s="14">
        <f t="shared" si="11"/>
        <v>3322.4310519977735</v>
      </c>
      <c r="J90" s="14">
        <f t="shared" si="8"/>
        <v>69929.263094429334</v>
      </c>
      <c r="K90" s="14">
        <f t="shared" si="9"/>
        <v>720414.93094091304</v>
      </c>
      <c r="L90" s="21">
        <f t="shared" si="12"/>
        <v>10.062999225924212</v>
      </c>
    </row>
    <row r="91" spans="1:12" x14ac:dyDescent="0.2">
      <c r="A91" s="17">
        <v>82</v>
      </c>
      <c r="B91" s="48">
        <v>10</v>
      </c>
      <c r="C91" s="47">
        <v>406</v>
      </c>
      <c r="D91" s="47">
        <v>456</v>
      </c>
      <c r="E91" s="18">
        <v>0.5</v>
      </c>
      <c r="F91" s="19">
        <f t="shared" si="10"/>
        <v>2.3201856148491878E-2</v>
      </c>
      <c r="G91" s="19">
        <f t="shared" si="7"/>
        <v>2.2935779816513759E-2</v>
      </c>
      <c r="H91" s="14">
        <f t="shared" si="13"/>
        <v>68268.04756843044</v>
      </c>
      <c r="I91" s="14">
        <f t="shared" si="11"/>
        <v>1565.7809075328082</v>
      </c>
      <c r="J91" s="14">
        <f t="shared" si="8"/>
        <v>67485.157114664034</v>
      </c>
      <c r="K91" s="14">
        <f t="shared" si="9"/>
        <v>650485.66784648364</v>
      </c>
      <c r="L91" s="21">
        <f t="shared" si="12"/>
        <v>9.5284059089935251</v>
      </c>
    </row>
    <row r="92" spans="1:12" x14ac:dyDescent="0.2">
      <c r="A92" s="17">
        <v>83</v>
      </c>
      <c r="B92" s="48">
        <v>17</v>
      </c>
      <c r="C92" s="47">
        <v>401</v>
      </c>
      <c r="D92" s="47">
        <v>415</v>
      </c>
      <c r="E92" s="18">
        <v>0.5</v>
      </c>
      <c r="F92" s="19">
        <f t="shared" si="10"/>
        <v>4.1666666666666664E-2</v>
      </c>
      <c r="G92" s="19">
        <f t="shared" si="7"/>
        <v>4.0816326530612249E-2</v>
      </c>
      <c r="H92" s="14">
        <f t="shared" si="13"/>
        <v>66702.266660897629</v>
      </c>
      <c r="I92" s="14">
        <f t="shared" si="11"/>
        <v>2722.5414963631688</v>
      </c>
      <c r="J92" s="14">
        <f t="shared" si="8"/>
        <v>65340.99591271604</v>
      </c>
      <c r="K92" s="14">
        <f t="shared" si="9"/>
        <v>583000.51073181967</v>
      </c>
      <c r="L92" s="21">
        <f t="shared" si="12"/>
        <v>8.7403403200027636</v>
      </c>
    </row>
    <row r="93" spans="1:12" x14ac:dyDescent="0.2">
      <c r="A93" s="17">
        <v>84</v>
      </c>
      <c r="B93" s="48">
        <v>18</v>
      </c>
      <c r="C93" s="47">
        <v>409</v>
      </c>
      <c r="D93" s="47">
        <v>409</v>
      </c>
      <c r="E93" s="18">
        <v>0.5</v>
      </c>
      <c r="F93" s="19">
        <f t="shared" si="10"/>
        <v>4.4009779951100246E-2</v>
      </c>
      <c r="G93" s="19">
        <f t="shared" si="7"/>
        <v>4.3062200956937802E-2</v>
      </c>
      <c r="H93" s="14">
        <f t="shared" si="13"/>
        <v>63979.725164534459</v>
      </c>
      <c r="I93" s="14">
        <f t="shared" si="11"/>
        <v>2755.1077822048333</v>
      </c>
      <c r="J93" s="14">
        <f t="shared" si="8"/>
        <v>62602.171273432046</v>
      </c>
      <c r="K93" s="14">
        <f t="shared" si="9"/>
        <v>517659.51481910358</v>
      </c>
      <c r="L93" s="21">
        <f t="shared" si="12"/>
        <v>8.09099309957735</v>
      </c>
    </row>
    <row r="94" spans="1:12" x14ac:dyDescent="0.2">
      <c r="A94" s="17">
        <v>85</v>
      </c>
      <c r="B94" s="48">
        <v>23</v>
      </c>
      <c r="C94" s="47">
        <v>384</v>
      </c>
      <c r="D94" s="47">
        <v>422</v>
      </c>
      <c r="E94" s="18">
        <v>0.5</v>
      </c>
      <c r="F94" s="19">
        <f t="shared" si="10"/>
        <v>5.7071960297766747E-2</v>
      </c>
      <c r="G94" s="19">
        <f t="shared" si="7"/>
        <v>5.5488540410132688E-2</v>
      </c>
      <c r="H94" s="14">
        <f t="shared" si="13"/>
        <v>61224.617382329627</v>
      </c>
      <c r="I94" s="14">
        <f t="shared" si="11"/>
        <v>3397.2646557143098</v>
      </c>
      <c r="J94" s="14">
        <f t="shared" si="8"/>
        <v>59525.985054472476</v>
      </c>
      <c r="K94" s="14">
        <f t="shared" si="9"/>
        <v>455057.34354567155</v>
      </c>
      <c r="L94" s="21">
        <f t="shared" si="12"/>
        <v>7.4325877890583296</v>
      </c>
    </row>
    <row r="95" spans="1:12" x14ac:dyDescent="0.2">
      <c r="A95" s="17">
        <v>86</v>
      </c>
      <c r="B95" s="48">
        <v>33</v>
      </c>
      <c r="C95" s="47">
        <v>320</v>
      </c>
      <c r="D95" s="47">
        <v>391</v>
      </c>
      <c r="E95" s="18">
        <v>0.5</v>
      </c>
      <c r="F95" s="19">
        <f t="shared" si="10"/>
        <v>9.2827004219409287E-2</v>
      </c>
      <c r="G95" s="19">
        <f t="shared" si="7"/>
        <v>8.8709677419354829E-2</v>
      </c>
      <c r="H95" s="14">
        <f t="shared" si="13"/>
        <v>57827.352726615318</v>
      </c>
      <c r="I95" s="14">
        <f t="shared" si="11"/>
        <v>5129.845806393294</v>
      </c>
      <c r="J95" s="14">
        <f t="shared" si="8"/>
        <v>55262.429823418672</v>
      </c>
      <c r="K95" s="14">
        <f t="shared" si="9"/>
        <v>395531.35849119909</v>
      </c>
      <c r="L95" s="21">
        <f t="shared" si="12"/>
        <v>6.8398662543159077</v>
      </c>
    </row>
    <row r="96" spans="1:12" x14ac:dyDescent="0.2">
      <c r="A96" s="17">
        <v>87</v>
      </c>
      <c r="B96" s="48">
        <v>39</v>
      </c>
      <c r="C96" s="47">
        <v>314</v>
      </c>
      <c r="D96" s="47">
        <v>308</v>
      </c>
      <c r="E96" s="18">
        <v>0.5</v>
      </c>
      <c r="F96" s="19">
        <f t="shared" si="10"/>
        <v>0.12540192926045016</v>
      </c>
      <c r="G96" s="19">
        <f t="shared" si="7"/>
        <v>0.11800302571860817</v>
      </c>
      <c r="H96" s="14">
        <f t="shared" si="13"/>
        <v>52697.506920222026</v>
      </c>
      <c r="I96" s="14">
        <f t="shared" si="11"/>
        <v>6218.4652644134922</v>
      </c>
      <c r="J96" s="14">
        <f t="shared" si="8"/>
        <v>49588.27428801528</v>
      </c>
      <c r="K96" s="14">
        <f t="shared" si="9"/>
        <v>340268.92866778042</v>
      </c>
      <c r="L96" s="21">
        <f t="shared" si="12"/>
        <v>6.4570213764174555</v>
      </c>
    </row>
    <row r="97" spans="1:12" x14ac:dyDescent="0.2">
      <c r="A97" s="17">
        <v>88</v>
      </c>
      <c r="B97" s="48">
        <v>24</v>
      </c>
      <c r="C97" s="47">
        <v>333</v>
      </c>
      <c r="D97" s="47">
        <v>300</v>
      </c>
      <c r="E97" s="18">
        <v>0.5</v>
      </c>
      <c r="F97" s="19">
        <f t="shared" si="10"/>
        <v>7.582938388625593E-2</v>
      </c>
      <c r="G97" s="19">
        <f t="shared" si="7"/>
        <v>7.3059360730593617E-2</v>
      </c>
      <c r="H97" s="14">
        <f t="shared" si="13"/>
        <v>46479.041655808534</v>
      </c>
      <c r="I97" s="14">
        <f t="shared" si="11"/>
        <v>3395.7290707440029</v>
      </c>
      <c r="J97" s="14">
        <f t="shared" si="8"/>
        <v>44781.177120436529</v>
      </c>
      <c r="K97" s="14">
        <f t="shared" si="9"/>
        <v>290680.65437976515</v>
      </c>
      <c r="L97" s="21">
        <f t="shared" si="12"/>
        <v>6.2540156600547832</v>
      </c>
    </row>
    <row r="98" spans="1:12" x14ac:dyDescent="0.2">
      <c r="A98" s="17">
        <v>89</v>
      </c>
      <c r="B98" s="48">
        <v>37</v>
      </c>
      <c r="C98" s="47">
        <v>266</v>
      </c>
      <c r="D98" s="47">
        <v>314</v>
      </c>
      <c r="E98" s="18">
        <v>0.5</v>
      </c>
      <c r="F98" s="19">
        <f t="shared" si="10"/>
        <v>0.12758620689655173</v>
      </c>
      <c r="G98" s="19">
        <f t="shared" si="7"/>
        <v>0.11993517017828201</v>
      </c>
      <c r="H98" s="14">
        <f t="shared" si="13"/>
        <v>43083.31258506453</v>
      </c>
      <c r="I98" s="14">
        <f t="shared" si="11"/>
        <v>5167.2044267338333</v>
      </c>
      <c r="J98" s="14">
        <f t="shared" si="8"/>
        <v>40499.710371697613</v>
      </c>
      <c r="K98" s="14">
        <f>K99+J98</f>
        <v>245899.47725932865</v>
      </c>
      <c r="L98" s="21">
        <f t="shared" si="12"/>
        <v>5.707534135724126</v>
      </c>
    </row>
    <row r="99" spans="1:12" x14ac:dyDescent="0.2">
      <c r="A99" s="17">
        <v>90</v>
      </c>
      <c r="B99" s="48">
        <v>25</v>
      </c>
      <c r="C99" s="47">
        <v>228</v>
      </c>
      <c r="D99" s="47">
        <v>249</v>
      </c>
      <c r="E99" s="18">
        <v>0.5</v>
      </c>
      <c r="F99" s="23">
        <f t="shared" si="10"/>
        <v>0.10482180293501048</v>
      </c>
      <c r="G99" s="23">
        <f t="shared" si="7"/>
        <v>9.9601593625498017E-2</v>
      </c>
      <c r="H99" s="24">
        <f t="shared" si="13"/>
        <v>37916.108158330695</v>
      </c>
      <c r="I99" s="24">
        <f t="shared" si="11"/>
        <v>3776.504796646484</v>
      </c>
      <c r="J99" s="24">
        <f t="shared" si="8"/>
        <v>36027.855760007449</v>
      </c>
      <c r="K99" s="24">
        <f t="shared" ref="K99:K108" si="14">K100+J99</f>
        <v>205399.76688763103</v>
      </c>
      <c r="L99" s="25">
        <f t="shared" si="12"/>
        <v>5.4172165041285192</v>
      </c>
    </row>
    <row r="100" spans="1:12" x14ac:dyDescent="0.2">
      <c r="A100" s="17">
        <v>91</v>
      </c>
      <c r="B100" s="48">
        <v>28</v>
      </c>
      <c r="C100" s="47">
        <v>202</v>
      </c>
      <c r="D100" s="47">
        <v>194</v>
      </c>
      <c r="E100" s="18">
        <v>0.5</v>
      </c>
      <c r="F100" s="23">
        <f t="shared" si="10"/>
        <v>0.14141414141414141</v>
      </c>
      <c r="G100" s="23">
        <f t="shared" si="7"/>
        <v>0.13207547169811321</v>
      </c>
      <c r="H100" s="24">
        <f t="shared" si="13"/>
        <v>34139.603361684211</v>
      </c>
      <c r="I100" s="24">
        <f t="shared" si="11"/>
        <v>4509.0042175809331</v>
      </c>
      <c r="J100" s="24">
        <f t="shared" si="8"/>
        <v>31885.101252893746</v>
      </c>
      <c r="K100" s="24">
        <f t="shared" si="14"/>
        <v>169371.91112762358</v>
      </c>
      <c r="L100" s="25">
        <f t="shared" si="12"/>
        <v>4.9611563829037983</v>
      </c>
    </row>
    <row r="101" spans="1:12" x14ac:dyDescent="0.2">
      <c r="A101" s="17">
        <v>92</v>
      </c>
      <c r="B101" s="48">
        <v>40</v>
      </c>
      <c r="C101" s="47">
        <v>167</v>
      </c>
      <c r="D101" s="47">
        <v>180</v>
      </c>
      <c r="E101" s="18">
        <v>0.5</v>
      </c>
      <c r="F101" s="23">
        <f t="shared" si="10"/>
        <v>0.23054755043227665</v>
      </c>
      <c r="G101" s="23">
        <f t="shared" si="7"/>
        <v>0.20671834625322996</v>
      </c>
      <c r="H101" s="24">
        <f t="shared" si="13"/>
        <v>29630.599144103278</v>
      </c>
      <c r="I101" s="24">
        <f t="shared" si="11"/>
        <v>6125.1884535614008</v>
      </c>
      <c r="J101" s="24">
        <f t="shared" si="8"/>
        <v>26568.004917322578</v>
      </c>
      <c r="K101" s="24">
        <f t="shared" si="14"/>
        <v>137486.80987472984</v>
      </c>
      <c r="L101" s="25">
        <f t="shared" si="12"/>
        <v>4.6400280063891586</v>
      </c>
    </row>
    <row r="102" spans="1:12" x14ac:dyDescent="0.2">
      <c r="A102" s="17">
        <v>93</v>
      </c>
      <c r="B102" s="48">
        <v>20</v>
      </c>
      <c r="C102" s="47">
        <v>158</v>
      </c>
      <c r="D102" s="47">
        <v>144</v>
      </c>
      <c r="E102" s="18">
        <v>0.5</v>
      </c>
      <c r="F102" s="23">
        <f t="shared" si="10"/>
        <v>0.13245033112582782</v>
      </c>
      <c r="G102" s="23">
        <f t="shared" si="7"/>
        <v>0.12422360248447208</v>
      </c>
      <c r="H102" s="24">
        <f t="shared" si="13"/>
        <v>23505.410690541878</v>
      </c>
      <c r="I102" s="24">
        <f t="shared" si="11"/>
        <v>2919.9267938561343</v>
      </c>
      <c r="J102" s="24">
        <f t="shared" si="8"/>
        <v>22045.447293613808</v>
      </c>
      <c r="K102" s="24">
        <f t="shared" si="14"/>
        <v>110918.80495740726</v>
      </c>
      <c r="L102" s="25">
        <f t="shared" si="12"/>
        <v>4.7188626660345419</v>
      </c>
    </row>
    <row r="103" spans="1:12" x14ac:dyDescent="0.2">
      <c r="A103" s="17">
        <v>94</v>
      </c>
      <c r="B103" s="48">
        <v>28</v>
      </c>
      <c r="C103" s="47">
        <v>110</v>
      </c>
      <c r="D103" s="47">
        <v>142</v>
      </c>
      <c r="E103" s="18">
        <v>0.5</v>
      </c>
      <c r="F103" s="23">
        <f t="shared" si="10"/>
        <v>0.22222222222222221</v>
      </c>
      <c r="G103" s="23">
        <f t="shared" si="7"/>
        <v>0.19999999999999998</v>
      </c>
      <c r="H103" s="24">
        <f t="shared" si="13"/>
        <v>20585.483896685742</v>
      </c>
      <c r="I103" s="24">
        <f t="shared" si="11"/>
        <v>4117.0967793371483</v>
      </c>
      <c r="J103" s="24">
        <f t="shared" si="8"/>
        <v>18526.935507017166</v>
      </c>
      <c r="K103" s="24">
        <f t="shared" si="14"/>
        <v>88873.35766379346</v>
      </c>
      <c r="L103" s="25">
        <f t="shared" si="12"/>
        <v>4.3172829023514989</v>
      </c>
    </row>
    <row r="104" spans="1:12" x14ac:dyDescent="0.2">
      <c r="A104" s="17">
        <v>95</v>
      </c>
      <c r="B104" s="48">
        <v>20</v>
      </c>
      <c r="C104" s="47">
        <v>89</v>
      </c>
      <c r="D104" s="47">
        <v>92</v>
      </c>
      <c r="E104" s="18">
        <v>0.5</v>
      </c>
      <c r="F104" s="23">
        <f t="shared" si="10"/>
        <v>0.22099447513812154</v>
      </c>
      <c r="G104" s="23">
        <f t="shared" si="7"/>
        <v>0.19900497512437812</v>
      </c>
      <c r="H104" s="24">
        <f t="shared" si="13"/>
        <v>16468.387117348593</v>
      </c>
      <c r="I104" s="24">
        <f t="shared" si="11"/>
        <v>3277.2909686265857</v>
      </c>
      <c r="J104" s="24">
        <f t="shared" si="8"/>
        <v>14829.741633035301</v>
      </c>
      <c r="K104" s="24">
        <f t="shared" si="14"/>
        <v>70346.422156776302</v>
      </c>
      <c r="L104" s="25">
        <f t="shared" si="12"/>
        <v>4.2716036279393741</v>
      </c>
    </row>
    <row r="105" spans="1:12" x14ac:dyDescent="0.2">
      <c r="A105" s="17">
        <v>96</v>
      </c>
      <c r="B105" s="48">
        <v>9</v>
      </c>
      <c r="C105" s="47">
        <v>62</v>
      </c>
      <c r="D105" s="47">
        <v>81</v>
      </c>
      <c r="E105" s="18">
        <v>0.5</v>
      </c>
      <c r="F105" s="23">
        <f t="shared" si="10"/>
        <v>0.12587412587412589</v>
      </c>
      <c r="G105" s="23">
        <f t="shared" si="7"/>
        <v>0.11842105263157895</v>
      </c>
      <c r="H105" s="24">
        <f t="shared" si="13"/>
        <v>13191.096148722008</v>
      </c>
      <c r="I105" s="24">
        <f t="shared" si="11"/>
        <v>1562.1034912960274</v>
      </c>
      <c r="J105" s="24">
        <f t="shared" si="8"/>
        <v>12410.044403073995</v>
      </c>
      <c r="K105" s="24">
        <f t="shared" si="14"/>
        <v>55516.680523740994</v>
      </c>
      <c r="L105" s="25">
        <f t="shared" si="12"/>
        <v>4.2086480075516404</v>
      </c>
    </row>
    <row r="106" spans="1:12" x14ac:dyDescent="0.2">
      <c r="A106" s="17">
        <v>97</v>
      </c>
      <c r="B106" s="48">
        <v>18</v>
      </c>
      <c r="C106" s="47">
        <v>54</v>
      </c>
      <c r="D106" s="47">
        <v>50</v>
      </c>
      <c r="E106" s="18">
        <v>0.5</v>
      </c>
      <c r="F106" s="23">
        <f t="shared" si="10"/>
        <v>0.34615384615384615</v>
      </c>
      <c r="G106" s="23">
        <f t="shared" si="7"/>
        <v>0.29508196721311475</v>
      </c>
      <c r="H106" s="24">
        <f t="shared" si="13"/>
        <v>11628.992657425981</v>
      </c>
      <c r="I106" s="24">
        <f t="shared" si="11"/>
        <v>3431.5060300601253</v>
      </c>
      <c r="J106" s="24">
        <f t="shared" si="8"/>
        <v>9913.2396423959181</v>
      </c>
      <c r="K106" s="24">
        <f t="shared" si="14"/>
        <v>43106.636120666997</v>
      </c>
      <c r="L106" s="25">
        <f t="shared" si="12"/>
        <v>3.706824605580965</v>
      </c>
    </row>
    <row r="107" spans="1:12" x14ac:dyDescent="0.2">
      <c r="A107" s="17">
        <v>98</v>
      </c>
      <c r="B107" s="48">
        <v>8</v>
      </c>
      <c r="C107" s="47">
        <v>37</v>
      </c>
      <c r="D107" s="47">
        <v>43</v>
      </c>
      <c r="E107" s="18">
        <v>0.5</v>
      </c>
      <c r="F107" s="23">
        <f t="shared" si="10"/>
        <v>0.2</v>
      </c>
      <c r="G107" s="23">
        <f t="shared" si="7"/>
        <v>0.18181818181818182</v>
      </c>
      <c r="H107" s="24">
        <f t="shared" si="13"/>
        <v>8197.4866273658554</v>
      </c>
      <c r="I107" s="24">
        <f t="shared" si="11"/>
        <v>1490.4521140665192</v>
      </c>
      <c r="J107" s="24">
        <f t="shared" si="8"/>
        <v>7452.2605703325953</v>
      </c>
      <c r="K107" s="24">
        <f t="shared" si="14"/>
        <v>33193.396478271083</v>
      </c>
      <c r="L107" s="25">
        <f t="shared" si="12"/>
        <v>4.0492163009404392</v>
      </c>
    </row>
    <row r="108" spans="1:12" x14ac:dyDescent="0.2">
      <c r="A108" s="17">
        <v>99</v>
      </c>
      <c r="B108" s="48">
        <v>5</v>
      </c>
      <c r="C108" s="47">
        <v>22</v>
      </c>
      <c r="D108" s="47">
        <v>31</v>
      </c>
      <c r="E108" s="18">
        <v>0.5</v>
      </c>
      <c r="F108" s="23">
        <f t="shared" si="10"/>
        <v>0.18867924528301888</v>
      </c>
      <c r="G108" s="23">
        <f t="shared" si="7"/>
        <v>0.17241379310344829</v>
      </c>
      <c r="H108" s="24">
        <f t="shared" si="13"/>
        <v>6707.0345132993361</v>
      </c>
      <c r="I108" s="24">
        <f t="shared" si="11"/>
        <v>1156.3852609136786</v>
      </c>
      <c r="J108" s="24">
        <f t="shared" si="8"/>
        <v>6128.8418828424974</v>
      </c>
      <c r="K108" s="24">
        <f t="shared" si="14"/>
        <v>25741.135907938489</v>
      </c>
      <c r="L108" s="25">
        <f t="shared" si="12"/>
        <v>3.8379310344827591</v>
      </c>
    </row>
    <row r="109" spans="1:12" x14ac:dyDescent="0.2">
      <c r="A109" s="17" t="s">
        <v>22</v>
      </c>
      <c r="B109" s="48">
        <v>15</v>
      </c>
      <c r="C109" s="47">
        <v>56</v>
      </c>
      <c r="D109" s="47">
        <v>50</v>
      </c>
      <c r="E109" s="18"/>
      <c r="F109" s="23">
        <f>B109/((C109+D109)/2)</f>
        <v>0.28301886792452829</v>
      </c>
      <c r="G109" s="23">
        <v>1</v>
      </c>
      <c r="H109" s="24">
        <f>H108-I108</f>
        <v>5550.6492523856577</v>
      </c>
      <c r="I109" s="24">
        <f>H109*G109</f>
        <v>5550.6492523856577</v>
      </c>
      <c r="J109" s="24">
        <f>H109/F109</f>
        <v>19612.294025095991</v>
      </c>
      <c r="K109" s="24">
        <f>J109</f>
        <v>19612.294025095991</v>
      </c>
      <c r="L109" s="25">
        <f>K109/H109</f>
        <v>3.5333333333333332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5</v>
      </c>
      <c r="C9" s="47">
        <v>1722</v>
      </c>
      <c r="D9" s="47">
        <v>1592</v>
      </c>
      <c r="E9" s="18">
        <v>0.5</v>
      </c>
      <c r="F9" s="19">
        <f>B9/((C9+D9)/2)</f>
        <v>3.0175015087507543E-3</v>
      </c>
      <c r="G9" s="19">
        <f t="shared" ref="G9:G72" si="0">F9/((1+(1-E9)*F9))</f>
        <v>3.0129557095510697E-3</v>
      </c>
      <c r="H9" s="14">
        <v>100000</v>
      </c>
      <c r="I9" s="14">
        <f>H9*G9</f>
        <v>301.295570955107</v>
      </c>
      <c r="J9" s="14">
        <f t="shared" ref="J9:J72" si="1">H10+I9*E9</f>
        <v>99849.352214522456</v>
      </c>
      <c r="K9" s="14">
        <f t="shared" ref="K9:K72" si="2">K10+J9</f>
        <v>8391834.8268702682</v>
      </c>
      <c r="L9" s="20">
        <f>K9/H9</f>
        <v>83.918348268702687</v>
      </c>
    </row>
    <row r="10" spans="1:13" x14ac:dyDescent="0.2">
      <c r="A10" s="17">
        <v>1</v>
      </c>
      <c r="B10" s="48">
        <v>0</v>
      </c>
      <c r="C10" s="47">
        <v>1850</v>
      </c>
      <c r="D10" s="47">
        <v>1874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99698.704429044898</v>
      </c>
      <c r="I10" s="14">
        <f t="shared" ref="I10:I73" si="4">H10*G10</f>
        <v>0</v>
      </c>
      <c r="J10" s="14">
        <f t="shared" si="1"/>
        <v>99698.704429044898</v>
      </c>
      <c r="K10" s="14">
        <f t="shared" si="2"/>
        <v>8291985.4746557456</v>
      </c>
      <c r="L10" s="21">
        <f t="shared" ref="L10:L73" si="5">K10/H10</f>
        <v>83.170443609496573</v>
      </c>
    </row>
    <row r="11" spans="1:13" x14ac:dyDescent="0.2">
      <c r="A11" s="17">
        <v>2</v>
      </c>
      <c r="B11" s="48">
        <v>1</v>
      </c>
      <c r="C11" s="47">
        <v>1916</v>
      </c>
      <c r="D11" s="47">
        <v>1869</v>
      </c>
      <c r="E11" s="18">
        <v>0.5</v>
      </c>
      <c r="F11" s="19">
        <f t="shared" si="3"/>
        <v>5.284015852047556E-4</v>
      </c>
      <c r="G11" s="19">
        <f t="shared" si="0"/>
        <v>5.2826201796090863E-4</v>
      </c>
      <c r="H11" s="14">
        <f t="shared" ref="H11:H74" si="6">H10-I10</f>
        <v>99698.704429044898</v>
      </c>
      <c r="I11" s="14">
        <f t="shared" si="4"/>
        <v>52.66703878977544</v>
      </c>
      <c r="J11" s="14">
        <f t="shared" si="1"/>
        <v>99672.37090965001</v>
      </c>
      <c r="K11" s="14">
        <f t="shared" si="2"/>
        <v>8192286.7702267002</v>
      </c>
      <c r="L11" s="21">
        <f t="shared" si="5"/>
        <v>82.170443609496573</v>
      </c>
    </row>
    <row r="12" spans="1:13" x14ac:dyDescent="0.2">
      <c r="A12" s="17">
        <v>3</v>
      </c>
      <c r="B12" s="48">
        <v>0</v>
      </c>
      <c r="C12" s="47">
        <v>1949</v>
      </c>
      <c r="D12" s="47">
        <v>1957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99646.037390255122</v>
      </c>
      <c r="I12" s="14">
        <f t="shared" si="4"/>
        <v>0</v>
      </c>
      <c r="J12" s="14">
        <f t="shared" si="1"/>
        <v>99646.037390255122</v>
      </c>
      <c r="K12" s="14">
        <f t="shared" si="2"/>
        <v>8092614.3993170504</v>
      </c>
      <c r="L12" s="21">
        <f t="shared" si="5"/>
        <v>81.21360980590751</v>
      </c>
    </row>
    <row r="13" spans="1:13" x14ac:dyDescent="0.2">
      <c r="A13" s="17">
        <v>4</v>
      </c>
      <c r="B13" s="48">
        <v>0</v>
      </c>
      <c r="C13" s="47">
        <v>2050</v>
      </c>
      <c r="D13" s="47">
        <v>1976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99646.037390255122</v>
      </c>
      <c r="I13" s="14">
        <f t="shared" si="4"/>
        <v>0</v>
      </c>
      <c r="J13" s="14">
        <f t="shared" si="1"/>
        <v>99646.037390255122</v>
      </c>
      <c r="K13" s="14">
        <f t="shared" si="2"/>
        <v>7992968.361926795</v>
      </c>
      <c r="L13" s="21">
        <f t="shared" si="5"/>
        <v>80.21360980590751</v>
      </c>
    </row>
    <row r="14" spans="1:13" x14ac:dyDescent="0.2">
      <c r="A14" s="17">
        <v>5</v>
      </c>
      <c r="B14" s="48">
        <v>0</v>
      </c>
      <c r="C14" s="47">
        <v>2146</v>
      </c>
      <c r="D14" s="47">
        <v>2085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99646.037390255122</v>
      </c>
      <c r="I14" s="14">
        <f t="shared" si="4"/>
        <v>0</v>
      </c>
      <c r="J14" s="14">
        <f t="shared" si="1"/>
        <v>99646.037390255122</v>
      </c>
      <c r="K14" s="14">
        <f t="shared" si="2"/>
        <v>7893322.3245365396</v>
      </c>
      <c r="L14" s="21">
        <f t="shared" si="5"/>
        <v>79.21360980590751</v>
      </c>
    </row>
    <row r="15" spans="1:13" x14ac:dyDescent="0.2">
      <c r="A15" s="17">
        <v>6</v>
      </c>
      <c r="B15" s="48">
        <v>0</v>
      </c>
      <c r="C15" s="47">
        <v>2104</v>
      </c>
      <c r="D15" s="47">
        <v>2189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99646.037390255122</v>
      </c>
      <c r="I15" s="14">
        <f t="shared" si="4"/>
        <v>0</v>
      </c>
      <c r="J15" s="14">
        <f t="shared" si="1"/>
        <v>99646.037390255122</v>
      </c>
      <c r="K15" s="14">
        <f t="shared" si="2"/>
        <v>7793676.2871462842</v>
      </c>
      <c r="L15" s="21">
        <f t="shared" si="5"/>
        <v>78.21360980590751</v>
      </c>
    </row>
    <row r="16" spans="1:13" x14ac:dyDescent="0.2">
      <c r="A16" s="17">
        <v>7</v>
      </c>
      <c r="B16" s="48">
        <v>0</v>
      </c>
      <c r="C16" s="47">
        <v>2124</v>
      </c>
      <c r="D16" s="47">
        <v>2121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99646.037390255122</v>
      </c>
      <c r="I16" s="14">
        <f t="shared" si="4"/>
        <v>0</v>
      </c>
      <c r="J16" s="14">
        <f t="shared" si="1"/>
        <v>99646.037390255122</v>
      </c>
      <c r="K16" s="14">
        <f t="shared" si="2"/>
        <v>7694030.2497560289</v>
      </c>
      <c r="L16" s="21">
        <f t="shared" si="5"/>
        <v>77.21360980590751</v>
      </c>
    </row>
    <row r="17" spans="1:12" x14ac:dyDescent="0.2">
      <c r="A17" s="17">
        <v>8</v>
      </c>
      <c r="B17" s="48">
        <v>0</v>
      </c>
      <c r="C17" s="47">
        <v>2128</v>
      </c>
      <c r="D17" s="47">
        <v>2148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99646.037390255122</v>
      </c>
      <c r="I17" s="14">
        <f t="shared" si="4"/>
        <v>0</v>
      </c>
      <c r="J17" s="14">
        <f t="shared" si="1"/>
        <v>99646.037390255122</v>
      </c>
      <c r="K17" s="14">
        <f t="shared" si="2"/>
        <v>7594384.2123657735</v>
      </c>
      <c r="L17" s="21">
        <f t="shared" si="5"/>
        <v>76.21360980590751</v>
      </c>
    </row>
    <row r="18" spans="1:12" x14ac:dyDescent="0.2">
      <c r="A18" s="17">
        <v>9</v>
      </c>
      <c r="B18" s="48">
        <v>0</v>
      </c>
      <c r="C18" s="47">
        <v>1992</v>
      </c>
      <c r="D18" s="47">
        <v>2169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99646.037390255122</v>
      </c>
      <c r="I18" s="14">
        <f t="shared" si="4"/>
        <v>0</v>
      </c>
      <c r="J18" s="14">
        <f t="shared" si="1"/>
        <v>99646.037390255122</v>
      </c>
      <c r="K18" s="14">
        <f t="shared" si="2"/>
        <v>7494738.1749755181</v>
      </c>
      <c r="L18" s="21">
        <f t="shared" si="5"/>
        <v>75.213609805907495</v>
      </c>
    </row>
    <row r="19" spans="1:12" x14ac:dyDescent="0.2">
      <c r="A19" s="17">
        <v>10</v>
      </c>
      <c r="B19" s="48">
        <v>0</v>
      </c>
      <c r="C19" s="47">
        <v>2057</v>
      </c>
      <c r="D19" s="47">
        <v>2008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99646.037390255122</v>
      </c>
      <c r="I19" s="14">
        <f t="shared" si="4"/>
        <v>0</v>
      </c>
      <c r="J19" s="14">
        <f t="shared" si="1"/>
        <v>99646.037390255122</v>
      </c>
      <c r="K19" s="14">
        <f t="shared" si="2"/>
        <v>7395092.1375852628</v>
      </c>
      <c r="L19" s="21">
        <f t="shared" si="5"/>
        <v>74.213609805907495</v>
      </c>
    </row>
    <row r="20" spans="1:12" x14ac:dyDescent="0.2">
      <c r="A20" s="17">
        <v>11</v>
      </c>
      <c r="B20" s="48">
        <v>0</v>
      </c>
      <c r="C20" s="47">
        <v>1869</v>
      </c>
      <c r="D20" s="47">
        <v>2073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99646.037390255122</v>
      </c>
      <c r="I20" s="14">
        <f t="shared" si="4"/>
        <v>0</v>
      </c>
      <c r="J20" s="14">
        <f t="shared" si="1"/>
        <v>99646.037390255122</v>
      </c>
      <c r="K20" s="14">
        <f t="shared" si="2"/>
        <v>7295446.1001950074</v>
      </c>
      <c r="L20" s="21">
        <f t="shared" si="5"/>
        <v>73.213609805907495</v>
      </c>
    </row>
    <row r="21" spans="1:12" x14ac:dyDescent="0.2">
      <c r="A21" s="17">
        <v>12</v>
      </c>
      <c r="B21" s="48">
        <v>0</v>
      </c>
      <c r="C21" s="47">
        <v>1790</v>
      </c>
      <c r="D21" s="47">
        <v>1889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99646.037390255122</v>
      </c>
      <c r="I21" s="14">
        <f t="shared" si="4"/>
        <v>0</v>
      </c>
      <c r="J21" s="14">
        <f t="shared" si="1"/>
        <v>99646.037390255122</v>
      </c>
      <c r="K21" s="14">
        <f t="shared" si="2"/>
        <v>7195800.062804752</v>
      </c>
      <c r="L21" s="21">
        <f t="shared" si="5"/>
        <v>72.213609805907495</v>
      </c>
    </row>
    <row r="22" spans="1:12" x14ac:dyDescent="0.2">
      <c r="A22" s="17">
        <v>13</v>
      </c>
      <c r="B22" s="48">
        <v>0</v>
      </c>
      <c r="C22" s="47">
        <v>1834</v>
      </c>
      <c r="D22" s="47">
        <v>1832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99646.037390255122</v>
      </c>
      <c r="I22" s="14">
        <f t="shared" si="4"/>
        <v>0</v>
      </c>
      <c r="J22" s="14">
        <f t="shared" si="1"/>
        <v>99646.037390255122</v>
      </c>
      <c r="K22" s="14">
        <f t="shared" si="2"/>
        <v>7096154.0254144967</v>
      </c>
      <c r="L22" s="21">
        <f t="shared" si="5"/>
        <v>71.213609805907495</v>
      </c>
    </row>
    <row r="23" spans="1:12" x14ac:dyDescent="0.2">
      <c r="A23" s="17">
        <v>14</v>
      </c>
      <c r="B23" s="48">
        <v>0</v>
      </c>
      <c r="C23" s="47">
        <v>1582</v>
      </c>
      <c r="D23" s="47">
        <v>1876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99646.037390255122</v>
      </c>
      <c r="I23" s="14">
        <f t="shared" si="4"/>
        <v>0</v>
      </c>
      <c r="J23" s="14">
        <f t="shared" si="1"/>
        <v>99646.037390255122</v>
      </c>
      <c r="K23" s="14">
        <f t="shared" si="2"/>
        <v>6996507.9880242413</v>
      </c>
      <c r="L23" s="21">
        <f t="shared" si="5"/>
        <v>70.213609805907495</v>
      </c>
    </row>
    <row r="24" spans="1:12" x14ac:dyDescent="0.2">
      <c r="A24" s="17">
        <v>15</v>
      </c>
      <c r="B24" s="48">
        <v>0</v>
      </c>
      <c r="C24" s="47">
        <v>1520</v>
      </c>
      <c r="D24" s="47">
        <v>1589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99646.037390255122</v>
      </c>
      <c r="I24" s="14">
        <f t="shared" si="4"/>
        <v>0</v>
      </c>
      <c r="J24" s="14">
        <f t="shared" si="1"/>
        <v>99646.037390255122</v>
      </c>
      <c r="K24" s="14">
        <f t="shared" si="2"/>
        <v>6896861.9506339859</v>
      </c>
      <c r="L24" s="21">
        <f t="shared" si="5"/>
        <v>69.213609805907481</v>
      </c>
    </row>
    <row r="25" spans="1:12" x14ac:dyDescent="0.2">
      <c r="A25" s="17">
        <v>16</v>
      </c>
      <c r="B25" s="48">
        <v>0</v>
      </c>
      <c r="C25" s="47">
        <v>1476</v>
      </c>
      <c r="D25" s="47">
        <v>1526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99646.037390255122</v>
      </c>
      <c r="I25" s="14">
        <f t="shared" si="4"/>
        <v>0</v>
      </c>
      <c r="J25" s="14">
        <f t="shared" si="1"/>
        <v>99646.037390255122</v>
      </c>
      <c r="K25" s="14">
        <f t="shared" si="2"/>
        <v>6797215.9132437306</v>
      </c>
      <c r="L25" s="21">
        <f t="shared" si="5"/>
        <v>68.213609805907481</v>
      </c>
    </row>
    <row r="26" spans="1:12" x14ac:dyDescent="0.2">
      <c r="A26" s="17">
        <v>17</v>
      </c>
      <c r="B26" s="48">
        <v>1</v>
      </c>
      <c r="C26" s="47">
        <v>1314</v>
      </c>
      <c r="D26" s="47">
        <v>1494</v>
      </c>
      <c r="E26" s="18">
        <v>0.5</v>
      </c>
      <c r="F26" s="19">
        <f t="shared" si="3"/>
        <v>7.1225071225071229E-4</v>
      </c>
      <c r="G26" s="19">
        <f t="shared" si="0"/>
        <v>7.1199715201139199E-4</v>
      </c>
      <c r="H26" s="14">
        <f t="shared" si="6"/>
        <v>99646.037390255122</v>
      </c>
      <c r="I26" s="14">
        <f t="shared" si="4"/>
        <v>70.94769483108233</v>
      </c>
      <c r="J26" s="14">
        <f t="shared" si="1"/>
        <v>99610.563542839591</v>
      </c>
      <c r="K26" s="14">
        <f t="shared" si="2"/>
        <v>6697569.8758534752</v>
      </c>
      <c r="L26" s="21">
        <f t="shared" si="5"/>
        <v>67.213609805907481</v>
      </c>
    </row>
    <row r="27" spans="1:12" x14ac:dyDescent="0.2">
      <c r="A27" s="17">
        <v>18</v>
      </c>
      <c r="B27" s="48">
        <v>1</v>
      </c>
      <c r="C27" s="47">
        <v>1289</v>
      </c>
      <c r="D27" s="47">
        <v>1348</v>
      </c>
      <c r="E27" s="18">
        <v>0.5</v>
      </c>
      <c r="F27" s="19">
        <f t="shared" si="3"/>
        <v>7.5843761850587785E-4</v>
      </c>
      <c r="G27" s="19">
        <f t="shared" si="0"/>
        <v>7.5815011372251705E-4</v>
      </c>
      <c r="H27" s="14">
        <f t="shared" si="6"/>
        <v>99575.089695424045</v>
      </c>
      <c r="I27" s="14">
        <f t="shared" si="4"/>
        <v>75.49286557651557</v>
      </c>
      <c r="J27" s="14">
        <f t="shared" si="1"/>
        <v>99537.343262635797</v>
      </c>
      <c r="K27" s="14">
        <f t="shared" si="2"/>
        <v>6597959.312310636</v>
      </c>
      <c r="L27" s="21">
        <f t="shared" si="5"/>
        <v>66.26114354998009</v>
      </c>
    </row>
    <row r="28" spans="1:12" x14ac:dyDescent="0.2">
      <c r="A28" s="17">
        <v>19</v>
      </c>
      <c r="B28" s="48">
        <v>0</v>
      </c>
      <c r="C28" s="47">
        <v>1249</v>
      </c>
      <c r="D28" s="47">
        <v>1311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99499.596829847535</v>
      </c>
      <c r="I28" s="14">
        <f t="shared" si="4"/>
        <v>0</v>
      </c>
      <c r="J28" s="14">
        <f t="shared" si="1"/>
        <v>99499.596829847535</v>
      </c>
      <c r="K28" s="14">
        <f t="shared" si="2"/>
        <v>6498421.9690479999</v>
      </c>
      <c r="L28" s="21">
        <f t="shared" si="5"/>
        <v>65.31103819607263</v>
      </c>
    </row>
    <row r="29" spans="1:12" x14ac:dyDescent="0.2">
      <c r="A29" s="17">
        <v>20</v>
      </c>
      <c r="B29" s="48">
        <v>0</v>
      </c>
      <c r="C29" s="47">
        <v>1307</v>
      </c>
      <c r="D29" s="47">
        <v>1265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99499.596829847535</v>
      </c>
      <c r="I29" s="14">
        <f t="shared" si="4"/>
        <v>0</v>
      </c>
      <c r="J29" s="14">
        <f t="shared" si="1"/>
        <v>99499.596829847535</v>
      </c>
      <c r="K29" s="14">
        <f t="shared" si="2"/>
        <v>6398922.3722181525</v>
      </c>
      <c r="L29" s="21">
        <f t="shared" si="5"/>
        <v>64.31103819607263</v>
      </c>
    </row>
    <row r="30" spans="1:12" x14ac:dyDescent="0.2">
      <c r="A30" s="17">
        <v>21</v>
      </c>
      <c r="B30" s="48">
        <v>0</v>
      </c>
      <c r="C30" s="47">
        <v>1213</v>
      </c>
      <c r="D30" s="47">
        <v>1310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99499.596829847535</v>
      </c>
      <c r="I30" s="14">
        <f t="shared" si="4"/>
        <v>0</v>
      </c>
      <c r="J30" s="14">
        <f t="shared" si="1"/>
        <v>99499.596829847535</v>
      </c>
      <c r="K30" s="14">
        <f t="shared" si="2"/>
        <v>6299422.7753883051</v>
      </c>
      <c r="L30" s="21">
        <f t="shared" si="5"/>
        <v>63.311038196072637</v>
      </c>
    </row>
    <row r="31" spans="1:12" x14ac:dyDescent="0.2">
      <c r="A31" s="17">
        <v>22</v>
      </c>
      <c r="B31" s="48">
        <v>0</v>
      </c>
      <c r="C31" s="47">
        <v>1167</v>
      </c>
      <c r="D31" s="47">
        <v>1201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99499.596829847535</v>
      </c>
      <c r="I31" s="14">
        <f t="shared" si="4"/>
        <v>0</v>
      </c>
      <c r="J31" s="14">
        <f t="shared" si="1"/>
        <v>99499.596829847535</v>
      </c>
      <c r="K31" s="14">
        <f t="shared" si="2"/>
        <v>6199923.1785584576</v>
      </c>
      <c r="L31" s="21">
        <f t="shared" si="5"/>
        <v>62.311038196072637</v>
      </c>
    </row>
    <row r="32" spans="1:12" x14ac:dyDescent="0.2">
      <c r="A32" s="17">
        <v>23</v>
      </c>
      <c r="B32" s="48">
        <v>1</v>
      </c>
      <c r="C32" s="47">
        <v>1186</v>
      </c>
      <c r="D32" s="47">
        <v>1180</v>
      </c>
      <c r="E32" s="18">
        <v>0.5</v>
      </c>
      <c r="F32" s="19">
        <f t="shared" si="3"/>
        <v>8.4530853761622987E-4</v>
      </c>
      <c r="G32" s="19">
        <f t="shared" si="0"/>
        <v>8.4495141529362049E-4</v>
      </c>
      <c r="H32" s="14">
        <f t="shared" si="6"/>
        <v>99499.596829847535</v>
      </c>
      <c r="I32" s="14">
        <f t="shared" si="4"/>
        <v>84.072325162524308</v>
      </c>
      <c r="J32" s="14">
        <f t="shared" si="1"/>
        <v>99457.560667266269</v>
      </c>
      <c r="K32" s="14">
        <f t="shared" si="2"/>
        <v>6100423.5817286102</v>
      </c>
      <c r="L32" s="21">
        <f t="shared" si="5"/>
        <v>61.311038196072637</v>
      </c>
    </row>
    <row r="33" spans="1:12" x14ac:dyDescent="0.2">
      <c r="A33" s="17">
        <v>24</v>
      </c>
      <c r="B33" s="48">
        <v>1</v>
      </c>
      <c r="C33" s="47">
        <v>1207</v>
      </c>
      <c r="D33" s="47">
        <v>1206</v>
      </c>
      <c r="E33" s="18">
        <v>0.5</v>
      </c>
      <c r="F33" s="19">
        <f t="shared" si="3"/>
        <v>8.2884376295068376E-4</v>
      </c>
      <c r="G33" s="19">
        <f t="shared" si="0"/>
        <v>8.2850041425020697E-4</v>
      </c>
      <c r="H33" s="14">
        <f t="shared" si="6"/>
        <v>99415.524504685003</v>
      </c>
      <c r="I33" s="14">
        <f t="shared" si="4"/>
        <v>82.365803235033127</v>
      </c>
      <c r="J33" s="14">
        <f t="shared" si="1"/>
        <v>99374.341603067485</v>
      </c>
      <c r="K33" s="14">
        <f t="shared" si="2"/>
        <v>6000966.0210613441</v>
      </c>
      <c r="L33" s="21">
        <f t="shared" si="5"/>
        <v>60.362464021185602</v>
      </c>
    </row>
    <row r="34" spans="1:12" x14ac:dyDescent="0.2">
      <c r="A34" s="17">
        <v>25</v>
      </c>
      <c r="B34" s="48">
        <v>0</v>
      </c>
      <c r="C34" s="47">
        <v>1181</v>
      </c>
      <c r="D34" s="47">
        <v>1244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99333.158701449967</v>
      </c>
      <c r="I34" s="14">
        <f t="shared" si="4"/>
        <v>0</v>
      </c>
      <c r="J34" s="14">
        <f t="shared" si="1"/>
        <v>99333.158701449967</v>
      </c>
      <c r="K34" s="14">
        <f t="shared" si="2"/>
        <v>5901591.6794582764</v>
      </c>
      <c r="L34" s="21">
        <f t="shared" si="5"/>
        <v>59.412101221866521</v>
      </c>
    </row>
    <row r="35" spans="1:12" x14ac:dyDescent="0.2">
      <c r="A35" s="17">
        <v>26</v>
      </c>
      <c r="B35" s="48">
        <v>0</v>
      </c>
      <c r="C35" s="47">
        <v>1195</v>
      </c>
      <c r="D35" s="47">
        <v>1217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99333.158701449967</v>
      </c>
      <c r="I35" s="14">
        <f t="shared" si="4"/>
        <v>0</v>
      </c>
      <c r="J35" s="14">
        <f t="shared" si="1"/>
        <v>99333.158701449967</v>
      </c>
      <c r="K35" s="14">
        <f t="shared" si="2"/>
        <v>5802258.5207568267</v>
      </c>
      <c r="L35" s="21">
        <f t="shared" si="5"/>
        <v>58.412101221866521</v>
      </c>
    </row>
    <row r="36" spans="1:12" x14ac:dyDescent="0.2">
      <c r="A36" s="17">
        <v>27</v>
      </c>
      <c r="B36" s="48">
        <v>1</v>
      </c>
      <c r="C36" s="47">
        <v>1331</v>
      </c>
      <c r="D36" s="47">
        <v>1214</v>
      </c>
      <c r="E36" s="18">
        <v>0.5</v>
      </c>
      <c r="F36" s="19">
        <f t="shared" si="3"/>
        <v>7.8585461689587423E-4</v>
      </c>
      <c r="G36" s="19">
        <f t="shared" si="0"/>
        <v>7.8554595443833459E-4</v>
      </c>
      <c r="H36" s="14">
        <f t="shared" si="6"/>
        <v>99333.158701449967</v>
      </c>
      <c r="I36" s="14">
        <f t="shared" si="4"/>
        <v>78.030760959505074</v>
      </c>
      <c r="J36" s="14">
        <f t="shared" si="1"/>
        <v>99294.143320970223</v>
      </c>
      <c r="K36" s="14">
        <f t="shared" si="2"/>
        <v>5702925.3620553771</v>
      </c>
      <c r="L36" s="21">
        <f t="shared" si="5"/>
        <v>57.412101221866521</v>
      </c>
    </row>
    <row r="37" spans="1:12" x14ac:dyDescent="0.2">
      <c r="A37" s="17">
        <v>28</v>
      </c>
      <c r="B37" s="48">
        <v>0</v>
      </c>
      <c r="C37" s="47">
        <v>1376</v>
      </c>
      <c r="D37" s="47">
        <v>1349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99255.127940490464</v>
      </c>
      <c r="I37" s="14">
        <f t="shared" si="4"/>
        <v>0</v>
      </c>
      <c r="J37" s="14">
        <f t="shared" si="1"/>
        <v>99255.127940490464</v>
      </c>
      <c r="K37" s="14">
        <f t="shared" si="2"/>
        <v>5603631.2187344069</v>
      </c>
      <c r="L37" s="21">
        <f t="shared" si="5"/>
        <v>56.456843439808246</v>
      </c>
    </row>
    <row r="38" spans="1:12" x14ac:dyDescent="0.2">
      <c r="A38" s="17">
        <v>29</v>
      </c>
      <c r="B38" s="48">
        <v>0</v>
      </c>
      <c r="C38" s="47">
        <v>1545</v>
      </c>
      <c r="D38" s="47">
        <v>1391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99255.127940490464</v>
      </c>
      <c r="I38" s="14">
        <f t="shared" si="4"/>
        <v>0</v>
      </c>
      <c r="J38" s="14">
        <f t="shared" si="1"/>
        <v>99255.127940490464</v>
      </c>
      <c r="K38" s="14">
        <f t="shared" si="2"/>
        <v>5504376.090793916</v>
      </c>
      <c r="L38" s="21">
        <f t="shared" si="5"/>
        <v>55.456843439808239</v>
      </c>
    </row>
    <row r="39" spans="1:12" x14ac:dyDescent="0.2">
      <c r="A39" s="17">
        <v>30</v>
      </c>
      <c r="B39" s="48">
        <v>0</v>
      </c>
      <c r="C39" s="47">
        <v>1576</v>
      </c>
      <c r="D39" s="47">
        <v>1607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99255.127940490464</v>
      </c>
      <c r="I39" s="14">
        <f t="shared" si="4"/>
        <v>0</v>
      </c>
      <c r="J39" s="14">
        <f t="shared" si="1"/>
        <v>99255.127940490464</v>
      </c>
      <c r="K39" s="14">
        <f t="shared" si="2"/>
        <v>5405120.9628534252</v>
      </c>
      <c r="L39" s="21">
        <f t="shared" si="5"/>
        <v>54.456843439808239</v>
      </c>
    </row>
    <row r="40" spans="1:12" x14ac:dyDescent="0.2">
      <c r="A40" s="17">
        <v>31</v>
      </c>
      <c r="B40" s="48">
        <v>0</v>
      </c>
      <c r="C40" s="47">
        <v>1718</v>
      </c>
      <c r="D40" s="47">
        <v>1667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99255.127940490464</v>
      </c>
      <c r="I40" s="14">
        <f t="shared" si="4"/>
        <v>0</v>
      </c>
      <c r="J40" s="14">
        <f t="shared" si="1"/>
        <v>99255.127940490464</v>
      </c>
      <c r="K40" s="14">
        <f t="shared" si="2"/>
        <v>5305865.8349129343</v>
      </c>
      <c r="L40" s="21">
        <f t="shared" si="5"/>
        <v>53.456843439808232</v>
      </c>
    </row>
    <row r="41" spans="1:12" x14ac:dyDescent="0.2">
      <c r="A41" s="17">
        <v>32</v>
      </c>
      <c r="B41" s="48">
        <v>0</v>
      </c>
      <c r="C41" s="47">
        <v>1846</v>
      </c>
      <c r="D41" s="47">
        <v>1782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99255.127940490464</v>
      </c>
      <c r="I41" s="14">
        <f t="shared" si="4"/>
        <v>0</v>
      </c>
      <c r="J41" s="14">
        <f t="shared" si="1"/>
        <v>99255.127940490464</v>
      </c>
      <c r="K41" s="14">
        <f t="shared" si="2"/>
        <v>5206610.7069724435</v>
      </c>
      <c r="L41" s="21">
        <f t="shared" si="5"/>
        <v>52.456843439808225</v>
      </c>
    </row>
    <row r="42" spans="1:12" x14ac:dyDescent="0.2">
      <c r="A42" s="17">
        <v>33</v>
      </c>
      <c r="B42" s="48">
        <v>0</v>
      </c>
      <c r="C42" s="47">
        <v>2121</v>
      </c>
      <c r="D42" s="47">
        <v>1893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99255.127940490464</v>
      </c>
      <c r="I42" s="14">
        <f t="shared" si="4"/>
        <v>0</v>
      </c>
      <c r="J42" s="14">
        <f t="shared" si="1"/>
        <v>99255.127940490464</v>
      </c>
      <c r="K42" s="14">
        <f t="shared" si="2"/>
        <v>5107355.5790319527</v>
      </c>
      <c r="L42" s="21">
        <f t="shared" si="5"/>
        <v>51.456843439808225</v>
      </c>
    </row>
    <row r="43" spans="1:12" x14ac:dyDescent="0.2">
      <c r="A43" s="17">
        <v>34</v>
      </c>
      <c r="B43" s="48">
        <v>0</v>
      </c>
      <c r="C43" s="47">
        <v>2353</v>
      </c>
      <c r="D43" s="47">
        <v>2171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99255.127940490464</v>
      </c>
      <c r="I43" s="14">
        <f t="shared" si="4"/>
        <v>0</v>
      </c>
      <c r="J43" s="14">
        <f t="shared" si="1"/>
        <v>99255.127940490464</v>
      </c>
      <c r="K43" s="14">
        <f t="shared" si="2"/>
        <v>5008100.4510914618</v>
      </c>
      <c r="L43" s="21">
        <f t="shared" si="5"/>
        <v>50.456843439808218</v>
      </c>
    </row>
    <row r="44" spans="1:12" x14ac:dyDescent="0.2">
      <c r="A44" s="17">
        <v>35</v>
      </c>
      <c r="B44" s="48">
        <v>0</v>
      </c>
      <c r="C44" s="47">
        <v>2519</v>
      </c>
      <c r="D44" s="47">
        <v>2413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99255.127940490464</v>
      </c>
      <c r="I44" s="14">
        <f t="shared" si="4"/>
        <v>0</v>
      </c>
      <c r="J44" s="14">
        <f t="shared" si="1"/>
        <v>99255.127940490464</v>
      </c>
      <c r="K44" s="14">
        <f t="shared" si="2"/>
        <v>4908845.323150971</v>
      </c>
      <c r="L44" s="21">
        <f t="shared" si="5"/>
        <v>49.456843439808218</v>
      </c>
    </row>
    <row r="45" spans="1:12" x14ac:dyDescent="0.2">
      <c r="A45" s="17">
        <v>36</v>
      </c>
      <c r="B45" s="48">
        <v>1</v>
      </c>
      <c r="C45" s="47">
        <v>2717</v>
      </c>
      <c r="D45" s="47">
        <v>2591</v>
      </c>
      <c r="E45" s="18">
        <v>0.5</v>
      </c>
      <c r="F45" s="19">
        <f t="shared" si="3"/>
        <v>3.7678975131876413E-4</v>
      </c>
      <c r="G45" s="19">
        <f t="shared" si="0"/>
        <v>3.7671877943115466E-4</v>
      </c>
      <c r="H45" s="14">
        <f t="shared" si="6"/>
        <v>99255.127940490464</v>
      </c>
      <c r="I45" s="14">
        <f t="shared" si="4"/>
        <v>37.391270650024666</v>
      </c>
      <c r="J45" s="14">
        <f t="shared" si="1"/>
        <v>99236.43230516545</v>
      </c>
      <c r="K45" s="14">
        <f t="shared" si="2"/>
        <v>4809590.1952104801</v>
      </c>
      <c r="L45" s="21">
        <f t="shared" si="5"/>
        <v>48.45684343980821</v>
      </c>
    </row>
    <row r="46" spans="1:12" x14ac:dyDescent="0.2">
      <c r="A46" s="17">
        <v>37</v>
      </c>
      <c r="B46" s="48">
        <v>0</v>
      </c>
      <c r="C46" s="47">
        <v>2844</v>
      </c>
      <c r="D46" s="47">
        <v>2762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99217.736669840437</v>
      </c>
      <c r="I46" s="14">
        <f t="shared" si="4"/>
        <v>0</v>
      </c>
      <c r="J46" s="14">
        <f t="shared" si="1"/>
        <v>99217.736669840437</v>
      </c>
      <c r="K46" s="14">
        <f t="shared" si="2"/>
        <v>4710353.7629053146</v>
      </c>
      <c r="L46" s="21">
        <f t="shared" si="5"/>
        <v>47.474916491792314</v>
      </c>
    </row>
    <row r="47" spans="1:12" x14ac:dyDescent="0.2">
      <c r="A47" s="17">
        <v>38</v>
      </c>
      <c r="B47" s="48">
        <v>1</v>
      </c>
      <c r="C47" s="47">
        <v>2979</v>
      </c>
      <c r="D47" s="47">
        <v>2914</v>
      </c>
      <c r="E47" s="18">
        <v>0.5</v>
      </c>
      <c r="F47" s="19">
        <f t="shared" si="3"/>
        <v>3.3938571186153065E-4</v>
      </c>
      <c r="G47" s="19">
        <f t="shared" si="0"/>
        <v>3.3932813030200206E-4</v>
      </c>
      <c r="H47" s="14">
        <f t="shared" si="6"/>
        <v>99217.736669840437</v>
      </c>
      <c r="I47" s="14">
        <f t="shared" si="4"/>
        <v>33.667369076973344</v>
      </c>
      <c r="J47" s="14">
        <f t="shared" si="1"/>
        <v>99200.90298530196</v>
      </c>
      <c r="K47" s="14">
        <f t="shared" si="2"/>
        <v>4611136.0262354743</v>
      </c>
      <c r="L47" s="21">
        <f t="shared" si="5"/>
        <v>46.474916491792314</v>
      </c>
    </row>
    <row r="48" spans="1:12" x14ac:dyDescent="0.2">
      <c r="A48" s="17">
        <v>39</v>
      </c>
      <c r="B48" s="48">
        <v>2</v>
      </c>
      <c r="C48" s="47">
        <v>3022</v>
      </c>
      <c r="D48" s="47">
        <v>3050</v>
      </c>
      <c r="E48" s="18">
        <v>0.5</v>
      </c>
      <c r="F48" s="19">
        <f t="shared" si="3"/>
        <v>6.5876152832674575E-4</v>
      </c>
      <c r="G48" s="19">
        <f t="shared" si="0"/>
        <v>6.5854461639776101E-4</v>
      </c>
      <c r="H48" s="14">
        <f t="shared" si="6"/>
        <v>99184.069300763469</v>
      </c>
      <c r="I48" s="14">
        <f t="shared" si="4"/>
        <v>65.317134870440228</v>
      </c>
      <c r="J48" s="14">
        <f t="shared" si="1"/>
        <v>99151.410733328259</v>
      </c>
      <c r="K48" s="14">
        <f t="shared" si="2"/>
        <v>4511935.1232501725</v>
      </c>
      <c r="L48" s="21">
        <f t="shared" si="5"/>
        <v>45.490522369759653</v>
      </c>
    </row>
    <row r="49" spans="1:12" x14ac:dyDescent="0.2">
      <c r="A49" s="17">
        <v>40</v>
      </c>
      <c r="B49" s="48">
        <v>0</v>
      </c>
      <c r="C49" s="47">
        <v>3212</v>
      </c>
      <c r="D49" s="47">
        <v>3073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99118.752165893035</v>
      </c>
      <c r="I49" s="14">
        <f t="shared" si="4"/>
        <v>0</v>
      </c>
      <c r="J49" s="14">
        <f t="shared" si="1"/>
        <v>99118.752165893035</v>
      </c>
      <c r="K49" s="14">
        <f t="shared" si="2"/>
        <v>4412783.7125168443</v>
      </c>
      <c r="L49" s="21">
        <f t="shared" si="5"/>
        <v>44.520170160448124</v>
      </c>
    </row>
    <row r="50" spans="1:12" x14ac:dyDescent="0.2">
      <c r="A50" s="17">
        <v>41</v>
      </c>
      <c r="B50" s="48">
        <v>1</v>
      </c>
      <c r="C50" s="47">
        <v>3051</v>
      </c>
      <c r="D50" s="47">
        <v>3261</v>
      </c>
      <c r="E50" s="18">
        <v>0.5</v>
      </c>
      <c r="F50" s="19">
        <f t="shared" si="3"/>
        <v>3.1685678073510771E-4</v>
      </c>
      <c r="G50" s="19">
        <f t="shared" si="0"/>
        <v>3.1680658957706321E-4</v>
      </c>
      <c r="H50" s="14">
        <f t="shared" si="6"/>
        <v>99118.752165893035</v>
      </c>
      <c r="I50" s="14">
        <f t="shared" si="4"/>
        <v>31.40147383681072</v>
      </c>
      <c r="J50" s="14">
        <f t="shared" si="1"/>
        <v>99103.051428974621</v>
      </c>
      <c r="K50" s="14">
        <f t="shared" si="2"/>
        <v>4313664.9603509512</v>
      </c>
      <c r="L50" s="21">
        <f t="shared" si="5"/>
        <v>43.520170160448124</v>
      </c>
    </row>
    <row r="51" spans="1:12" x14ac:dyDescent="0.2">
      <c r="A51" s="17">
        <v>42</v>
      </c>
      <c r="B51" s="48">
        <v>2</v>
      </c>
      <c r="C51" s="47">
        <v>2934</v>
      </c>
      <c r="D51" s="47">
        <v>3112</v>
      </c>
      <c r="E51" s="18">
        <v>0.5</v>
      </c>
      <c r="F51" s="19">
        <f t="shared" si="3"/>
        <v>6.6159444260668215E-4</v>
      </c>
      <c r="G51" s="19">
        <f t="shared" si="0"/>
        <v>6.6137566137566145E-4</v>
      </c>
      <c r="H51" s="14">
        <f t="shared" si="6"/>
        <v>99087.350692056221</v>
      </c>
      <c r="I51" s="14">
        <f t="shared" si="4"/>
        <v>65.533962097920792</v>
      </c>
      <c r="J51" s="14">
        <f t="shared" si="1"/>
        <v>99054.583711007261</v>
      </c>
      <c r="K51" s="14">
        <f t="shared" si="2"/>
        <v>4214561.9089219766</v>
      </c>
      <c r="L51" s="21">
        <f t="shared" si="5"/>
        <v>42.533803552988282</v>
      </c>
    </row>
    <row r="52" spans="1:12" x14ac:dyDescent="0.2">
      <c r="A52" s="17">
        <v>43</v>
      </c>
      <c r="B52" s="48">
        <v>1</v>
      </c>
      <c r="C52" s="47">
        <v>2776</v>
      </c>
      <c r="D52" s="47">
        <v>2954</v>
      </c>
      <c r="E52" s="18">
        <v>0.5</v>
      </c>
      <c r="F52" s="19">
        <f t="shared" si="3"/>
        <v>3.4904013961605586E-4</v>
      </c>
      <c r="G52" s="19">
        <f t="shared" si="0"/>
        <v>3.4897923573547375E-4</v>
      </c>
      <c r="H52" s="14">
        <f t="shared" si="6"/>
        <v>99021.8167299583</v>
      </c>
      <c r="I52" s="14">
        <f t="shared" si="4"/>
        <v>34.556557923558998</v>
      </c>
      <c r="J52" s="14">
        <f t="shared" si="1"/>
        <v>99004.538450996522</v>
      </c>
      <c r="K52" s="14">
        <f t="shared" si="2"/>
        <v>4115507.3252109694</v>
      </c>
      <c r="L52" s="21">
        <f t="shared" si="5"/>
        <v>41.561622086114021</v>
      </c>
    </row>
    <row r="53" spans="1:12" x14ac:dyDescent="0.2">
      <c r="A53" s="17">
        <v>44</v>
      </c>
      <c r="B53" s="48">
        <v>2</v>
      </c>
      <c r="C53" s="47">
        <v>2605</v>
      </c>
      <c r="D53" s="47">
        <v>2804</v>
      </c>
      <c r="E53" s="18">
        <v>0.5</v>
      </c>
      <c r="F53" s="19">
        <f t="shared" si="3"/>
        <v>7.3950822702902573E-4</v>
      </c>
      <c r="G53" s="19">
        <f t="shared" si="0"/>
        <v>7.3923489188689709E-4</v>
      </c>
      <c r="H53" s="14">
        <f t="shared" si="6"/>
        <v>98987.260172034745</v>
      </c>
      <c r="I53" s="14">
        <f t="shared" si="4"/>
        <v>73.174836571454264</v>
      </c>
      <c r="J53" s="14">
        <f t="shared" si="1"/>
        <v>98950.672753749008</v>
      </c>
      <c r="K53" s="14">
        <f t="shared" si="2"/>
        <v>4016502.786759973</v>
      </c>
      <c r="L53" s="21">
        <f t="shared" si="5"/>
        <v>40.575956742104978</v>
      </c>
    </row>
    <row r="54" spans="1:12" x14ac:dyDescent="0.2">
      <c r="A54" s="17">
        <v>45</v>
      </c>
      <c r="B54" s="48">
        <v>2</v>
      </c>
      <c r="C54" s="47">
        <v>2604</v>
      </c>
      <c r="D54" s="47">
        <v>2638</v>
      </c>
      <c r="E54" s="18">
        <v>0.5</v>
      </c>
      <c r="F54" s="19">
        <f t="shared" si="3"/>
        <v>7.6306753147653572E-4</v>
      </c>
      <c r="G54" s="19">
        <f t="shared" si="0"/>
        <v>7.6277650648360034E-4</v>
      </c>
      <c r="H54" s="14">
        <f t="shared" si="6"/>
        <v>98914.085335463285</v>
      </c>
      <c r="I54" s="14">
        <f t="shared" si="4"/>
        <v>75.449340454205412</v>
      </c>
      <c r="J54" s="14">
        <f t="shared" si="1"/>
        <v>98876.360665236192</v>
      </c>
      <c r="K54" s="14">
        <f t="shared" si="2"/>
        <v>3917552.1140062241</v>
      </c>
      <c r="L54" s="21">
        <f t="shared" si="5"/>
        <v>39.605604204092856</v>
      </c>
    </row>
    <row r="55" spans="1:12" x14ac:dyDescent="0.2">
      <c r="A55" s="17">
        <v>46</v>
      </c>
      <c r="B55" s="48">
        <v>1</v>
      </c>
      <c r="C55" s="47">
        <v>2423</v>
      </c>
      <c r="D55" s="47">
        <v>2634</v>
      </c>
      <c r="E55" s="18">
        <v>0.5</v>
      </c>
      <c r="F55" s="19">
        <f t="shared" si="3"/>
        <v>3.9549139806209217E-4</v>
      </c>
      <c r="G55" s="19">
        <f t="shared" si="0"/>
        <v>3.9541320680110722E-4</v>
      </c>
      <c r="H55" s="14">
        <f t="shared" si="6"/>
        <v>98838.635995009085</v>
      </c>
      <c r="I55" s="14">
        <f t="shared" si="4"/>
        <v>39.08210201463389</v>
      </c>
      <c r="J55" s="14">
        <f t="shared" si="1"/>
        <v>98819.094944001758</v>
      </c>
      <c r="K55" s="14">
        <f t="shared" si="2"/>
        <v>3818675.753340988</v>
      </c>
      <c r="L55" s="21">
        <f t="shared" si="5"/>
        <v>38.635455810355516</v>
      </c>
    </row>
    <row r="56" spans="1:12" x14ac:dyDescent="0.2">
      <c r="A56" s="17">
        <v>47</v>
      </c>
      <c r="B56" s="48">
        <v>3</v>
      </c>
      <c r="C56" s="47">
        <v>2397</v>
      </c>
      <c r="D56" s="47">
        <v>2442</v>
      </c>
      <c r="E56" s="18">
        <v>0.5</v>
      </c>
      <c r="F56" s="19">
        <f t="shared" si="3"/>
        <v>1.2399256044637321E-3</v>
      </c>
      <c r="G56" s="19">
        <f t="shared" si="0"/>
        <v>1.2391573729863693E-3</v>
      </c>
      <c r="H56" s="14">
        <f t="shared" si="6"/>
        <v>98799.553892994445</v>
      </c>
      <c r="I56" s="14">
        <f t="shared" si="4"/>
        <v>122.42819565426821</v>
      </c>
      <c r="J56" s="14">
        <f t="shared" si="1"/>
        <v>98738.339795167311</v>
      </c>
      <c r="K56" s="14">
        <f t="shared" si="2"/>
        <v>3719856.6583969863</v>
      </c>
      <c r="L56" s="21">
        <f t="shared" si="5"/>
        <v>37.650541038128608</v>
      </c>
    </row>
    <row r="57" spans="1:12" x14ac:dyDescent="0.2">
      <c r="A57" s="17">
        <v>48</v>
      </c>
      <c r="B57" s="48">
        <v>4</v>
      </c>
      <c r="C57" s="47">
        <v>2234</v>
      </c>
      <c r="D57" s="47">
        <v>2410</v>
      </c>
      <c r="E57" s="18">
        <v>0.5</v>
      </c>
      <c r="F57" s="19">
        <f t="shared" si="3"/>
        <v>1.7226528854435831E-3</v>
      </c>
      <c r="G57" s="19">
        <f t="shared" si="0"/>
        <v>1.7211703958691911E-3</v>
      </c>
      <c r="H57" s="14">
        <f t="shared" si="6"/>
        <v>98677.125697340176</v>
      </c>
      <c r="I57" s="14">
        <f t="shared" si="4"/>
        <v>169.84014749972494</v>
      </c>
      <c r="J57" s="14">
        <f t="shared" si="1"/>
        <v>98592.205623590315</v>
      </c>
      <c r="K57" s="14">
        <f t="shared" si="2"/>
        <v>3621118.3186018192</v>
      </c>
      <c r="L57" s="21">
        <f t="shared" si="5"/>
        <v>36.696633520806188</v>
      </c>
    </row>
    <row r="58" spans="1:12" x14ac:dyDescent="0.2">
      <c r="A58" s="17">
        <v>49</v>
      </c>
      <c r="B58" s="48">
        <v>2</v>
      </c>
      <c r="C58" s="47">
        <v>2169</v>
      </c>
      <c r="D58" s="47">
        <v>2233</v>
      </c>
      <c r="E58" s="18">
        <v>0.5</v>
      </c>
      <c r="F58" s="19">
        <f t="shared" si="3"/>
        <v>9.0867787369377552E-4</v>
      </c>
      <c r="G58" s="19">
        <f t="shared" si="0"/>
        <v>9.0826521344232502E-4</v>
      </c>
      <c r="H58" s="14">
        <f t="shared" si="6"/>
        <v>98507.285549840453</v>
      </c>
      <c r="I58" s="14">
        <f t="shared" si="4"/>
        <v>89.470740735549896</v>
      </c>
      <c r="J58" s="14">
        <f t="shared" si="1"/>
        <v>98462.550179472688</v>
      </c>
      <c r="K58" s="14">
        <f t="shared" si="2"/>
        <v>3522526.1129782288</v>
      </c>
      <c r="L58" s="21">
        <f t="shared" si="5"/>
        <v>35.759041509635161</v>
      </c>
    </row>
    <row r="59" spans="1:12" x14ac:dyDescent="0.2">
      <c r="A59" s="17">
        <v>50</v>
      </c>
      <c r="B59" s="48">
        <v>3</v>
      </c>
      <c r="C59" s="47">
        <v>2034</v>
      </c>
      <c r="D59" s="47">
        <v>2191</v>
      </c>
      <c r="E59" s="18">
        <v>0.5</v>
      </c>
      <c r="F59" s="19">
        <f t="shared" si="3"/>
        <v>1.4201183431952662E-3</v>
      </c>
      <c r="G59" s="19">
        <f t="shared" si="0"/>
        <v>1.4191106906338694E-3</v>
      </c>
      <c r="H59" s="14">
        <f t="shared" si="6"/>
        <v>98417.814809104908</v>
      </c>
      <c r="I59" s="14">
        <f t="shared" si="4"/>
        <v>139.66577314442512</v>
      </c>
      <c r="J59" s="14">
        <f t="shared" si="1"/>
        <v>98347.981922532694</v>
      </c>
      <c r="K59" s="14">
        <f t="shared" si="2"/>
        <v>3424063.5627987562</v>
      </c>
      <c r="L59" s="21">
        <f t="shared" si="5"/>
        <v>34.791095183734832</v>
      </c>
    </row>
    <row r="60" spans="1:12" x14ac:dyDescent="0.2">
      <c r="A60" s="17">
        <v>51</v>
      </c>
      <c r="B60" s="48">
        <v>1</v>
      </c>
      <c r="C60" s="47">
        <v>1944</v>
      </c>
      <c r="D60" s="47">
        <v>2030</v>
      </c>
      <c r="E60" s="18">
        <v>0.5</v>
      </c>
      <c r="F60" s="19">
        <f t="shared" si="3"/>
        <v>5.0327126321087065E-4</v>
      </c>
      <c r="G60" s="19">
        <f t="shared" si="0"/>
        <v>5.031446540880504E-4</v>
      </c>
      <c r="H60" s="14">
        <f t="shared" si="6"/>
        <v>98278.14903596048</v>
      </c>
      <c r="I60" s="14">
        <f t="shared" si="4"/>
        <v>49.448125301112199</v>
      </c>
      <c r="J60" s="14">
        <f t="shared" si="1"/>
        <v>98253.424973309913</v>
      </c>
      <c r="K60" s="14">
        <f t="shared" si="2"/>
        <v>3325715.5808762233</v>
      </c>
      <c r="L60" s="21">
        <f t="shared" si="5"/>
        <v>33.839827199628338</v>
      </c>
    </row>
    <row r="61" spans="1:12" x14ac:dyDescent="0.2">
      <c r="A61" s="17">
        <v>52</v>
      </c>
      <c r="B61" s="48">
        <v>6</v>
      </c>
      <c r="C61" s="47">
        <v>1917</v>
      </c>
      <c r="D61" s="47">
        <v>1928</v>
      </c>
      <c r="E61" s="18">
        <v>0.5</v>
      </c>
      <c r="F61" s="19">
        <f t="shared" si="3"/>
        <v>3.1209362808842654E-3</v>
      </c>
      <c r="G61" s="19">
        <f t="shared" si="0"/>
        <v>3.1160737470786806E-3</v>
      </c>
      <c r="H61" s="14">
        <f t="shared" si="6"/>
        <v>98228.700910659361</v>
      </c>
      <c r="I61" s="14">
        <f t="shared" si="4"/>
        <v>306.08787611734931</v>
      </c>
      <c r="J61" s="14">
        <f t="shared" si="1"/>
        <v>98075.656972600686</v>
      </c>
      <c r="K61" s="14">
        <f t="shared" si="2"/>
        <v>3227462.1559029133</v>
      </c>
      <c r="L61" s="21">
        <f t="shared" si="5"/>
        <v>32.856610399829513</v>
      </c>
    </row>
    <row r="62" spans="1:12" x14ac:dyDescent="0.2">
      <c r="A62" s="17">
        <v>53</v>
      </c>
      <c r="B62" s="48">
        <v>4</v>
      </c>
      <c r="C62" s="47">
        <v>1716</v>
      </c>
      <c r="D62" s="47">
        <v>1906</v>
      </c>
      <c r="E62" s="18">
        <v>0.5</v>
      </c>
      <c r="F62" s="19">
        <f t="shared" si="3"/>
        <v>2.2087244616234127E-3</v>
      </c>
      <c r="G62" s="19">
        <f t="shared" si="0"/>
        <v>2.206287920573635E-3</v>
      </c>
      <c r="H62" s="14">
        <f t="shared" si="6"/>
        <v>97922.61303454201</v>
      </c>
      <c r="I62" s="14">
        <f t="shared" si="4"/>
        <v>216.04547828911643</v>
      </c>
      <c r="J62" s="14">
        <f t="shared" si="1"/>
        <v>97814.590295397444</v>
      </c>
      <c r="K62" s="14">
        <f t="shared" si="2"/>
        <v>3129386.4989303127</v>
      </c>
      <c r="L62" s="21">
        <f t="shared" si="5"/>
        <v>31.957751146064982</v>
      </c>
    </row>
    <row r="63" spans="1:12" x14ac:dyDescent="0.2">
      <c r="A63" s="17">
        <v>54</v>
      </c>
      <c r="B63" s="48">
        <v>3</v>
      </c>
      <c r="C63" s="47">
        <v>1631</v>
      </c>
      <c r="D63" s="47">
        <v>1729</v>
      </c>
      <c r="E63" s="18">
        <v>0.5</v>
      </c>
      <c r="F63" s="19">
        <f t="shared" si="3"/>
        <v>1.7857142857142857E-3</v>
      </c>
      <c r="G63" s="19">
        <f t="shared" si="0"/>
        <v>1.7841213202497768E-3</v>
      </c>
      <c r="H63" s="14">
        <f t="shared" si="6"/>
        <v>97706.567556252892</v>
      </c>
      <c r="I63" s="14">
        <f t="shared" si="4"/>
        <v>174.32037030553593</v>
      </c>
      <c r="J63" s="14">
        <f t="shared" si="1"/>
        <v>97619.407371100126</v>
      </c>
      <c r="K63" s="14">
        <f t="shared" si="2"/>
        <v>3031571.9086349155</v>
      </c>
      <c r="L63" s="21">
        <f t="shared" si="5"/>
        <v>31.027309468112669</v>
      </c>
    </row>
    <row r="64" spans="1:12" x14ac:dyDescent="0.2">
      <c r="A64" s="17">
        <v>55</v>
      </c>
      <c r="B64" s="48">
        <v>3</v>
      </c>
      <c r="C64" s="47">
        <v>1614</v>
      </c>
      <c r="D64" s="47">
        <v>1640</v>
      </c>
      <c r="E64" s="18">
        <v>0.5</v>
      </c>
      <c r="F64" s="19">
        <f t="shared" si="3"/>
        <v>1.8438844499078057E-3</v>
      </c>
      <c r="G64" s="19">
        <f t="shared" si="0"/>
        <v>1.8421860607921398E-3</v>
      </c>
      <c r="H64" s="14">
        <f t="shared" si="6"/>
        <v>97532.247185947359</v>
      </c>
      <c r="I64" s="14">
        <f t="shared" si="4"/>
        <v>179.67254624368562</v>
      </c>
      <c r="J64" s="14">
        <f t="shared" si="1"/>
        <v>97442.410912825508</v>
      </c>
      <c r="K64" s="14">
        <f t="shared" si="2"/>
        <v>2933952.5012638154</v>
      </c>
      <c r="L64" s="21">
        <f t="shared" si="5"/>
        <v>30.081871236599017</v>
      </c>
    </row>
    <row r="65" spans="1:12" x14ac:dyDescent="0.2">
      <c r="A65" s="17">
        <v>56</v>
      </c>
      <c r="B65" s="48">
        <v>4</v>
      </c>
      <c r="C65" s="47">
        <v>1540</v>
      </c>
      <c r="D65" s="47">
        <v>1610</v>
      </c>
      <c r="E65" s="18">
        <v>0.5</v>
      </c>
      <c r="F65" s="19">
        <f t="shared" si="3"/>
        <v>2.5396825396825397E-3</v>
      </c>
      <c r="G65" s="19">
        <f t="shared" si="0"/>
        <v>2.5364616360177552E-3</v>
      </c>
      <c r="H65" s="14">
        <f t="shared" si="6"/>
        <v>97352.574639703671</v>
      </c>
      <c r="I65" s="14">
        <f t="shared" si="4"/>
        <v>246.93107074116341</v>
      </c>
      <c r="J65" s="14">
        <f t="shared" si="1"/>
        <v>97229.109104333082</v>
      </c>
      <c r="K65" s="14">
        <f t="shared" si="2"/>
        <v>2836510.0903509897</v>
      </c>
      <c r="L65" s="21">
        <f t="shared" si="5"/>
        <v>29.136467123224545</v>
      </c>
    </row>
    <row r="66" spans="1:12" x14ac:dyDescent="0.2">
      <c r="A66" s="17">
        <v>57</v>
      </c>
      <c r="B66" s="48">
        <v>9</v>
      </c>
      <c r="C66" s="47">
        <v>1397</v>
      </c>
      <c r="D66" s="47">
        <v>1517</v>
      </c>
      <c r="E66" s="18">
        <v>0.5</v>
      </c>
      <c r="F66" s="19">
        <f t="shared" si="3"/>
        <v>6.1770761839396015E-3</v>
      </c>
      <c r="G66" s="19">
        <f t="shared" si="0"/>
        <v>6.1580567909681827E-3</v>
      </c>
      <c r="H66" s="14">
        <f t="shared" si="6"/>
        <v>97105.643568962507</v>
      </c>
      <c r="I66" s="14">
        <f t="shared" si="4"/>
        <v>597.98206782118541</v>
      </c>
      <c r="J66" s="14">
        <f t="shared" si="1"/>
        <v>96806.652535051922</v>
      </c>
      <c r="K66" s="14">
        <f t="shared" si="2"/>
        <v>2739280.9812466567</v>
      </c>
      <c r="L66" s="21">
        <f t="shared" si="5"/>
        <v>28.209287128623721</v>
      </c>
    </row>
    <row r="67" spans="1:12" x14ac:dyDescent="0.2">
      <c r="A67" s="17">
        <v>58</v>
      </c>
      <c r="B67" s="48">
        <v>7</v>
      </c>
      <c r="C67" s="47">
        <v>1351</v>
      </c>
      <c r="D67" s="47">
        <v>1394</v>
      </c>
      <c r="E67" s="18">
        <v>0.5</v>
      </c>
      <c r="F67" s="19">
        <f t="shared" si="3"/>
        <v>5.1001821493624772E-3</v>
      </c>
      <c r="G67" s="19">
        <f t="shared" si="0"/>
        <v>5.0872093023255818E-3</v>
      </c>
      <c r="H67" s="14">
        <f t="shared" si="6"/>
        <v>96507.661501141323</v>
      </c>
      <c r="I67" s="14">
        <f t="shared" si="4"/>
        <v>490.95467333429457</v>
      </c>
      <c r="J67" s="14">
        <f t="shared" si="1"/>
        <v>96262.184164474165</v>
      </c>
      <c r="K67" s="14">
        <f t="shared" si="2"/>
        <v>2642474.3287116047</v>
      </c>
      <c r="L67" s="21">
        <f t="shared" si="5"/>
        <v>27.380979785530855</v>
      </c>
    </row>
    <row r="68" spans="1:12" x14ac:dyDescent="0.2">
      <c r="A68" s="17">
        <v>59</v>
      </c>
      <c r="B68" s="48">
        <v>6</v>
      </c>
      <c r="C68" s="47">
        <v>1274</v>
      </c>
      <c r="D68" s="47">
        <v>1348</v>
      </c>
      <c r="E68" s="18">
        <v>0.5</v>
      </c>
      <c r="F68" s="19">
        <f t="shared" si="3"/>
        <v>4.5766590389016018E-3</v>
      </c>
      <c r="G68" s="19">
        <f t="shared" si="0"/>
        <v>4.5662100456621002E-3</v>
      </c>
      <c r="H68" s="14">
        <f t="shared" si="6"/>
        <v>96016.706827807022</v>
      </c>
      <c r="I68" s="14">
        <f t="shared" si="4"/>
        <v>438.4324512685252</v>
      </c>
      <c r="J68" s="14">
        <f t="shared" si="1"/>
        <v>95797.490602172751</v>
      </c>
      <c r="K68" s="14">
        <f t="shared" si="2"/>
        <v>2546212.1445471304</v>
      </c>
      <c r="L68" s="21">
        <f t="shared" si="5"/>
        <v>26.51842818472641</v>
      </c>
    </row>
    <row r="69" spans="1:12" x14ac:dyDescent="0.2">
      <c r="A69" s="17">
        <v>60</v>
      </c>
      <c r="B69" s="48">
        <v>8</v>
      </c>
      <c r="C69" s="47">
        <v>1246</v>
      </c>
      <c r="D69" s="47">
        <v>1299</v>
      </c>
      <c r="E69" s="18">
        <v>0.5</v>
      </c>
      <c r="F69" s="19">
        <f t="shared" si="3"/>
        <v>6.2868369351669938E-3</v>
      </c>
      <c r="G69" s="19">
        <f t="shared" si="0"/>
        <v>6.2671367019193095E-3</v>
      </c>
      <c r="H69" s="14">
        <f t="shared" si="6"/>
        <v>95578.274376538495</v>
      </c>
      <c r="I69" s="14">
        <f t="shared" si="4"/>
        <v>599.0021112513183</v>
      </c>
      <c r="J69" s="14">
        <f t="shared" si="1"/>
        <v>95278.773320912835</v>
      </c>
      <c r="K69" s="14">
        <f t="shared" si="2"/>
        <v>2450414.6539449575</v>
      </c>
      <c r="L69" s="21">
        <f t="shared" si="5"/>
        <v>25.637778772729742</v>
      </c>
    </row>
    <row r="70" spans="1:12" x14ac:dyDescent="0.2">
      <c r="A70" s="17">
        <v>61</v>
      </c>
      <c r="B70" s="48">
        <v>7</v>
      </c>
      <c r="C70" s="47">
        <v>1218</v>
      </c>
      <c r="D70" s="47">
        <v>1248</v>
      </c>
      <c r="E70" s="18">
        <v>0.5</v>
      </c>
      <c r="F70" s="19">
        <f t="shared" si="3"/>
        <v>5.6772100567721003E-3</v>
      </c>
      <c r="G70" s="19">
        <f t="shared" si="0"/>
        <v>5.6611403154063896E-3</v>
      </c>
      <c r="H70" s="14">
        <f t="shared" si="6"/>
        <v>94979.272265287174</v>
      </c>
      <c r="I70" s="14">
        <f t="shared" si="4"/>
        <v>537.69098734897716</v>
      </c>
      <c r="J70" s="14">
        <f t="shared" si="1"/>
        <v>94710.426771612678</v>
      </c>
      <c r="K70" s="14">
        <f t="shared" si="2"/>
        <v>2355135.8806240447</v>
      </c>
      <c r="L70" s="21">
        <f t="shared" si="5"/>
        <v>24.796314232076874</v>
      </c>
    </row>
    <row r="71" spans="1:12" x14ac:dyDescent="0.2">
      <c r="A71" s="17">
        <v>62</v>
      </c>
      <c r="B71" s="48">
        <v>4</v>
      </c>
      <c r="C71" s="47">
        <v>1127</v>
      </c>
      <c r="D71" s="47">
        <v>1219</v>
      </c>
      <c r="E71" s="18">
        <v>0.5</v>
      </c>
      <c r="F71" s="19">
        <f t="shared" si="3"/>
        <v>3.4100596760443308E-3</v>
      </c>
      <c r="G71" s="19">
        <f t="shared" si="0"/>
        <v>3.4042553191489361E-3</v>
      </c>
      <c r="H71" s="14">
        <f t="shared" si="6"/>
        <v>94441.581277938196</v>
      </c>
      <c r="I71" s="14">
        <f t="shared" si="4"/>
        <v>321.50325541425769</v>
      </c>
      <c r="J71" s="14">
        <f t="shared" si="1"/>
        <v>94280.82965023107</v>
      </c>
      <c r="K71" s="14">
        <f t="shared" si="2"/>
        <v>2260425.4538524318</v>
      </c>
      <c r="L71" s="21">
        <f t="shared" si="5"/>
        <v>23.934642169957751</v>
      </c>
    </row>
    <row r="72" spans="1:12" x14ac:dyDescent="0.2">
      <c r="A72" s="17">
        <v>63</v>
      </c>
      <c r="B72" s="48">
        <v>1</v>
      </c>
      <c r="C72" s="47">
        <v>1062</v>
      </c>
      <c r="D72" s="47">
        <v>1129</v>
      </c>
      <c r="E72" s="18">
        <v>0.5</v>
      </c>
      <c r="F72" s="19">
        <f t="shared" si="3"/>
        <v>9.1282519397535371E-4</v>
      </c>
      <c r="G72" s="19">
        <f t="shared" si="0"/>
        <v>9.1240875912408756E-4</v>
      </c>
      <c r="H72" s="14">
        <f t="shared" si="6"/>
        <v>94120.078022523943</v>
      </c>
      <c r="I72" s="14">
        <f t="shared" si="4"/>
        <v>85.875983597193382</v>
      </c>
      <c r="J72" s="14">
        <f t="shared" si="1"/>
        <v>94077.14003072535</v>
      </c>
      <c r="K72" s="14">
        <f t="shared" si="2"/>
        <v>2166144.6242022007</v>
      </c>
      <c r="L72" s="21">
        <f t="shared" si="5"/>
        <v>23.01469218590978</v>
      </c>
    </row>
    <row r="73" spans="1:12" x14ac:dyDescent="0.2">
      <c r="A73" s="17">
        <v>64</v>
      </c>
      <c r="B73" s="48">
        <v>9</v>
      </c>
      <c r="C73" s="47">
        <v>1003</v>
      </c>
      <c r="D73" s="47">
        <v>1072</v>
      </c>
      <c r="E73" s="18">
        <v>0.5</v>
      </c>
      <c r="F73" s="19">
        <f t="shared" si="3"/>
        <v>8.6746987951807231E-3</v>
      </c>
      <c r="G73" s="19">
        <f t="shared" ref="G73:G108" si="7">F73/((1+(1-E73)*F73))</f>
        <v>8.6372360844529754E-3</v>
      </c>
      <c r="H73" s="14">
        <f t="shared" si="6"/>
        <v>94034.202038926756</v>
      </c>
      <c r="I73" s="14">
        <f t="shared" si="4"/>
        <v>812.19560302335969</v>
      </c>
      <c r="J73" s="14">
        <f t="shared" ref="J73:J108" si="8">H74+I73*E73</f>
        <v>93628.104237415086</v>
      </c>
      <c r="K73" s="14">
        <f t="shared" ref="K73:K97" si="9">K74+J73</f>
        <v>2072067.4841714755</v>
      </c>
      <c r="L73" s="21">
        <f t="shared" si="5"/>
        <v>22.035253548636639</v>
      </c>
    </row>
    <row r="74" spans="1:12" x14ac:dyDescent="0.2">
      <c r="A74" s="17">
        <v>65</v>
      </c>
      <c r="B74" s="48">
        <v>7</v>
      </c>
      <c r="C74" s="47">
        <v>946</v>
      </c>
      <c r="D74" s="47">
        <v>1008</v>
      </c>
      <c r="E74" s="18">
        <v>0.5</v>
      </c>
      <c r="F74" s="19">
        <f t="shared" ref="F74:F108" si="10">B74/((C74+D74)/2)</f>
        <v>7.164790174002047E-3</v>
      </c>
      <c r="G74" s="19">
        <f t="shared" si="7"/>
        <v>7.1392146863844975E-3</v>
      </c>
      <c r="H74" s="14">
        <f t="shared" si="6"/>
        <v>93222.0064359034</v>
      </c>
      <c r="I74" s="14">
        <f t="shared" ref="I74:I108" si="11">H74*G74</f>
        <v>665.53191744143169</v>
      </c>
      <c r="J74" s="14">
        <f t="shared" si="8"/>
        <v>92889.240477182684</v>
      </c>
      <c r="K74" s="14">
        <f t="shared" si="9"/>
        <v>1978439.3799340604</v>
      </c>
      <c r="L74" s="21">
        <f t="shared" ref="L74:L108" si="12">K74/H74</f>
        <v>21.222879184587974</v>
      </c>
    </row>
    <row r="75" spans="1:12" x14ac:dyDescent="0.2">
      <c r="A75" s="17">
        <v>66</v>
      </c>
      <c r="B75" s="48">
        <v>7</v>
      </c>
      <c r="C75" s="47">
        <v>888</v>
      </c>
      <c r="D75" s="47">
        <v>938</v>
      </c>
      <c r="E75" s="18">
        <v>0.5</v>
      </c>
      <c r="F75" s="19">
        <f t="shared" si="10"/>
        <v>7.6670317634173054E-3</v>
      </c>
      <c r="G75" s="19">
        <f t="shared" si="7"/>
        <v>7.6377523186033826E-3</v>
      </c>
      <c r="H75" s="14">
        <f t="shared" ref="H75:H108" si="13">H74-I74</f>
        <v>92556.474518461968</v>
      </c>
      <c r="I75" s="14">
        <f t="shared" si="11"/>
        <v>706.92342785513779</v>
      </c>
      <c r="J75" s="14">
        <f t="shared" si="8"/>
        <v>92203.012804534388</v>
      </c>
      <c r="K75" s="14">
        <f t="shared" si="9"/>
        <v>1885550.1394568777</v>
      </c>
      <c r="L75" s="21">
        <f t="shared" si="12"/>
        <v>20.371888074461744</v>
      </c>
    </row>
    <row r="76" spans="1:12" x14ac:dyDescent="0.2">
      <c r="A76" s="17">
        <v>67</v>
      </c>
      <c r="B76" s="48">
        <v>9</v>
      </c>
      <c r="C76" s="47">
        <v>952</v>
      </c>
      <c r="D76" s="47">
        <v>885</v>
      </c>
      <c r="E76" s="18">
        <v>0.5</v>
      </c>
      <c r="F76" s="19">
        <f t="shared" si="10"/>
        <v>9.7985846488840497E-3</v>
      </c>
      <c r="G76" s="19">
        <f t="shared" si="7"/>
        <v>9.7508125677139759E-3</v>
      </c>
      <c r="H76" s="14">
        <f t="shared" si="13"/>
        <v>91849.551090606823</v>
      </c>
      <c r="I76" s="14">
        <f t="shared" si="11"/>
        <v>895.60775711317592</v>
      </c>
      <c r="J76" s="14">
        <f t="shared" si="8"/>
        <v>91401.747212050235</v>
      </c>
      <c r="K76" s="14">
        <f t="shared" si="9"/>
        <v>1793347.1266523434</v>
      </c>
      <c r="L76" s="21">
        <f t="shared" si="12"/>
        <v>19.524832787514228</v>
      </c>
    </row>
    <row r="77" spans="1:12" x14ac:dyDescent="0.2">
      <c r="A77" s="17">
        <v>68</v>
      </c>
      <c r="B77" s="48">
        <v>10</v>
      </c>
      <c r="C77" s="47">
        <v>837</v>
      </c>
      <c r="D77" s="47">
        <v>962</v>
      </c>
      <c r="E77" s="18">
        <v>0.5</v>
      </c>
      <c r="F77" s="19">
        <f t="shared" si="10"/>
        <v>1.1117287381878822E-2</v>
      </c>
      <c r="G77" s="19">
        <f t="shared" si="7"/>
        <v>1.1055831951354339E-2</v>
      </c>
      <c r="H77" s="14">
        <f t="shared" si="13"/>
        <v>90953.943333493648</v>
      </c>
      <c r="I77" s="14">
        <f t="shared" si="11"/>
        <v>1005.571512808111</v>
      </c>
      <c r="J77" s="14">
        <f t="shared" si="8"/>
        <v>90451.157577089602</v>
      </c>
      <c r="K77" s="14">
        <f t="shared" si="9"/>
        <v>1701945.3794402932</v>
      </c>
      <c r="L77" s="21">
        <f t="shared" si="12"/>
        <v>18.712167027216228</v>
      </c>
    </row>
    <row r="78" spans="1:12" x14ac:dyDescent="0.2">
      <c r="A78" s="17">
        <v>69</v>
      </c>
      <c r="B78" s="48">
        <v>13</v>
      </c>
      <c r="C78" s="47">
        <v>795</v>
      </c>
      <c r="D78" s="47">
        <v>847</v>
      </c>
      <c r="E78" s="18">
        <v>0.5</v>
      </c>
      <c r="F78" s="19">
        <f t="shared" si="10"/>
        <v>1.5834348355663823E-2</v>
      </c>
      <c r="G78" s="19">
        <f t="shared" si="7"/>
        <v>1.5709969788519636E-2</v>
      </c>
      <c r="H78" s="14">
        <f t="shared" si="13"/>
        <v>89948.371820685541</v>
      </c>
      <c r="I78" s="14">
        <f t="shared" si="11"/>
        <v>1413.0862038295008</v>
      </c>
      <c r="J78" s="14">
        <f t="shared" si="8"/>
        <v>89241.82871877079</v>
      </c>
      <c r="K78" s="14">
        <f t="shared" si="9"/>
        <v>1611494.2218632037</v>
      </c>
      <c r="L78" s="21">
        <f t="shared" si="12"/>
        <v>17.915768670896679</v>
      </c>
    </row>
    <row r="79" spans="1:12" x14ac:dyDescent="0.2">
      <c r="A79" s="17">
        <v>70</v>
      </c>
      <c r="B79" s="48">
        <v>11</v>
      </c>
      <c r="C79" s="47">
        <v>680</v>
      </c>
      <c r="D79" s="47">
        <v>802</v>
      </c>
      <c r="E79" s="18">
        <v>0.5</v>
      </c>
      <c r="F79" s="19">
        <f t="shared" si="10"/>
        <v>1.4844804318488529E-2</v>
      </c>
      <c r="G79" s="19">
        <f t="shared" si="7"/>
        <v>1.4735432016075018E-2</v>
      </c>
      <c r="H79" s="14">
        <f t="shared" si="13"/>
        <v>88535.285616856039</v>
      </c>
      <c r="I79" s="14">
        <f t="shared" si="11"/>
        <v>1304.6056822309665</v>
      </c>
      <c r="J79" s="14">
        <f t="shared" si="8"/>
        <v>87882.982775740558</v>
      </c>
      <c r="K79" s="14">
        <f t="shared" si="9"/>
        <v>1522252.3931444329</v>
      </c>
      <c r="L79" s="21">
        <f t="shared" si="12"/>
        <v>17.193736740536529</v>
      </c>
    </row>
    <row r="80" spans="1:12" x14ac:dyDescent="0.2">
      <c r="A80" s="17">
        <v>71</v>
      </c>
      <c r="B80" s="48">
        <v>17</v>
      </c>
      <c r="C80" s="47">
        <v>723</v>
      </c>
      <c r="D80" s="47">
        <v>684</v>
      </c>
      <c r="E80" s="18">
        <v>0.5</v>
      </c>
      <c r="F80" s="19">
        <f t="shared" si="10"/>
        <v>2.4164889836531627E-2</v>
      </c>
      <c r="G80" s="19">
        <f t="shared" si="7"/>
        <v>2.3876404494382025E-2</v>
      </c>
      <c r="H80" s="14">
        <f t="shared" si="13"/>
        <v>87230.679934625077</v>
      </c>
      <c r="I80" s="14">
        <f t="shared" si="11"/>
        <v>2082.7549984390821</v>
      </c>
      <c r="J80" s="14">
        <f t="shared" si="8"/>
        <v>86189.302435405538</v>
      </c>
      <c r="K80" s="14">
        <f t="shared" si="9"/>
        <v>1434369.4103686924</v>
      </c>
      <c r="L80" s="21">
        <f t="shared" si="12"/>
        <v>16.443405135024499</v>
      </c>
    </row>
    <row r="81" spans="1:12" x14ac:dyDescent="0.2">
      <c r="A81" s="17">
        <v>72</v>
      </c>
      <c r="B81" s="48">
        <v>17</v>
      </c>
      <c r="C81" s="47">
        <v>711</v>
      </c>
      <c r="D81" s="47">
        <v>721</v>
      </c>
      <c r="E81" s="18">
        <v>0.5</v>
      </c>
      <c r="F81" s="19">
        <f t="shared" si="10"/>
        <v>2.3743016759776536E-2</v>
      </c>
      <c r="G81" s="19">
        <f t="shared" si="7"/>
        <v>2.346445824706694E-2</v>
      </c>
      <c r="H81" s="14">
        <f t="shared" si="13"/>
        <v>85147.924936185998</v>
      </c>
      <c r="I81" s="14">
        <f t="shared" si="11"/>
        <v>1997.9499294895263</v>
      </c>
      <c r="J81" s="14">
        <f t="shared" si="8"/>
        <v>84148.949971441238</v>
      </c>
      <c r="K81" s="14">
        <f t="shared" si="9"/>
        <v>1348180.1079332868</v>
      </c>
      <c r="L81" s="21">
        <f t="shared" si="12"/>
        <v>15.833387706672578</v>
      </c>
    </row>
    <row r="82" spans="1:12" x14ac:dyDescent="0.2">
      <c r="A82" s="17">
        <v>73</v>
      </c>
      <c r="B82" s="48">
        <v>7</v>
      </c>
      <c r="C82" s="47">
        <v>654</v>
      </c>
      <c r="D82" s="47">
        <v>704</v>
      </c>
      <c r="E82" s="18">
        <v>0.5</v>
      </c>
      <c r="F82" s="19">
        <f t="shared" si="10"/>
        <v>1.0309278350515464E-2</v>
      </c>
      <c r="G82" s="19">
        <f t="shared" si="7"/>
        <v>1.0256410256410256E-2</v>
      </c>
      <c r="H82" s="14">
        <f t="shared" si="13"/>
        <v>83149.975006696477</v>
      </c>
      <c r="I82" s="14">
        <f t="shared" si="11"/>
        <v>852.82025647893818</v>
      </c>
      <c r="J82" s="14">
        <f t="shared" si="8"/>
        <v>82723.564878457008</v>
      </c>
      <c r="K82" s="14">
        <f t="shared" si="9"/>
        <v>1264031.1579618456</v>
      </c>
      <c r="L82" s="21">
        <f t="shared" si="12"/>
        <v>15.201822464288739</v>
      </c>
    </row>
    <row r="83" spans="1:12" x14ac:dyDescent="0.2">
      <c r="A83" s="17">
        <v>74</v>
      </c>
      <c r="B83" s="48">
        <v>10</v>
      </c>
      <c r="C83" s="47">
        <v>545</v>
      </c>
      <c r="D83" s="47">
        <v>652</v>
      </c>
      <c r="E83" s="18">
        <v>0.5</v>
      </c>
      <c r="F83" s="19">
        <f t="shared" si="10"/>
        <v>1.6708437761069339E-2</v>
      </c>
      <c r="G83" s="19">
        <f t="shared" si="7"/>
        <v>1.6570008285004139E-2</v>
      </c>
      <c r="H83" s="14">
        <f t="shared" si="13"/>
        <v>82297.154750217538</v>
      </c>
      <c r="I83" s="14">
        <f t="shared" si="11"/>
        <v>1363.6645360433724</v>
      </c>
      <c r="J83" s="14">
        <f t="shared" si="8"/>
        <v>81615.322482195843</v>
      </c>
      <c r="K83" s="14">
        <f t="shared" si="9"/>
        <v>1181307.5930833886</v>
      </c>
      <c r="L83" s="21">
        <f t="shared" si="12"/>
        <v>14.354172956146654</v>
      </c>
    </row>
    <row r="84" spans="1:12" x14ac:dyDescent="0.2">
      <c r="A84" s="17">
        <v>75</v>
      </c>
      <c r="B84" s="48">
        <v>6</v>
      </c>
      <c r="C84" s="47">
        <v>429</v>
      </c>
      <c r="D84" s="47">
        <v>545</v>
      </c>
      <c r="E84" s="18">
        <v>0.5</v>
      </c>
      <c r="F84" s="19">
        <f t="shared" si="10"/>
        <v>1.2320328542094456E-2</v>
      </c>
      <c r="G84" s="19">
        <f t="shared" si="7"/>
        <v>1.2244897959183675E-2</v>
      </c>
      <c r="H84" s="14">
        <f t="shared" si="13"/>
        <v>80933.490214174162</v>
      </c>
      <c r="I84" s="14">
        <f t="shared" si="11"/>
        <v>991.02232915315312</v>
      </c>
      <c r="J84" s="14">
        <f t="shared" si="8"/>
        <v>80437.979049597576</v>
      </c>
      <c r="K84" s="14">
        <f t="shared" si="9"/>
        <v>1099692.2706011927</v>
      </c>
      <c r="L84" s="21">
        <f t="shared" si="12"/>
        <v>13.587604682450724</v>
      </c>
    </row>
    <row r="85" spans="1:12" x14ac:dyDescent="0.2">
      <c r="A85" s="17">
        <v>76</v>
      </c>
      <c r="B85" s="48">
        <v>17</v>
      </c>
      <c r="C85" s="47">
        <v>572</v>
      </c>
      <c r="D85" s="47">
        <v>432</v>
      </c>
      <c r="E85" s="18">
        <v>0.5</v>
      </c>
      <c r="F85" s="19">
        <f t="shared" si="10"/>
        <v>3.386454183266932E-2</v>
      </c>
      <c r="G85" s="19">
        <f t="shared" si="7"/>
        <v>3.3300685602350638E-2</v>
      </c>
      <c r="H85" s="14">
        <f t="shared" si="13"/>
        <v>79942.467885021004</v>
      </c>
      <c r="I85" s="14">
        <f t="shared" si="11"/>
        <v>2662.1389893150972</v>
      </c>
      <c r="J85" s="14">
        <f t="shared" si="8"/>
        <v>78611.398390363465</v>
      </c>
      <c r="K85" s="14">
        <f t="shared" si="9"/>
        <v>1019254.2915515951</v>
      </c>
      <c r="L85" s="21">
        <f t="shared" si="12"/>
        <v>12.749847715704245</v>
      </c>
    </row>
    <row r="86" spans="1:12" x14ac:dyDescent="0.2">
      <c r="A86" s="17">
        <v>77</v>
      </c>
      <c r="B86" s="48">
        <v>15</v>
      </c>
      <c r="C86" s="47">
        <v>339</v>
      </c>
      <c r="D86" s="47">
        <v>560</v>
      </c>
      <c r="E86" s="18">
        <v>0.5</v>
      </c>
      <c r="F86" s="19">
        <f t="shared" si="10"/>
        <v>3.3370411568409343E-2</v>
      </c>
      <c r="G86" s="19">
        <f t="shared" si="7"/>
        <v>3.2822757111597378E-2</v>
      </c>
      <c r="H86" s="14">
        <f t="shared" si="13"/>
        <v>77280.328895705912</v>
      </c>
      <c r="I86" s="14">
        <f t="shared" si="11"/>
        <v>2536.5534648481157</v>
      </c>
      <c r="J86" s="14">
        <f t="shared" si="8"/>
        <v>76012.052163281856</v>
      </c>
      <c r="K86" s="14">
        <f t="shared" si="9"/>
        <v>940642.89316123165</v>
      </c>
      <c r="L86" s="21">
        <f t="shared" si="12"/>
        <v>12.171828285444818</v>
      </c>
    </row>
    <row r="87" spans="1:12" x14ac:dyDescent="0.2">
      <c r="A87" s="17">
        <v>78</v>
      </c>
      <c r="B87" s="48">
        <v>13</v>
      </c>
      <c r="C87" s="47">
        <v>379</v>
      </c>
      <c r="D87" s="47">
        <v>332</v>
      </c>
      <c r="E87" s="18">
        <v>0.5</v>
      </c>
      <c r="F87" s="19">
        <f t="shared" si="10"/>
        <v>3.6568213783403657E-2</v>
      </c>
      <c r="G87" s="19">
        <f t="shared" si="7"/>
        <v>3.591160220994475E-2</v>
      </c>
      <c r="H87" s="14">
        <f t="shared" si="13"/>
        <v>74743.775430857801</v>
      </c>
      <c r="I87" s="14">
        <f t="shared" si="11"/>
        <v>2684.1687309424069</v>
      </c>
      <c r="J87" s="14">
        <f t="shared" si="8"/>
        <v>73401.691065386607</v>
      </c>
      <c r="K87" s="14">
        <f t="shared" si="9"/>
        <v>864630.84099794982</v>
      </c>
      <c r="L87" s="21">
        <f t="shared" si="12"/>
        <v>11.567931055312854</v>
      </c>
    </row>
    <row r="88" spans="1:12" x14ac:dyDescent="0.2">
      <c r="A88" s="17">
        <v>79</v>
      </c>
      <c r="B88" s="48">
        <v>9</v>
      </c>
      <c r="C88" s="47">
        <v>419</v>
      </c>
      <c r="D88" s="47">
        <v>390</v>
      </c>
      <c r="E88" s="18">
        <v>0.5</v>
      </c>
      <c r="F88" s="19">
        <f t="shared" si="10"/>
        <v>2.2249690976514216E-2</v>
      </c>
      <c r="G88" s="19">
        <f t="shared" si="7"/>
        <v>2.2004889975550123E-2</v>
      </c>
      <c r="H88" s="14">
        <f t="shared" si="13"/>
        <v>72059.606699915399</v>
      </c>
      <c r="I88" s="14">
        <f t="shared" si="11"/>
        <v>1585.6637171130528</v>
      </c>
      <c r="J88" s="14">
        <f t="shared" si="8"/>
        <v>71266.774841358871</v>
      </c>
      <c r="K88" s="14">
        <f t="shared" si="9"/>
        <v>791229.14993256319</v>
      </c>
      <c r="L88" s="21">
        <f t="shared" si="12"/>
        <v>10.980203558805881</v>
      </c>
    </row>
    <row r="89" spans="1:12" x14ac:dyDescent="0.2">
      <c r="A89" s="17">
        <v>80</v>
      </c>
      <c r="B89" s="48">
        <v>13</v>
      </c>
      <c r="C89" s="47">
        <v>459</v>
      </c>
      <c r="D89" s="47">
        <v>433</v>
      </c>
      <c r="E89" s="18">
        <v>0.5</v>
      </c>
      <c r="F89" s="19">
        <f t="shared" si="10"/>
        <v>2.914798206278027E-2</v>
      </c>
      <c r="G89" s="19">
        <f t="shared" si="7"/>
        <v>2.8729281767955799E-2</v>
      </c>
      <c r="H89" s="14">
        <f t="shared" si="13"/>
        <v>70473.942982802342</v>
      </c>
      <c r="I89" s="14">
        <f t="shared" si="11"/>
        <v>2024.6657652517797</v>
      </c>
      <c r="J89" s="14">
        <f t="shared" si="8"/>
        <v>69461.610100176462</v>
      </c>
      <c r="K89" s="14">
        <f t="shared" si="9"/>
        <v>719962.3750912043</v>
      </c>
      <c r="L89" s="21">
        <f t="shared" si="12"/>
        <v>10.216008138879014</v>
      </c>
    </row>
    <row r="90" spans="1:12" x14ac:dyDescent="0.2">
      <c r="A90" s="17">
        <v>81</v>
      </c>
      <c r="B90" s="48">
        <v>16</v>
      </c>
      <c r="C90" s="47">
        <v>415</v>
      </c>
      <c r="D90" s="47">
        <v>450</v>
      </c>
      <c r="E90" s="18">
        <v>0.5</v>
      </c>
      <c r="F90" s="19">
        <f t="shared" si="10"/>
        <v>3.6994219653179193E-2</v>
      </c>
      <c r="G90" s="19">
        <f t="shared" si="7"/>
        <v>3.6322360953461981E-2</v>
      </c>
      <c r="H90" s="14">
        <f t="shared" si="13"/>
        <v>68449.277217550567</v>
      </c>
      <c r="I90" s="14">
        <f t="shared" si="11"/>
        <v>2486.2393540994535</v>
      </c>
      <c r="J90" s="14">
        <f t="shared" si="8"/>
        <v>67206.157540500848</v>
      </c>
      <c r="K90" s="14">
        <f t="shared" si="9"/>
        <v>650500.76499102789</v>
      </c>
      <c r="L90" s="21">
        <f t="shared" si="12"/>
        <v>9.5033985957741844</v>
      </c>
    </row>
    <row r="91" spans="1:12" x14ac:dyDescent="0.2">
      <c r="A91" s="17">
        <v>82</v>
      </c>
      <c r="B91" s="48">
        <v>17</v>
      </c>
      <c r="C91" s="47">
        <v>408</v>
      </c>
      <c r="D91" s="47">
        <v>406</v>
      </c>
      <c r="E91" s="18">
        <v>0.5</v>
      </c>
      <c r="F91" s="19">
        <f t="shared" si="10"/>
        <v>4.1769041769041768E-2</v>
      </c>
      <c r="G91" s="19">
        <f t="shared" si="7"/>
        <v>4.0914560770156434E-2</v>
      </c>
      <c r="H91" s="14">
        <f t="shared" si="13"/>
        <v>65963.037863451114</v>
      </c>
      <c r="I91" s="14">
        <f t="shared" si="11"/>
        <v>2698.8487212483005</v>
      </c>
      <c r="J91" s="14">
        <f t="shared" si="8"/>
        <v>64613.613502826964</v>
      </c>
      <c r="K91" s="14">
        <f t="shared" si="9"/>
        <v>583294.60745052702</v>
      </c>
      <c r="L91" s="21">
        <f t="shared" si="12"/>
        <v>8.8427493084535396</v>
      </c>
    </row>
    <row r="92" spans="1:12" x14ac:dyDescent="0.2">
      <c r="A92" s="17">
        <v>83</v>
      </c>
      <c r="B92" s="48">
        <v>27</v>
      </c>
      <c r="C92" s="47">
        <v>425</v>
      </c>
      <c r="D92" s="47">
        <v>401</v>
      </c>
      <c r="E92" s="18">
        <v>0.5</v>
      </c>
      <c r="F92" s="19">
        <f t="shared" si="10"/>
        <v>6.5375302663438259E-2</v>
      </c>
      <c r="G92" s="19">
        <f t="shared" si="7"/>
        <v>6.3305978898007043E-2</v>
      </c>
      <c r="H92" s="14">
        <f t="shared" si="13"/>
        <v>63264.189142202813</v>
      </c>
      <c r="I92" s="14">
        <f t="shared" si="11"/>
        <v>4005.0014228358177</v>
      </c>
      <c r="J92" s="14">
        <f t="shared" si="8"/>
        <v>61261.688430784903</v>
      </c>
      <c r="K92" s="14">
        <f t="shared" si="9"/>
        <v>518680.99394770007</v>
      </c>
      <c r="L92" s="21">
        <f t="shared" si="12"/>
        <v>8.1986507845983585</v>
      </c>
    </row>
    <row r="93" spans="1:12" x14ac:dyDescent="0.2">
      <c r="A93" s="17">
        <v>84</v>
      </c>
      <c r="B93" s="48">
        <v>24</v>
      </c>
      <c r="C93" s="47">
        <v>390</v>
      </c>
      <c r="D93" s="47">
        <v>409</v>
      </c>
      <c r="E93" s="18">
        <v>0.5</v>
      </c>
      <c r="F93" s="19">
        <f t="shared" si="10"/>
        <v>6.0075093867334166E-2</v>
      </c>
      <c r="G93" s="19">
        <f t="shared" si="7"/>
        <v>5.8323207776427702E-2</v>
      </c>
      <c r="H93" s="14">
        <f t="shared" si="13"/>
        <v>59259.187719366993</v>
      </c>
      <c r="I93" s="14">
        <f t="shared" si="11"/>
        <v>3456.185918018974</v>
      </c>
      <c r="J93" s="14">
        <f t="shared" si="8"/>
        <v>57531.094760357511</v>
      </c>
      <c r="K93" s="14">
        <f t="shared" si="9"/>
        <v>457419.30551691516</v>
      </c>
      <c r="L93" s="21">
        <f t="shared" si="12"/>
        <v>7.7189600992020031</v>
      </c>
    </row>
    <row r="94" spans="1:12" x14ac:dyDescent="0.2">
      <c r="A94" s="17">
        <v>85</v>
      </c>
      <c r="B94" s="48">
        <v>27</v>
      </c>
      <c r="C94" s="47">
        <v>337</v>
      </c>
      <c r="D94" s="47">
        <v>384</v>
      </c>
      <c r="E94" s="18">
        <v>0.5</v>
      </c>
      <c r="F94" s="19">
        <f t="shared" si="10"/>
        <v>7.4895977808599162E-2</v>
      </c>
      <c r="G94" s="19">
        <f t="shared" si="7"/>
        <v>7.2192513368983954E-2</v>
      </c>
      <c r="H94" s="14">
        <f t="shared" si="13"/>
        <v>55803.001801348022</v>
      </c>
      <c r="I94" s="14">
        <f t="shared" si="11"/>
        <v>4028.5589535732529</v>
      </c>
      <c r="J94" s="14">
        <f t="shared" si="8"/>
        <v>53788.7223245614</v>
      </c>
      <c r="K94" s="14">
        <f t="shared" si="9"/>
        <v>399888.21075655764</v>
      </c>
      <c r="L94" s="21">
        <f t="shared" si="12"/>
        <v>7.1660698859912877</v>
      </c>
    </row>
    <row r="95" spans="1:12" x14ac:dyDescent="0.2">
      <c r="A95" s="17">
        <v>86</v>
      </c>
      <c r="B95" s="48">
        <v>30</v>
      </c>
      <c r="C95" s="47">
        <v>334</v>
      </c>
      <c r="D95" s="47">
        <v>320</v>
      </c>
      <c r="E95" s="18">
        <v>0.5</v>
      </c>
      <c r="F95" s="19">
        <f t="shared" si="10"/>
        <v>9.1743119266055051E-2</v>
      </c>
      <c r="G95" s="19">
        <f t="shared" si="7"/>
        <v>8.7719298245614044E-2</v>
      </c>
      <c r="H95" s="14">
        <f t="shared" si="13"/>
        <v>51774.442847774772</v>
      </c>
      <c r="I95" s="14">
        <f t="shared" si="11"/>
        <v>4541.6177936644544</v>
      </c>
      <c r="J95" s="14">
        <f t="shared" si="8"/>
        <v>49503.633950942545</v>
      </c>
      <c r="K95" s="14">
        <f t="shared" si="9"/>
        <v>346099.48843199626</v>
      </c>
      <c r="L95" s="21">
        <f t="shared" si="12"/>
        <v>6.6847554390799466</v>
      </c>
    </row>
    <row r="96" spans="1:12" x14ac:dyDescent="0.2">
      <c r="A96" s="17">
        <v>87</v>
      </c>
      <c r="B96" s="48">
        <v>30</v>
      </c>
      <c r="C96" s="47">
        <v>339</v>
      </c>
      <c r="D96" s="47">
        <v>314</v>
      </c>
      <c r="E96" s="18">
        <v>0.5</v>
      </c>
      <c r="F96" s="19">
        <f t="shared" si="10"/>
        <v>9.1883614088820828E-2</v>
      </c>
      <c r="G96" s="19">
        <f t="shared" si="7"/>
        <v>8.7847730600292828E-2</v>
      </c>
      <c r="H96" s="14">
        <f t="shared" si="13"/>
        <v>47232.825054110319</v>
      </c>
      <c r="I96" s="14">
        <f t="shared" si="11"/>
        <v>4149.2964908442445</v>
      </c>
      <c r="J96" s="14">
        <f t="shared" si="8"/>
        <v>45158.176808688193</v>
      </c>
      <c r="K96" s="14">
        <f t="shared" si="9"/>
        <v>296595.85448105371</v>
      </c>
      <c r="L96" s="21">
        <f t="shared" si="12"/>
        <v>6.2794434620684028</v>
      </c>
    </row>
    <row r="97" spans="1:12" x14ac:dyDescent="0.2">
      <c r="A97" s="17">
        <v>88</v>
      </c>
      <c r="B97" s="48">
        <v>40</v>
      </c>
      <c r="C97" s="47">
        <v>294</v>
      </c>
      <c r="D97" s="47">
        <v>333</v>
      </c>
      <c r="E97" s="18">
        <v>0.5</v>
      </c>
      <c r="F97" s="19">
        <f t="shared" si="10"/>
        <v>0.12759170653907495</v>
      </c>
      <c r="G97" s="19">
        <f t="shared" si="7"/>
        <v>0.11994002998500748</v>
      </c>
      <c r="H97" s="14">
        <f t="shared" si="13"/>
        <v>43083.528563266074</v>
      </c>
      <c r="I97" s="14">
        <f t="shared" si="11"/>
        <v>5167.439707738059</v>
      </c>
      <c r="J97" s="14">
        <f t="shared" si="8"/>
        <v>40499.808709397046</v>
      </c>
      <c r="K97" s="14">
        <f t="shared" si="9"/>
        <v>251437.67767236551</v>
      </c>
      <c r="L97" s="21">
        <f t="shared" si="12"/>
        <v>5.8360511791215393</v>
      </c>
    </row>
    <row r="98" spans="1:12" x14ac:dyDescent="0.2">
      <c r="A98" s="17">
        <v>89</v>
      </c>
      <c r="B98" s="48">
        <v>27</v>
      </c>
      <c r="C98" s="47">
        <v>242</v>
      </c>
      <c r="D98" s="47">
        <v>266</v>
      </c>
      <c r="E98" s="18">
        <v>0.5</v>
      </c>
      <c r="F98" s="19">
        <f t="shared" si="10"/>
        <v>0.1062992125984252</v>
      </c>
      <c r="G98" s="19">
        <f t="shared" si="7"/>
        <v>0.10093457943925235</v>
      </c>
      <c r="H98" s="14">
        <f t="shared" si="13"/>
        <v>37916.088855528018</v>
      </c>
      <c r="I98" s="14">
        <f t="shared" si="11"/>
        <v>3827.0444826140438</v>
      </c>
      <c r="J98" s="14">
        <f t="shared" si="8"/>
        <v>36002.566614220996</v>
      </c>
      <c r="K98" s="14">
        <f>K99+J98</f>
        <v>210937.86896296847</v>
      </c>
      <c r="L98" s="21">
        <f t="shared" si="12"/>
        <v>5.5632813227837596</v>
      </c>
    </row>
    <row r="99" spans="1:12" x14ac:dyDescent="0.2">
      <c r="A99" s="17">
        <v>90</v>
      </c>
      <c r="B99" s="48">
        <v>39</v>
      </c>
      <c r="C99" s="47">
        <v>233</v>
      </c>
      <c r="D99" s="47">
        <v>228</v>
      </c>
      <c r="E99" s="18">
        <v>0.5</v>
      </c>
      <c r="F99" s="23">
        <f t="shared" si="10"/>
        <v>0.16919739696312364</v>
      </c>
      <c r="G99" s="23">
        <f t="shared" si="7"/>
        <v>0.15599999999999997</v>
      </c>
      <c r="H99" s="24">
        <f t="shared" si="13"/>
        <v>34089.044372913973</v>
      </c>
      <c r="I99" s="24">
        <f t="shared" si="11"/>
        <v>5317.8909221745789</v>
      </c>
      <c r="J99" s="24">
        <f t="shared" si="8"/>
        <v>31430.098911826684</v>
      </c>
      <c r="K99" s="24">
        <f t="shared" ref="K99:K108" si="14">K100+J99</f>
        <v>174935.30234874747</v>
      </c>
      <c r="L99" s="25">
        <f t="shared" si="12"/>
        <v>5.1317162322023107</v>
      </c>
    </row>
    <row r="100" spans="1:12" x14ac:dyDescent="0.2">
      <c r="A100" s="17">
        <v>91</v>
      </c>
      <c r="B100" s="48">
        <v>35</v>
      </c>
      <c r="C100" s="47">
        <v>190</v>
      </c>
      <c r="D100" s="47">
        <v>202</v>
      </c>
      <c r="E100" s="18">
        <v>0.5</v>
      </c>
      <c r="F100" s="23">
        <f t="shared" si="10"/>
        <v>0.17857142857142858</v>
      </c>
      <c r="G100" s="23">
        <f t="shared" si="7"/>
        <v>0.16393442622950821</v>
      </c>
      <c r="H100" s="24">
        <f t="shared" si="13"/>
        <v>28771.153450739395</v>
      </c>
      <c r="I100" s="24">
        <f t="shared" si="11"/>
        <v>4716.5825329080981</v>
      </c>
      <c r="J100" s="24">
        <f t="shared" si="8"/>
        <v>26412.862184285346</v>
      </c>
      <c r="K100" s="24">
        <f t="shared" si="14"/>
        <v>143505.2034369208</v>
      </c>
      <c r="L100" s="25">
        <f t="shared" si="12"/>
        <v>4.9878154409979985</v>
      </c>
    </row>
    <row r="101" spans="1:12" x14ac:dyDescent="0.2">
      <c r="A101" s="17">
        <v>92</v>
      </c>
      <c r="B101" s="48">
        <v>36</v>
      </c>
      <c r="C101" s="47">
        <v>181</v>
      </c>
      <c r="D101" s="47">
        <v>167</v>
      </c>
      <c r="E101" s="18">
        <v>0.5</v>
      </c>
      <c r="F101" s="23">
        <f t="shared" si="10"/>
        <v>0.20689655172413793</v>
      </c>
      <c r="G101" s="23">
        <f t="shared" si="7"/>
        <v>0.1875</v>
      </c>
      <c r="H101" s="24">
        <f t="shared" si="13"/>
        <v>24054.570917831297</v>
      </c>
      <c r="I101" s="24">
        <f t="shared" si="11"/>
        <v>4510.2320470933682</v>
      </c>
      <c r="J101" s="24">
        <f t="shared" si="8"/>
        <v>21799.454894284612</v>
      </c>
      <c r="K101" s="24">
        <f t="shared" si="14"/>
        <v>117092.34125263545</v>
      </c>
      <c r="L101" s="25">
        <f t="shared" si="12"/>
        <v>4.8677792529583899</v>
      </c>
    </row>
    <row r="102" spans="1:12" x14ac:dyDescent="0.2">
      <c r="A102" s="17">
        <v>93</v>
      </c>
      <c r="B102" s="48">
        <v>25</v>
      </c>
      <c r="C102" s="47">
        <v>139</v>
      </c>
      <c r="D102" s="47">
        <v>158</v>
      </c>
      <c r="E102" s="18">
        <v>0.5</v>
      </c>
      <c r="F102" s="23">
        <f t="shared" si="10"/>
        <v>0.16835016835016836</v>
      </c>
      <c r="G102" s="23">
        <f t="shared" si="7"/>
        <v>0.15527950310559008</v>
      </c>
      <c r="H102" s="24">
        <f t="shared" si="13"/>
        <v>19544.338870737927</v>
      </c>
      <c r="I102" s="24">
        <f t="shared" si="11"/>
        <v>3034.8352283754548</v>
      </c>
      <c r="J102" s="24">
        <f t="shared" si="8"/>
        <v>18026.921256550202</v>
      </c>
      <c r="K102" s="24">
        <f t="shared" si="14"/>
        <v>95292.886358350836</v>
      </c>
      <c r="L102" s="25">
        <f t="shared" si="12"/>
        <v>4.875728311333404</v>
      </c>
    </row>
    <row r="103" spans="1:12" x14ac:dyDescent="0.2">
      <c r="A103" s="17">
        <v>94</v>
      </c>
      <c r="B103" s="48">
        <v>21</v>
      </c>
      <c r="C103" s="47">
        <v>110</v>
      </c>
      <c r="D103" s="47">
        <v>110</v>
      </c>
      <c r="E103" s="18">
        <v>0.5</v>
      </c>
      <c r="F103" s="23">
        <f t="shared" si="10"/>
        <v>0.19090909090909092</v>
      </c>
      <c r="G103" s="23">
        <f t="shared" si="7"/>
        <v>0.17427385892116184</v>
      </c>
      <c r="H103" s="24">
        <f t="shared" si="13"/>
        <v>16509.503642362473</v>
      </c>
      <c r="I103" s="24">
        <f t="shared" si="11"/>
        <v>2877.1749086274854</v>
      </c>
      <c r="J103" s="24">
        <f t="shared" si="8"/>
        <v>15070.916188048732</v>
      </c>
      <c r="K103" s="24">
        <f t="shared" si="14"/>
        <v>77265.965101800641</v>
      </c>
      <c r="L103" s="25">
        <f t="shared" si="12"/>
        <v>4.6800901332696911</v>
      </c>
    </row>
    <row r="104" spans="1:12" x14ac:dyDescent="0.2">
      <c r="A104" s="17">
        <v>95</v>
      </c>
      <c r="B104" s="48">
        <v>10</v>
      </c>
      <c r="C104" s="47">
        <v>85</v>
      </c>
      <c r="D104" s="47">
        <v>89</v>
      </c>
      <c r="E104" s="18">
        <v>0.5</v>
      </c>
      <c r="F104" s="23">
        <f t="shared" si="10"/>
        <v>0.11494252873563218</v>
      </c>
      <c r="G104" s="23">
        <f t="shared" si="7"/>
        <v>0.10869565217391304</v>
      </c>
      <c r="H104" s="24">
        <f t="shared" si="13"/>
        <v>13632.328733734988</v>
      </c>
      <c r="I104" s="24">
        <f t="shared" si="11"/>
        <v>1481.7748623624987</v>
      </c>
      <c r="J104" s="24">
        <f t="shared" si="8"/>
        <v>12891.441302553738</v>
      </c>
      <c r="K104" s="24">
        <f t="shared" si="14"/>
        <v>62195.048913751903</v>
      </c>
      <c r="L104" s="25">
        <f t="shared" si="12"/>
        <v>4.5623202116482187</v>
      </c>
    </row>
    <row r="105" spans="1:12" x14ac:dyDescent="0.2">
      <c r="A105" s="17">
        <v>96</v>
      </c>
      <c r="B105" s="48">
        <v>20</v>
      </c>
      <c r="C105" s="47">
        <v>72</v>
      </c>
      <c r="D105" s="47">
        <v>62</v>
      </c>
      <c r="E105" s="18">
        <v>0.5</v>
      </c>
      <c r="F105" s="23">
        <f t="shared" si="10"/>
        <v>0.29850746268656714</v>
      </c>
      <c r="G105" s="23">
        <f t="shared" si="7"/>
        <v>0.25974025974025972</v>
      </c>
      <c r="H105" s="24">
        <f t="shared" si="13"/>
        <v>12150.553871372489</v>
      </c>
      <c r="I105" s="24">
        <f t="shared" si="11"/>
        <v>3155.9880185383086</v>
      </c>
      <c r="J105" s="24">
        <f t="shared" si="8"/>
        <v>10572.559862103335</v>
      </c>
      <c r="K105" s="24">
        <f t="shared" si="14"/>
        <v>49303.607611198167</v>
      </c>
      <c r="L105" s="25">
        <f t="shared" si="12"/>
        <v>4.0577251155077576</v>
      </c>
    </row>
    <row r="106" spans="1:12" x14ac:dyDescent="0.2">
      <c r="A106" s="17">
        <v>97</v>
      </c>
      <c r="B106" s="48">
        <v>13</v>
      </c>
      <c r="C106" s="47">
        <v>43</v>
      </c>
      <c r="D106" s="47">
        <v>54</v>
      </c>
      <c r="E106" s="18">
        <v>0.5</v>
      </c>
      <c r="F106" s="23">
        <f t="shared" si="10"/>
        <v>0.26804123711340205</v>
      </c>
      <c r="G106" s="23">
        <f t="shared" si="7"/>
        <v>0.23636363636363636</v>
      </c>
      <c r="H106" s="24">
        <f t="shared" si="13"/>
        <v>8994.565852834181</v>
      </c>
      <c r="I106" s="24">
        <f t="shared" si="11"/>
        <v>2125.988292488079</v>
      </c>
      <c r="J106" s="24">
        <f t="shared" si="8"/>
        <v>7931.5717065901417</v>
      </c>
      <c r="K106" s="24">
        <f t="shared" si="14"/>
        <v>38731.047749094832</v>
      </c>
      <c r="L106" s="25">
        <f t="shared" si="12"/>
        <v>4.3060497174403043</v>
      </c>
    </row>
    <row r="107" spans="1:12" x14ac:dyDescent="0.2">
      <c r="A107" s="17">
        <v>98</v>
      </c>
      <c r="B107" s="48">
        <v>9</v>
      </c>
      <c r="C107" s="47">
        <v>31</v>
      </c>
      <c r="D107" s="47">
        <v>37</v>
      </c>
      <c r="E107" s="18">
        <v>0.5</v>
      </c>
      <c r="F107" s="23">
        <f t="shared" si="10"/>
        <v>0.26470588235294118</v>
      </c>
      <c r="G107" s="23">
        <f t="shared" si="7"/>
        <v>0.23376623376623376</v>
      </c>
      <c r="H107" s="24">
        <f t="shared" si="13"/>
        <v>6868.5775603461025</v>
      </c>
      <c r="I107" s="24">
        <f t="shared" si="11"/>
        <v>1605.6415076133746</v>
      </c>
      <c r="J107" s="24">
        <f t="shared" si="8"/>
        <v>6065.7568065394153</v>
      </c>
      <c r="K107" s="24">
        <f t="shared" si="14"/>
        <v>30799.476042504688</v>
      </c>
      <c r="L107" s="25">
        <f t="shared" si="12"/>
        <v>4.484112725219445</v>
      </c>
    </row>
    <row r="108" spans="1:12" x14ac:dyDescent="0.2">
      <c r="A108" s="17">
        <v>99</v>
      </c>
      <c r="B108" s="48">
        <v>6</v>
      </c>
      <c r="C108" s="47">
        <v>18</v>
      </c>
      <c r="D108" s="47">
        <v>22</v>
      </c>
      <c r="E108" s="18">
        <v>0.5</v>
      </c>
      <c r="F108" s="23">
        <f t="shared" si="10"/>
        <v>0.3</v>
      </c>
      <c r="G108" s="23">
        <f t="shared" si="7"/>
        <v>0.2608695652173913</v>
      </c>
      <c r="H108" s="24">
        <f t="shared" si="13"/>
        <v>5262.9360527327281</v>
      </c>
      <c r="I108" s="24">
        <f t="shared" si="11"/>
        <v>1372.9398398433202</v>
      </c>
      <c r="J108" s="24">
        <f t="shared" si="8"/>
        <v>4576.4661328110678</v>
      </c>
      <c r="K108" s="24">
        <f t="shared" si="14"/>
        <v>24733.719235965273</v>
      </c>
      <c r="L108" s="25">
        <f t="shared" si="12"/>
        <v>4.6996047430830039</v>
      </c>
    </row>
    <row r="109" spans="1:12" x14ac:dyDescent="0.2">
      <c r="A109" s="17" t="s">
        <v>22</v>
      </c>
      <c r="B109" s="48">
        <v>11</v>
      </c>
      <c r="C109" s="47">
        <v>58</v>
      </c>
      <c r="D109" s="47">
        <v>56</v>
      </c>
      <c r="E109" s="18"/>
      <c r="F109" s="23">
        <f>B109/((C109+D109)/2)</f>
        <v>0.19298245614035087</v>
      </c>
      <c r="G109" s="23">
        <v>1</v>
      </c>
      <c r="H109" s="24">
        <f>H108-I108</f>
        <v>3889.9962128894076</v>
      </c>
      <c r="I109" s="24">
        <f>H109*G109</f>
        <v>3889.9962128894076</v>
      </c>
      <c r="J109" s="24">
        <f>H109/F109</f>
        <v>20157.253103154206</v>
      </c>
      <c r="K109" s="24">
        <f>J109</f>
        <v>20157.253103154206</v>
      </c>
      <c r="L109" s="25">
        <f>K109/H109</f>
        <v>5.1818181818181825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1756</v>
      </c>
      <c r="D9" s="47">
        <v>1722</v>
      </c>
      <c r="E9" s="18">
        <v>0.5</v>
      </c>
      <c r="F9" s="19">
        <f>B9/((C9+D9)/2)</f>
        <v>5.750431282346176E-4</v>
      </c>
      <c r="G9" s="19">
        <f t="shared" ref="G9:G72" si="0">F9/((1+(1-E9)*F9))</f>
        <v>5.7487783845932736E-4</v>
      </c>
      <c r="H9" s="14">
        <v>100000</v>
      </c>
      <c r="I9" s="14">
        <f>H9*G9</f>
        <v>57.487783845932739</v>
      </c>
      <c r="J9" s="14">
        <f t="shared" ref="J9:J72" si="1">H10+I9*E9</f>
        <v>99971.256108077025</v>
      </c>
      <c r="K9" s="14">
        <f t="shared" ref="K9:K72" si="2">K10+J9</f>
        <v>8439873.1745822597</v>
      </c>
      <c r="L9" s="20">
        <f>K9/H9</f>
        <v>84.398731745822602</v>
      </c>
    </row>
    <row r="10" spans="1:13" x14ac:dyDescent="0.2">
      <c r="A10" s="17">
        <v>1</v>
      </c>
      <c r="B10" s="48">
        <v>1</v>
      </c>
      <c r="C10" s="47">
        <v>1877</v>
      </c>
      <c r="D10" s="47">
        <v>1850</v>
      </c>
      <c r="E10" s="18">
        <v>0.5</v>
      </c>
      <c r="F10" s="19">
        <f t="shared" ref="F10:F73" si="3">B10/((C10+D10)/2)</f>
        <v>5.3662463107056611E-4</v>
      </c>
      <c r="G10" s="19">
        <f t="shared" si="0"/>
        <v>5.3648068669527886E-4</v>
      </c>
      <c r="H10" s="14">
        <f>H9-I9</f>
        <v>99942.512216154064</v>
      </c>
      <c r="I10" s="14">
        <f t="shared" ref="I10:I73" si="4">H10*G10</f>
        <v>53.617227583773627</v>
      </c>
      <c r="J10" s="14">
        <f t="shared" si="1"/>
        <v>99915.703602362177</v>
      </c>
      <c r="K10" s="14">
        <f t="shared" si="2"/>
        <v>8339901.9184741834</v>
      </c>
      <c r="L10" s="21">
        <f t="shared" ref="L10:L73" si="5">K10/H10</f>
        <v>83.446991010559927</v>
      </c>
    </row>
    <row r="11" spans="1:13" x14ac:dyDescent="0.2">
      <c r="A11" s="17">
        <v>2</v>
      </c>
      <c r="B11" s="48">
        <v>0</v>
      </c>
      <c r="C11" s="47">
        <v>1922</v>
      </c>
      <c r="D11" s="47">
        <v>1916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99888.89498857029</v>
      </c>
      <c r="I11" s="14">
        <f t="shared" si="4"/>
        <v>0</v>
      </c>
      <c r="J11" s="14">
        <f t="shared" si="1"/>
        <v>99888.89498857029</v>
      </c>
      <c r="K11" s="14">
        <f t="shared" si="2"/>
        <v>8239986.214871821</v>
      </c>
      <c r="L11" s="21">
        <f t="shared" si="5"/>
        <v>82.491514355171063</v>
      </c>
    </row>
    <row r="12" spans="1:13" x14ac:dyDescent="0.2">
      <c r="A12" s="17">
        <v>3</v>
      </c>
      <c r="B12" s="48">
        <v>0</v>
      </c>
      <c r="C12" s="47">
        <v>2024</v>
      </c>
      <c r="D12" s="47">
        <v>1949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99888.89498857029</v>
      </c>
      <c r="I12" s="14">
        <f t="shared" si="4"/>
        <v>0</v>
      </c>
      <c r="J12" s="14">
        <f t="shared" si="1"/>
        <v>99888.89498857029</v>
      </c>
      <c r="K12" s="14">
        <f t="shared" si="2"/>
        <v>8140097.3198832506</v>
      </c>
      <c r="L12" s="21">
        <f t="shared" si="5"/>
        <v>81.491514355171063</v>
      </c>
    </row>
    <row r="13" spans="1:13" x14ac:dyDescent="0.2">
      <c r="A13" s="17">
        <v>4</v>
      </c>
      <c r="B13" s="48">
        <v>1</v>
      </c>
      <c r="C13" s="47">
        <v>2117</v>
      </c>
      <c r="D13" s="47">
        <v>2050</v>
      </c>
      <c r="E13" s="18">
        <v>0.5</v>
      </c>
      <c r="F13" s="19">
        <f t="shared" si="3"/>
        <v>4.7996160307175426E-4</v>
      </c>
      <c r="G13" s="19">
        <f t="shared" si="0"/>
        <v>4.7984644913627637E-4</v>
      </c>
      <c r="H13" s="14">
        <f t="shared" si="6"/>
        <v>99888.89498857029</v>
      </c>
      <c r="I13" s="14">
        <f t="shared" si="4"/>
        <v>47.931331568411842</v>
      </c>
      <c r="J13" s="14">
        <f t="shared" si="1"/>
        <v>99864.929322786076</v>
      </c>
      <c r="K13" s="14">
        <f t="shared" si="2"/>
        <v>8040208.4248946803</v>
      </c>
      <c r="L13" s="21">
        <f t="shared" si="5"/>
        <v>80.491514355171063</v>
      </c>
    </row>
    <row r="14" spans="1:13" x14ac:dyDescent="0.2">
      <c r="A14" s="17">
        <v>5</v>
      </c>
      <c r="B14" s="48">
        <v>0</v>
      </c>
      <c r="C14" s="47">
        <v>2068</v>
      </c>
      <c r="D14" s="47">
        <v>2146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99840.963657001877</v>
      </c>
      <c r="I14" s="14">
        <f t="shared" si="4"/>
        <v>0</v>
      </c>
      <c r="J14" s="14">
        <f t="shared" si="1"/>
        <v>99840.963657001877</v>
      </c>
      <c r="K14" s="14">
        <f t="shared" si="2"/>
        <v>7940343.4955718946</v>
      </c>
      <c r="L14" s="21">
        <f t="shared" si="5"/>
        <v>79.529916426392944</v>
      </c>
    </row>
    <row r="15" spans="1:13" x14ac:dyDescent="0.2">
      <c r="A15" s="17">
        <v>6</v>
      </c>
      <c r="B15" s="48">
        <v>0</v>
      </c>
      <c r="C15" s="47">
        <v>2099</v>
      </c>
      <c r="D15" s="47">
        <v>2104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99840.963657001877</v>
      </c>
      <c r="I15" s="14">
        <f t="shared" si="4"/>
        <v>0</v>
      </c>
      <c r="J15" s="14">
        <f t="shared" si="1"/>
        <v>99840.963657001877</v>
      </c>
      <c r="K15" s="14">
        <f t="shared" si="2"/>
        <v>7840502.5319148926</v>
      </c>
      <c r="L15" s="21">
        <f t="shared" si="5"/>
        <v>78.529916426392944</v>
      </c>
    </row>
    <row r="16" spans="1:13" x14ac:dyDescent="0.2">
      <c r="A16" s="17">
        <v>7</v>
      </c>
      <c r="B16" s="48">
        <v>0</v>
      </c>
      <c r="C16" s="47">
        <v>2126</v>
      </c>
      <c r="D16" s="47">
        <v>2124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99840.963657001877</v>
      </c>
      <c r="I16" s="14">
        <f t="shared" si="4"/>
        <v>0</v>
      </c>
      <c r="J16" s="14">
        <f t="shared" si="1"/>
        <v>99840.963657001877</v>
      </c>
      <c r="K16" s="14">
        <f t="shared" si="2"/>
        <v>7740661.5682578906</v>
      </c>
      <c r="L16" s="21">
        <f t="shared" si="5"/>
        <v>77.529916426392944</v>
      </c>
    </row>
    <row r="17" spans="1:12" x14ac:dyDescent="0.2">
      <c r="A17" s="17">
        <v>8</v>
      </c>
      <c r="B17" s="48">
        <v>0</v>
      </c>
      <c r="C17" s="47">
        <v>1948</v>
      </c>
      <c r="D17" s="47">
        <v>2128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99840.963657001877</v>
      </c>
      <c r="I17" s="14">
        <f t="shared" si="4"/>
        <v>0</v>
      </c>
      <c r="J17" s="14">
        <f t="shared" si="1"/>
        <v>99840.963657001877</v>
      </c>
      <c r="K17" s="14">
        <f t="shared" si="2"/>
        <v>7640820.6046008887</v>
      </c>
      <c r="L17" s="21">
        <f t="shared" si="5"/>
        <v>76.529916426392944</v>
      </c>
    </row>
    <row r="18" spans="1:12" x14ac:dyDescent="0.2">
      <c r="A18" s="17">
        <v>9</v>
      </c>
      <c r="B18" s="48">
        <v>0</v>
      </c>
      <c r="C18" s="47">
        <v>2043</v>
      </c>
      <c r="D18" s="47">
        <v>1992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99840.963657001877</v>
      </c>
      <c r="I18" s="14">
        <f t="shared" si="4"/>
        <v>0</v>
      </c>
      <c r="J18" s="14">
        <f t="shared" si="1"/>
        <v>99840.963657001877</v>
      </c>
      <c r="K18" s="14">
        <f t="shared" si="2"/>
        <v>7540979.6409438867</v>
      </c>
      <c r="L18" s="21">
        <f t="shared" si="5"/>
        <v>75.529916426392944</v>
      </c>
    </row>
    <row r="19" spans="1:12" x14ac:dyDescent="0.2">
      <c r="A19" s="17">
        <v>10</v>
      </c>
      <c r="B19" s="48">
        <v>0</v>
      </c>
      <c r="C19" s="47">
        <v>1845</v>
      </c>
      <c r="D19" s="47">
        <v>2057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99840.963657001877</v>
      </c>
      <c r="I19" s="14">
        <f t="shared" si="4"/>
        <v>0</v>
      </c>
      <c r="J19" s="14">
        <f t="shared" si="1"/>
        <v>99840.963657001877</v>
      </c>
      <c r="K19" s="14">
        <f t="shared" si="2"/>
        <v>7441138.6772868847</v>
      </c>
      <c r="L19" s="21">
        <f t="shared" si="5"/>
        <v>74.529916426392944</v>
      </c>
    </row>
    <row r="20" spans="1:12" x14ac:dyDescent="0.2">
      <c r="A20" s="17">
        <v>11</v>
      </c>
      <c r="B20" s="48">
        <v>0</v>
      </c>
      <c r="C20" s="47">
        <v>1781</v>
      </c>
      <c r="D20" s="47">
        <v>1869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99840.963657001877</v>
      </c>
      <c r="I20" s="14">
        <f t="shared" si="4"/>
        <v>0</v>
      </c>
      <c r="J20" s="14">
        <f t="shared" si="1"/>
        <v>99840.963657001877</v>
      </c>
      <c r="K20" s="14">
        <f t="shared" si="2"/>
        <v>7341297.7136298828</v>
      </c>
      <c r="L20" s="21">
        <f t="shared" si="5"/>
        <v>73.529916426392944</v>
      </c>
    </row>
    <row r="21" spans="1:12" x14ac:dyDescent="0.2">
      <c r="A21" s="17">
        <v>12</v>
      </c>
      <c r="B21" s="48">
        <v>0</v>
      </c>
      <c r="C21" s="47">
        <v>1823</v>
      </c>
      <c r="D21" s="47">
        <v>1790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99840.963657001877</v>
      </c>
      <c r="I21" s="14">
        <f t="shared" si="4"/>
        <v>0</v>
      </c>
      <c r="J21" s="14">
        <f t="shared" si="1"/>
        <v>99840.963657001877</v>
      </c>
      <c r="K21" s="14">
        <f t="shared" si="2"/>
        <v>7241456.7499728808</v>
      </c>
      <c r="L21" s="21">
        <f t="shared" si="5"/>
        <v>72.529916426392944</v>
      </c>
    </row>
    <row r="22" spans="1:12" x14ac:dyDescent="0.2">
      <c r="A22" s="17">
        <v>13</v>
      </c>
      <c r="B22" s="48">
        <v>0</v>
      </c>
      <c r="C22" s="47">
        <v>1581</v>
      </c>
      <c r="D22" s="47">
        <v>1834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99840.963657001877</v>
      </c>
      <c r="I22" s="14">
        <f t="shared" si="4"/>
        <v>0</v>
      </c>
      <c r="J22" s="14">
        <f t="shared" si="1"/>
        <v>99840.963657001877</v>
      </c>
      <c r="K22" s="14">
        <f t="shared" si="2"/>
        <v>7141615.7863158789</v>
      </c>
      <c r="L22" s="21">
        <f t="shared" si="5"/>
        <v>71.529916426392944</v>
      </c>
    </row>
    <row r="23" spans="1:12" x14ac:dyDescent="0.2">
      <c r="A23" s="17">
        <v>14</v>
      </c>
      <c r="B23" s="48">
        <v>0</v>
      </c>
      <c r="C23" s="47">
        <v>1498</v>
      </c>
      <c r="D23" s="47">
        <v>1582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99840.963657001877</v>
      </c>
      <c r="I23" s="14">
        <f t="shared" si="4"/>
        <v>0</v>
      </c>
      <c r="J23" s="14">
        <f t="shared" si="1"/>
        <v>99840.963657001877</v>
      </c>
      <c r="K23" s="14">
        <f t="shared" si="2"/>
        <v>7041774.8226588769</v>
      </c>
      <c r="L23" s="21">
        <f t="shared" si="5"/>
        <v>70.52991642639293</v>
      </c>
    </row>
    <row r="24" spans="1:12" x14ac:dyDescent="0.2">
      <c r="A24" s="17">
        <v>15</v>
      </c>
      <c r="B24" s="48">
        <v>0</v>
      </c>
      <c r="C24" s="47">
        <v>1487</v>
      </c>
      <c r="D24" s="47">
        <v>1520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99840.963657001877</v>
      </c>
      <c r="I24" s="14">
        <f t="shared" si="4"/>
        <v>0</v>
      </c>
      <c r="J24" s="14">
        <f t="shared" si="1"/>
        <v>99840.963657001877</v>
      </c>
      <c r="K24" s="14">
        <f t="shared" si="2"/>
        <v>6941933.8590018749</v>
      </c>
      <c r="L24" s="21">
        <f t="shared" si="5"/>
        <v>69.52991642639293</v>
      </c>
    </row>
    <row r="25" spans="1:12" x14ac:dyDescent="0.2">
      <c r="A25" s="17">
        <v>16</v>
      </c>
      <c r="B25" s="48">
        <v>1</v>
      </c>
      <c r="C25" s="47">
        <v>1318</v>
      </c>
      <c r="D25" s="47">
        <v>1476</v>
      </c>
      <c r="E25" s="18">
        <v>0.5</v>
      </c>
      <c r="F25" s="19">
        <f t="shared" si="3"/>
        <v>7.158196134574087E-4</v>
      </c>
      <c r="G25" s="19">
        <f t="shared" si="0"/>
        <v>7.1556350626118055E-4</v>
      </c>
      <c r="H25" s="14">
        <f t="shared" si="6"/>
        <v>99840.963657001877</v>
      </c>
      <c r="I25" s="14">
        <f t="shared" si="4"/>
        <v>71.442550022899368</v>
      </c>
      <c r="J25" s="14">
        <f t="shared" si="1"/>
        <v>99805.242381990436</v>
      </c>
      <c r="K25" s="14">
        <f t="shared" si="2"/>
        <v>6842092.895344873</v>
      </c>
      <c r="L25" s="21">
        <f t="shared" si="5"/>
        <v>68.52991642639293</v>
      </c>
    </row>
    <row r="26" spans="1:12" x14ac:dyDescent="0.2">
      <c r="A26" s="17">
        <v>17</v>
      </c>
      <c r="B26" s="48">
        <v>0</v>
      </c>
      <c r="C26" s="47">
        <v>1282</v>
      </c>
      <c r="D26" s="47">
        <v>1314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99769.52110697898</v>
      </c>
      <c r="I26" s="14">
        <f t="shared" si="4"/>
        <v>0</v>
      </c>
      <c r="J26" s="14">
        <f t="shared" si="1"/>
        <v>99769.52110697898</v>
      </c>
      <c r="K26" s="14">
        <f t="shared" si="2"/>
        <v>6742287.6529628821</v>
      </c>
      <c r="L26" s="21">
        <f t="shared" si="5"/>
        <v>67.578631010300114</v>
      </c>
    </row>
    <row r="27" spans="1:12" x14ac:dyDescent="0.2">
      <c r="A27" s="17">
        <v>18</v>
      </c>
      <c r="B27" s="48">
        <v>0</v>
      </c>
      <c r="C27" s="47">
        <v>1246</v>
      </c>
      <c r="D27" s="47">
        <v>1289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99769.52110697898</v>
      </c>
      <c r="I27" s="14">
        <f t="shared" si="4"/>
        <v>0</v>
      </c>
      <c r="J27" s="14">
        <f t="shared" si="1"/>
        <v>99769.52110697898</v>
      </c>
      <c r="K27" s="14">
        <f t="shared" si="2"/>
        <v>6642518.1318559032</v>
      </c>
      <c r="L27" s="21">
        <f t="shared" si="5"/>
        <v>66.578631010300114</v>
      </c>
    </row>
    <row r="28" spans="1:12" x14ac:dyDescent="0.2">
      <c r="A28" s="17">
        <v>19</v>
      </c>
      <c r="B28" s="48">
        <v>1</v>
      </c>
      <c r="C28" s="47">
        <v>1295</v>
      </c>
      <c r="D28" s="47">
        <v>1249</v>
      </c>
      <c r="E28" s="18">
        <v>0.5</v>
      </c>
      <c r="F28" s="19">
        <f t="shared" si="3"/>
        <v>7.8616352201257866E-4</v>
      </c>
      <c r="G28" s="19">
        <f t="shared" si="0"/>
        <v>7.8585461689587434E-4</v>
      </c>
      <c r="H28" s="14">
        <f t="shared" si="6"/>
        <v>99769.52110697898</v>
      </c>
      <c r="I28" s="14">
        <f t="shared" si="4"/>
        <v>78.404338787409813</v>
      </c>
      <c r="J28" s="14">
        <f t="shared" si="1"/>
        <v>99730.318937585267</v>
      </c>
      <c r="K28" s="14">
        <f t="shared" si="2"/>
        <v>6542748.6107489243</v>
      </c>
      <c r="L28" s="21">
        <f t="shared" si="5"/>
        <v>65.578631010300128</v>
      </c>
    </row>
    <row r="29" spans="1:12" x14ac:dyDescent="0.2">
      <c r="A29" s="17">
        <v>20</v>
      </c>
      <c r="B29" s="48">
        <v>0</v>
      </c>
      <c r="C29" s="47">
        <v>1207</v>
      </c>
      <c r="D29" s="47">
        <v>1307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99691.116768191569</v>
      </c>
      <c r="I29" s="14">
        <f t="shared" si="4"/>
        <v>0</v>
      </c>
      <c r="J29" s="14">
        <f t="shared" si="1"/>
        <v>99691.116768191569</v>
      </c>
      <c r="K29" s="14">
        <f t="shared" si="2"/>
        <v>6443018.2918113386</v>
      </c>
      <c r="L29" s="21">
        <f t="shared" si="5"/>
        <v>64.629813574995595</v>
      </c>
    </row>
    <row r="30" spans="1:12" x14ac:dyDescent="0.2">
      <c r="A30" s="17">
        <v>21</v>
      </c>
      <c r="B30" s="48">
        <v>0</v>
      </c>
      <c r="C30" s="47">
        <v>1170</v>
      </c>
      <c r="D30" s="47">
        <v>1213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99691.116768191569</v>
      </c>
      <c r="I30" s="14">
        <f t="shared" si="4"/>
        <v>0</v>
      </c>
      <c r="J30" s="14">
        <f t="shared" si="1"/>
        <v>99691.116768191569</v>
      </c>
      <c r="K30" s="14">
        <f t="shared" si="2"/>
        <v>6343327.1750431471</v>
      </c>
      <c r="L30" s="21">
        <f t="shared" si="5"/>
        <v>63.629813574995595</v>
      </c>
    </row>
    <row r="31" spans="1:12" x14ac:dyDescent="0.2">
      <c r="A31" s="17">
        <v>22</v>
      </c>
      <c r="B31" s="48">
        <v>0</v>
      </c>
      <c r="C31" s="47">
        <v>1175</v>
      </c>
      <c r="D31" s="47">
        <v>1167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99691.116768191569</v>
      </c>
      <c r="I31" s="14">
        <f t="shared" si="4"/>
        <v>0</v>
      </c>
      <c r="J31" s="14">
        <f t="shared" si="1"/>
        <v>99691.116768191569</v>
      </c>
      <c r="K31" s="14">
        <f t="shared" si="2"/>
        <v>6243636.0582749555</v>
      </c>
      <c r="L31" s="21">
        <f t="shared" si="5"/>
        <v>62.629813574995595</v>
      </c>
    </row>
    <row r="32" spans="1:12" x14ac:dyDescent="0.2">
      <c r="A32" s="17">
        <v>23</v>
      </c>
      <c r="B32" s="48">
        <v>0</v>
      </c>
      <c r="C32" s="47">
        <v>1210</v>
      </c>
      <c r="D32" s="47">
        <v>1186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99691.116768191569</v>
      </c>
      <c r="I32" s="14">
        <f t="shared" si="4"/>
        <v>0</v>
      </c>
      <c r="J32" s="14">
        <f t="shared" si="1"/>
        <v>99691.116768191569</v>
      </c>
      <c r="K32" s="14">
        <f t="shared" si="2"/>
        <v>6143944.9415067639</v>
      </c>
      <c r="L32" s="21">
        <f t="shared" si="5"/>
        <v>61.629813574995595</v>
      </c>
    </row>
    <row r="33" spans="1:12" x14ac:dyDescent="0.2">
      <c r="A33" s="17">
        <v>24</v>
      </c>
      <c r="B33" s="48">
        <v>1</v>
      </c>
      <c r="C33" s="47">
        <v>1162</v>
      </c>
      <c r="D33" s="47">
        <v>1207</v>
      </c>
      <c r="E33" s="18">
        <v>0.5</v>
      </c>
      <c r="F33" s="19">
        <f t="shared" si="3"/>
        <v>8.4423807513718866E-4</v>
      </c>
      <c r="G33" s="19">
        <f t="shared" si="0"/>
        <v>8.438818565400843E-4</v>
      </c>
      <c r="H33" s="14">
        <f t="shared" si="6"/>
        <v>99691.116768191569</v>
      </c>
      <c r="I33" s="14">
        <f t="shared" si="4"/>
        <v>84.127524698895826</v>
      </c>
      <c r="J33" s="14">
        <f t="shared" si="1"/>
        <v>99649.053005842128</v>
      </c>
      <c r="K33" s="14">
        <f t="shared" si="2"/>
        <v>6044253.8247385724</v>
      </c>
      <c r="L33" s="21">
        <f t="shared" si="5"/>
        <v>60.629813574995595</v>
      </c>
    </row>
    <row r="34" spans="1:12" x14ac:dyDescent="0.2">
      <c r="A34" s="17">
        <v>25</v>
      </c>
      <c r="B34" s="48">
        <v>0</v>
      </c>
      <c r="C34" s="47">
        <v>1170</v>
      </c>
      <c r="D34" s="47">
        <v>1181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99606.989243492673</v>
      </c>
      <c r="I34" s="14">
        <f t="shared" si="4"/>
        <v>0</v>
      </c>
      <c r="J34" s="14">
        <f t="shared" si="1"/>
        <v>99606.989243492673</v>
      </c>
      <c r="K34" s="14">
        <f t="shared" si="2"/>
        <v>5944604.7717327299</v>
      </c>
      <c r="L34" s="21">
        <f t="shared" si="5"/>
        <v>59.680598890515014</v>
      </c>
    </row>
    <row r="35" spans="1:12" x14ac:dyDescent="0.2">
      <c r="A35" s="17">
        <v>26</v>
      </c>
      <c r="B35" s="48">
        <v>1</v>
      </c>
      <c r="C35" s="47">
        <v>1291</v>
      </c>
      <c r="D35" s="47">
        <v>1195</v>
      </c>
      <c r="E35" s="18">
        <v>0.5</v>
      </c>
      <c r="F35" s="19">
        <f t="shared" si="3"/>
        <v>8.045052292839903E-4</v>
      </c>
      <c r="G35" s="19">
        <f t="shared" si="0"/>
        <v>8.041817450743869E-4</v>
      </c>
      <c r="H35" s="14">
        <f t="shared" si="6"/>
        <v>99606.989243492673</v>
      </c>
      <c r="I35" s="14">
        <f t="shared" si="4"/>
        <v>80.102122431437621</v>
      </c>
      <c r="J35" s="14">
        <f t="shared" si="1"/>
        <v>99566.938182276965</v>
      </c>
      <c r="K35" s="14">
        <f t="shared" si="2"/>
        <v>5844997.7824892374</v>
      </c>
      <c r="L35" s="21">
        <f t="shared" si="5"/>
        <v>58.680598890515014</v>
      </c>
    </row>
    <row r="36" spans="1:12" x14ac:dyDescent="0.2">
      <c r="A36" s="17">
        <v>27</v>
      </c>
      <c r="B36" s="48">
        <v>0</v>
      </c>
      <c r="C36" s="47">
        <v>1325</v>
      </c>
      <c r="D36" s="47">
        <v>1331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99526.887121061241</v>
      </c>
      <c r="I36" s="14">
        <f t="shared" si="4"/>
        <v>0</v>
      </c>
      <c r="J36" s="14">
        <f t="shared" si="1"/>
        <v>99526.887121061241</v>
      </c>
      <c r="K36" s="14">
        <f t="shared" si="2"/>
        <v>5745430.8443069607</v>
      </c>
      <c r="L36" s="21">
        <f t="shared" si="5"/>
        <v>57.727424322217644</v>
      </c>
    </row>
    <row r="37" spans="1:12" x14ac:dyDescent="0.2">
      <c r="A37" s="17">
        <v>28</v>
      </c>
      <c r="B37" s="48">
        <v>0</v>
      </c>
      <c r="C37" s="47">
        <v>1500</v>
      </c>
      <c r="D37" s="47">
        <v>1376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99526.887121061241</v>
      </c>
      <c r="I37" s="14">
        <f t="shared" si="4"/>
        <v>0</v>
      </c>
      <c r="J37" s="14">
        <f t="shared" si="1"/>
        <v>99526.887121061241</v>
      </c>
      <c r="K37" s="14">
        <f t="shared" si="2"/>
        <v>5645903.9571858998</v>
      </c>
      <c r="L37" s="21">
        <f t="shared" si="5"/>
        <v>56.727424322217651</v>
      </c>
    </row>
    <row r="38" spans="1:12" x14ac:dyDescent="0.2">
      <c r="A38" s="17">
        <v>29</v>
      </c>
      <c r="B38" s="48">
        <v>0</v>
      </c>
      <c r="C38" s="47">
        <v>1537</v>
      </c>
      <c r="D38" s="47">
        <v>1545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99526.887121061241</v>
      </c>
      <c r="I38" s="14">
        <f t="shared" si="4"/>
        <v>0</v>
      </c>
      <c r="J38" s="14">
        <f t="shared" si="1"/>
        <v>99526.887121061241</v>
      </c>
      <c r="K38" s="14">
        <f t="shared" si="2"/>
        <v>5546377.070064839</v>
      </c>
      <c r="L38" s="21">
        <f t="shared" si="5"/>
        <v>55.727424322217651</v>
      </c>
    </row>
    <row r="39" spans="1:12" x14ac:dyDescent="0.2">
      <c r="A39" s="17">
        <v>30</v>
      </c>
      <c r="B39" s="48">
        <v>3</v>
      </c>
      <c r="C39" s="47">
        <v>1669</v>
      </c>
      <c r="D39" s="47">
        <v>1576</v>
      </c>
      <c r="E39" s="18">
        <v>0.5</v>
      </c>
      <c r="F39" s="19">
        <f t="shared" si="3"/>
        <v>1.8489984591679508E-3</v>
      </c>
      <c r="G39" s="19">
        <f t="shared" si="0"/>
        <v>1.8472906403940886E-3</v>
      </c>
      <c r="H39" s="14">
        <f t="shared" si="6"/>
        <v>99526.887121061241</v>
      </c>
      <c r="I39" s="14">
        <f t="shared" si="4"/>
        <v>183.85508704629538</v>
      </c>
      <c r="J39" s="14">
        <f t="shared" si="1"/>
        <v>99434.959577538102</v>
      </c>
      <c r="K39" s="14">
        <f t="shared" si="2"/>
        <v>5446850.1829437781</v>
      </c>
      <c r="L39" s="21">
        <f t="shared" si="5"/>
        <v>54.727424322217658</v>
      </c>
    </row>
    <row r="40" spans="1:12" x14ac:dyDescent="0.2">
      <c r="A40" s="17">
        <v>31</v>
      </c>
      <c r="B40" s="48">
        <v>0</v>
      </c>
      <c r="C40" s="47">
        <v>1802</v>
      </c>
      <c r="D40" s="47">
        <v>1718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99343.032034014948</v>
      </c>
      <c r="I40" s="14">
        <f t="shared" si="4"/>
        <v>0</v>
      </c>
      <c r="J40" s="14">
        <f t="shared" si="1"/>
        <v>99343.032034014948</v>
      </c>
      <c r="K40" s="14">
        <f t="shared" si="2"/>
        <v>5347415.22336624</v>
      </c>
      <c r="L40" s="21">
        <f t="shared" si="5"/>
        <v>53.827783528242733</v>
      </c>
    </row>
    <row r="41" spans="1:12" x14ac:dyDescent="0.2">
      <c r="A41" s="17">
        <v>32</v>
      </c>
      <c r="B41" s="48">
        <v>0</v>
      </c>
      <c r="C41" s="47">
        <v>2127</v>
      </c>
      <c r="D41" s="47">
        <v>1846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99343.032034014948</v>
      </c>
      <c r="I41" s="14">
        <f t="shared" si="4"/>
        <v>0</v>
      </c>
      <c r="J41" s="14">
        <f t="shared" si="1"/>
        <v>99343.032034014948</v>
      </c>
      <c r="K41" s="14">
        <f t="shared" si="2"/>
        <v>5248072.1913322248</v>
      </c>
      <c r="L41" s="21">
        <f t="shared" si="5"/>
        <v>52.827783528242733</v>
      </c>
    </row>
    <row r="42" spans="1:12" x14ac:dyDescent="0.2">
      <c r="A42" s="17">
        <v>33</v>
      </c>
      <c r="B42" s="48">
        <v>0</v>
      </c>
      <c r="C42" s="47">
        <v>2367</v>
      </c>
      <c r="D42" s="47">
        <v>2121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99343.032034014948</v>
      </c>
      <c r="I42" s="14">
        <f t="shared" si="4"/>
        <v>0</v>
      </c>
      <c r="J42" s="14">
        <f t="shared" si="1"/>
        <v>99343.032034014948</v>
      </c>
      <c r="K42" s="14">
        <f t="shared" si="2"/>
        <v>5148729.1592982095</v>
      </c>
      <c r="L42" s="21">
        <f t="shared" si="5"/>
        <v>51.827783528242726</v>
      </c>
    </row>
    <row r="43" spans="1:12" x14ac:dyDescent="0.2">
      <c r="A43" s="17">
        <v>34</v>
      </c>
      <c r="B43" s="48">
        <v>0</v>
      </c>
      <c r="C43" s="47">
        <v>2477</v>
      </c>
      <c r="D43" s="47">
        <v>2353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99343.032034014948</v>
      </c>
      <c r="I43" s="14">
        <f t="shared" si="4"/>
        <v>0</v>
      </c>
      <c r="J43" s="14">
        <f t="shared" si="1"/>
        <v>99343.032034014948</v>
      </c>
      <c r="K43" s="14">
        <f t="shared" si="2"/>
        <v>5049386.1272641942</v>
      </c>
      <c r="L43" s="21">
        <f t="shared" si="5"/>
        <v>50.827783528242726</v>
      </c>
    </row>
    <row r="44" spans="1:12" x14ac:dyDescent="0.2">
      <c r="A44" s="17">
        <v>35</v>
      </c>
      <c r="B44" s="48">
        <v>0</v>
      </c>
      <c r="C44" s="47">
        <v>2664</v>
      </c>
      <c r="D44" s="47">
        <v>2519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99343.032034014948</v>
      </c>
      <c r="I44" s="14">
        <f t="shared" si="4"/>
        <v>0</v>
      </c>
      <c r="J44" s="14">
        <f t="shared" si="1"/>
        <v>99343.032034014948</v>
      </c>
      <c r="K44" s="14">
        <f t="shared" si="2"/>
        <v>4950043.0952301789</v>
      </c>
      <c r="L44" s="21">
        <f t="shared" si="5"/>
        <v>49.827783528242719</v>
      </c>
    </row>
    <row r="45" spans="1:12" x14ac:dyDescent="0.2">
      <c r="A45" s="17">
        <v>36</v>
      </c>
      <c r="B45" s="48">
        <v>3</v>
      </c>
      <c r="C45" s="47">
        <v>2769</v>
      </c>
      <c r="D45" s="47">
        <v>2717</v>
      </c>
      <c r="E45" s="18">
        <v>0.5</v>
      </c>
      <c r="F45" s="19">
        <f t="shared" si="3"/>
        <v>1.0936930368209989E-3</v>
      </c>
      <c r="G45" s="19">
        <f t="shared" si="0"/>
        <v>1.093095281472035E-3</v>
      </c>
      <c r="H45" s="14">
        <f t="shared" si="6"/>
        <v>99343.032034014948</v>
      </c>
      <c r="I45" s="14">
        <f t="shared" si="4"/>
        <v>108.59139956350695</v>
      </c>
      <c r="J45" s="14">
        <f t="shared" si="1"/>
        <v>99288.736334233196</v>
      </c>
      <c r="K45" s="14">
        <f t="shared" si="2"/>
        <v>4850700.0631961636</v>
      </c>
      <c r="L45" s="21">
        <f t="shared" si="5"/>
        <v>48.827783528242719</v>
      </c>
    </row>
    <row r="46" spans="1:12" x14ac:dyDescent="0.2">
      <c r="A46" s="17">
        <v>37</v>
      </c>
      <c r="B46" s="48">
        <v>1</v>
      </c>
      <c r="C46" s="47">
        <v>2962</v>
      </c>
      <c r="D46" s="47">
        <v>2844</v>
      </c>
      <c r="E46" s="18">
        <v>0.5</v>
      </c>
      <c r="F46" s="19">
        <f t="shared" si="3"/>
        <v>3.444712366517396E-4</v>
      </c>
      <c r="G46" s="19">
        <f t="shared" si="0"/>
        <v>3.4441191665231621E-4</v>
      </c>
      <c r="H46" s="14">
        <f t="shared" si="6"/>
        <v>99234.440634451443</v>
      </c>
      <c r="I46" s="14">
        <f t="shared" si="4"/>
        <v>34.177523896831907</v>
      </c>
      <c r="J46" s="14">
        <f t="shared" si="1"/>
        <v>99217.35187250303</v>
      </c>
      <c r="K46" s="14">
        <f t="shared" si="2"/>
        <v>4751411.3268619301</v>
      </c>
      <c r="L46" s="21">
        <f t="shared" si="5"/>
        <v>47.880668208375752</v>
      </c>
    </row>
    <row r="47" spans="1:12" x14ac:dyDescent="0.2">
      <c r="A47" s="17">
        <v>38</v>
      </c>
      <c r="B47" s="48">
        <v>0</v>
      </c>
      <c r="C47" s="47">
        <v>2984</v>
      </c>
      <c r="D47" s="47">
        <v>2979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99200.263110554617</v>
      </c>
      <c r="I47" s="14">
        <f t="shared" si="4"/>
        <v>0</v>
      </c>
      <c r="J47" s="14">
        <f t="shared" si="1"/>
        <v>99200.263110554617</v>
      </c>
      <c r="K47" s="14">
        <f t="shared" si="2"/>
        <v>4652193.9749894273</v>
      </c>
      <c r="L47" s="21">
        <f t="shared" si="5"/>
        <v>46.896992297336432</v>
      </c>
    </row>
    <row r="48" spans="1:12" x14ac:dyDescent="0.2">
      <c r="A48" s="17">
        <v>39</v>
      </c>
      <c r="B48" s="48">
        <v>1</v>
      </c>
      <c r="C48" s="47">
        <v>3160</v>
      </c>
      <c r="D48" s="47">
        <v>3022</v>
      </c>
      <c r="E48" s="18">
        <v>0.5</v>
      </c>
      <c r="F48" s="19">
        <f t="shared" si="3"/>
        <v>3.2351989647363315E-4</v>
      </c>
      <c r="G48" s="19">
        <f t="shared" si="0"/>
        <v>3.2346757237586933E-4</v>
      </c>
      <c r="H48" s="14">
        <f t="shared" si="6"/>
        <v>99200.263110554617</v>
      </c>
      <c r="I48" s="14">
        <f t="shared" si="4"/>
        <v>32.088068287418608</v>
      </c>
      <c r="J48" s="14">
        <f t="shared" si="1"/>
        <v>99184.219076410911</v>
      </c>
      <c r="K48" s="14">
        <f t="shared" si="2"/>
        <v>4552993.7118788725</v>
      </c>
      <c r="L48" s="21">
        <f t="shared" si="5"/>
        <v>45.896992297336432</v>
      </c>
    </row>
    <row r="49" spans="1:12" x14ac:dyDescent="0.2">
      <c r="A49" s="17">
        <v>40</v>
      </c>
      <c r="B49" s="48">
        <v>0</v>
      </c>
      <c r="C49" s="47">
        <v>3025</v>
      </c>
      <c r="D49" s="47">
        <v>3212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99168.175042267205</v>
      </c>
      <c r="I49" s="14">
        <f t="shared" si="4"/>
        <v>0</v>
      </c>
      <c r="J49" s="14">
        <f t="shared" si="1"/>
        <v>99168.175042267205</v>
      </c>
      <c r="K49" s="14">
        <f t="shared" si="2"/>
        <v>4453809.4928024616</v>
      </c>
      <c r="L49" s="21">
        <f t="shared" si="5"/>
        <v>44.911681503709936</v>
      </c>
    </row>
    <row r="50" spans="1:12" x14ac:dyDescent="0.2">
      <c r="A50" s="17">
        <v>41</v>
      </c>
      <c r="B50" s="48">
        <v>3</v>
      </c>
      <c r="C50" s="47">
        <v>2919</v>
      </c>
      <c r="D50" s="47">
        <v>3051</v>
      </c>
      <c r="E50" s="18">
        <v>0.5</v>
      </c>
      <c r="F50" s="19">
        <f t="shared" si="3"/>
        <v>1.0050251256281408E-3</v>
      </c>
      <c r="G50" s="19">
        <f t="shared" si="0"/>
        <v>1.0045203415369162E-3</v>
      </c>
      <c r="H50" s="14">
        <f t="shared" si="6"/>
        <v>99168.175042267205</v>
      </c>
      <c r="I50" s="14">
        <f t="shared" si="4"/>
        <v>99.61644906305095</v>
      </c>
      <c r="J50" s="14">
        <f t="shared" si="1"/>
        <v>99118.366817735689</v>
      </c>
      <c r="K50" s="14">
        <f t="shared" si="2"/>
        <v>4354641.3177601947</v>
      </c>
      <c r="L50" s="21">
        <f t="shared" si="5"/>
        <v>43.911681503709943</v>
      </c>
    </row>
    <row r="51" spans="1:12" x14ac:dyDescent="0.2">
      <c r="A51" s="17">
        <v>42</v>
      </c>
      <c r="B51" s="48">
        <v>0</v>
      </c>
      <c r="C51" s="47">
        <v>2757</v>
      </c>
      <c r="D51" s="47">
        <v>2934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99068.558593204158</v>
      </c>
      <c r="I51" s="14">
        <f t="shared" si="4"/>
        <v>0</v>
      </c>
      <c r="J51" s="14">
        <f t="shared" si="1"/>
        <v>99068.558593204158</v>
      </c>
      <c r="K51" s="14">
        <f t="shared" si="2"/>
        <v>4255522.9509424586</v>
      </c>
      <c r="L51" s="21">
        <f t="shared" si="5"/>
        <v>42.955333269927841</v>
      </c>
    </row>
    <row r="52" spans="1:12" x14ac:dyDescent="0.2">
      <c r="A52" s="17">
        <v>43</v>
      </c>
      <c r="B52" s="48">
        <v>3</v>
      </c>
      <c r="C52" s="47">
        <v>2595</v>
      </c>
      <c r="D52" s="47">
        <v>2776</v>
      </c>
      <c r="E52" s="18">
        <v>0.5</v>
      </c>
      <c r="F52" s="19">
        <f t="shared" si="3"/>
        <v>1.1171104077452988E-3</v>
      </c>
      <c r="G52" s="19">
        <f t="shared" si="0"/>
        <v>1.1164867882396724E-3</v>
      </c>
      <c r="H52" s="14">
        <f t="shared" si="6"/>
        <v>99068.558593204158</v>
      </c>
      <c r="I52" s="14">
        <f t="shared" si="4"/>
        <v>110.60873679926031</v>
      </c>
      <c r="J52" s="14">
        <f t="shared" si="1"/>
        <v>99013.254224804536</v>
      </c>
      <c r="K52" s="14">
        <f t="shared" si="2"/>
        <v>4156454.3923492543</v>
      </c>
      <c r="L52" s="21">
        <f t="shared" si="5"/>
        <v>41.955333269927841</v>
      </c>
    </row>
    <row r="53" spans="1:12" x14ac:dyDescent="0.2">
      <c r="A53" s="17">
        <v>44</v>
      </c>
      <c r="B53" s="48">
        <v>2</v>
      </c>
      <c r="C53" s="47">
        <v>2587</v>
      </c>
      <c r="D53" s="47">
        <v>2605</v>
      </c>
      <c r="E53" s="18">
        <v>0.5</v>
      </c>
      <c r="F53" s="19">
        <f t="shared" si="3"/>
        <v>7.7041602465331282E-4</v>
      </c>
      <c r="G53" s="19">
        <f t="shared" si="0"/>
        <v>7.7011936850211792E-4</v>
      </c>
      <c r="H53" s="14">
        <f t="shared" si="6"/>
        <v>98957.949856404899</v>
      </c>
      <c r="I53" s="14">
        <f t="shared" si="4"/>
        <v>76.209433851678796</v>
      </c>
      <c r="J53" s="14">
        <f t="shared" si="1"/>
        <v>98919.845139479061</v>
      </c>
      <c r="K53" s="14">
        <f t="shared" si="2"/>
        <v>4057441.1381244496</v>
      </c>
      <c r="L53" s="21">
        <f t="shared" si="5"/>
        <v>41.001669335430741</v>
      </c>
    </row>
    <row r="54" spans="1:12" x14ac:dyDescent="0.2">
      <c r="A54" s="17">
        <v>45</v>
      </c>
      <c r="B54" s="48">
        <v>1</v>
      </c>
      <c r="C54" s="47">
        <v>2424</v>
      </c>
      <c r="D54" s="47">
        <v>2604</v>
      </c>
      <c r="E54" s="18">
        <v>0.5</v>
      </c>
      <c r="F54" s="19">
        <f t="shared" si="3"/>
        <v>3.977724741447892E-4</v>
      </c>
      <c r="G54" s="19">
        <f t="shared" si="0"/>
        <v>3.9769337840524959E-4</v>
      </c>
      <c r="H54" s="14">
        <f t="shared" si="6"/>
        <v>98881.740422553223</v>
      </c>
      <c r="I54" s="14">
        <f t="shared" si="4"/>
        <v>39.324613411236122</v>
      </c>
      <c r="J54" s="14">
        <f t="shared" si="1"/>
        <v>98862.078115847602</v>
      </c>
      <c r="K54" s="14">
        <f t="shared" si="2"/>
        <v>3958521.2929849704</v>
      </c>
      <c r="L54" s="21">
        <f t="shared" si="5"/>
        <v>40.032884494841475</v>
      </c>
    </row>
    <row r="55" spans="1:12" x14ac:dyDescent="0.2">
      <c r="A55" s="17">
        <v>46</v>
      </c>
      <c r="B55" s="48">
        <v>2</v>
      </c>
      <c r="C55" s="47">
        <v>2380</v>
      </c>
      <c r="D55" s="47">
        <v>2423</v>
      </c>
      <c r="E55" s="18">
        <v>0.5</v>
      </c>
      <c r="F55" s="19">
        <f t="shared" si="3"/>
        <v>8.3281282531750991E-4</v>
      </c>
      <c r="G55" s="19">
        <f t="shared" si="0"/>
        <v>8.3246618106139431E-4</v>
      </c>
      <c r="H55" s="14">
        <f t="shared" si="6"/>
        <v>98842.415809141981</v>
      </c>
      <c r="I55" s="14">
        <f t="shared" si="4"/>
        <v>82.282968415518809</v>
      </c>
      <c r="J55" s="14">
        <f t="shared" si="1"/>
        <v>98801.274324934231</v>
      </c>
      <c r="K55" s="14">
        <f t="shared" si="2"/>
        <v>3859659.214869123</v>
      </c>
      <c r="L55" s="21">
        <f t="shared" si="5"/>
        <v>39.048612716243845</v>
      </c>
    </row>
    <row r="56" spans="1:12" x14ac:dyDescent="0.2">
      <c r="A56" s="17">
        <v>47</v>
      </c>
      <c r="B56" s="48">
        <v>2</v>
      </c>
      <c r="C56" s="47">
        <v>2233</v>
      </c>
      <c r="D56" s="47">
        <v>2397</v>
      </c>
      <c r="E56" s="18">
        <v>0.5</v>
      </c>
      <c r="F56" s="19">
        <f t="shared" si="3"/>
        <v>8.6393088552915766E-4</v>
      </c>
      <c r="G56" s="19">
        <f t="shared" si="0"/>
        <v>8.6355785837651129E-4</v>
      </c>
      <c r="H56" s="14">
        <f t="shared" si="6"/>
        <v>98760.132840726466</v>
      </c>
      <c r="I56" s="14">
        <f t="shared" si="4"/>
        <v>85.285088808917507</v>
      </c>
      <c r="J56" s="14">
        <f t="shared" si="1"/>
        <v>98717.490296322008</v>
      </c>
      <c r="K56" s="14">
        <f t="shared" si="2"/>
        <v>3760857.940544189</v>
      </c>
      <c r="L56" s="21">
        <f t="shared" si="5"/>
        <v>38.080729869100537</v>
      </c>
    </row>
    <row r="57" spans="1:12" x14ac:dyDescent="0.2">
      <c r="A57" s="17">
        <v>48</v>
      </c>
      <c r="B57" s="48">
        <v>3</v>
      </c>
      <c r="C57" s="47">
        <v>2163</v>
      </c>
      <c r="D57" s="47">
        <v>2234</v>
      </c>
      <c r="E57" s="18">
        <v>0.5</v>
      </c>
      <c r="F57" s="19">
        <f t="shared" si="3"/>
        <v>1.3645667500568569E-3</v>
      </c>
      <c r="G57" s="19">
        <f t="shared" si="0"/>
        <v>1.3636363636363635E-3</v>
      </c>
      <c r="H57" s="14">
        <f t="shared" si="6"/>
        <v>98674.84775191755</v>
      </c>
      <c r="I57" s="14">
        <f t="shared" si="4"/>
        <v>134.55661057079664</v>
      </c>
      <c r="J57" s="14">
        <f t="shared" si="1"/>
        <v>98607.569446632144</v>
      </c>
      <c r="K57" s="14">
        <f t="shared" si="2"/>
        <v>3662140.450247867</v>
      </c>
      <c r="L57" s="21">
        <f t="shared" si="5"/>
        <v>37.1132110530842</v>
      </c>
    </row>
    <row r="58" spans="1:12" x14ac:dyDescent="0.2">
      <c r="A58" s="17">
        <v>49</v>
      </c>
      <c r="B58" s="48">
        <v>3</v>
      </c>
      <c r="C58" s="47">
        <v>2021</v>
      </c>
      <c r="D58" s="47">
        <v>2169</v>
      </c>
      <c r="E58" s="18">
        <v>0.5</v>
      </c>
      <c r="F58" s="19">
        <f t="shared" si="3"/>
        <v>1.431980906921241E-3</v>
      </c>
      <c r="G58" s="19">
        <f t="shared" si="0"/>
        <v>1.4309563558311473E-3</v>
      </c>
      <c r="H58" s="14">
        <f t="shared" si="6"/>
        <v>98540.291141346752</v>
      </c>
      <c r="I58" s="14">
        <f t="shared" si="4"/>
        <v>141.00685591416183</v>
      </c>
      <c r="J58" s="14">
        <f t="shared" si="1"/>
        <v>98469.787713389669</v>
      </c>
      <c r="K58" s="14">
        <f t="shared" si="2"/>
        <v>3563532.8808012349</v>
      </c>
      <c r="L58" s="21">
        <f t="shared" si="5"/>
        <v>36.163206334449356</v>
      </c>
    </row>
    <row r="59" spans="1:12" x14ac:dyDescent="0.2">
      <c r="A59" s="17">
        <v>50</v>
      </c>
      <c r="B59" s="48">
        <v>1</v>
      </c>
      <c r="C59" s="47">
        <v>1921</v>
      </c>
      <c r="D59" s="47">
        <v>2034</v>
      </c>
      <c r="E59" s="18">
        <v>0.5</v>
      </c>
      <c r="F59" s="19">
        <f t="shared" si="3"/>
        <v>5.0568900126422248E-4</v>
      </c>
      <c r="G59" s="19">
        <f t="shared" si="0"/>
        <v>5.0556117290192115E-4</v>
      </c>
      <c r="H59" s="14">
        <f t="shared" si="6"/>
        <v>98399.284285432586</v>
      </c>
      <c r="I59" s="14">
        <f t="shared" si="4"/>
        <v>49.746857576052875</v>
      </c>
      <c r="J59" s="14">
        <f t="shared" si="1"/>
        <v>98374.41085664455</v>
      </c>
      <c r="K59" s="14">
        <f t="shared" si="2"/>
        <v>3465063.093087845</v>
      </c>
      <c r="L59" s="21">
        <f t="shared" si="5"/>
        <v>35.214311956137131</v>
      </c>
    </row>
    <row r="60" spans="1:12" x14ac:dyDescent="0.2">
      <c r="A60" s="17">
        <v>51</v>
      </c>
      <c r="B60" s="48">
        <v>1</v>
      </c>
      <c r="C60" s="47">
        <v>1902</v>
      </c>
      <c r="D60" s="47">
        <v>1944</v>
      </c>
      <c r="E60" s="18">
        <v>0.5</v>
      </c>
      <c r="F60" s="19">
        <f t="shared" si="3"/>
        <v>5.2002080083203334E-4</v>
      </c>
      <c r="G60" s="19">
        <f t="shared" si="0"/>
        <v>5.1988562516246432E-4</v>
      </c>
      <c r="H60" s="14">
        <f t="shared" si="6"/>
        <v>98349.537427856529</v>
      </c>
      <c r="I60" s="14">
        <f t="shared" si="4"/>
        <v>51.130510750120372</v>
      </c>
      <c r="J60" s="14">
        <f t="shared" si="1"/>
        <v>98323.972172481459</v>
      </c>
      <c r="K60" s="14">
        <f t="shared" si="2"/>
        <v>3366688.6822312004</v>
      </c>
      <c r="L60" s="21">
        <f t="shared" si="5"/>
        <v>34.231871041597998</v>
      </c>
    </row>
    <row r="61" spans="1:12" x14ac:dyDescent="0.2">
      <c r="A61" s="17">
        <v>52</v>
      </c>
      <c r="B61" s="48">
        <v>4</v>
      </c>
      <c r="C61" s="47">
        <v>1716</v>
      </c>
      <c r="D61" s="47">
        <v>1917</v>
      </c>
      <c r="E61" s="18">
        <v>0.5</v>
      </c>
      <c r="F61" s="19">
        <f t="shared" si="3"/>
        <v>2.202036884117809E-3</v>
      </c>
      <c r="G61" s="19">
        <f t="shared" si="0"/>
        <v>2.1996150673632112E-3</v>
      </c>
      <c r="H61" s="14">
        <f t="shared" si="6"/>
        <v>98298.406917106404</v>
      </c>
      <c r="I61" s="14">
        <f t="shared" si="4"/>
        <v>216.21865695266735</v>
      </c>
      <c r="J61" s="14">
        <f t="shared" si="1"/>
        <v>98190.29758863007</v>
      </c>
      <c r="K61" s="14">
        <f t="shared" si="2"/>
        <v>3268364.7100587189</v>
      </c>
      <c r="L61" s="21">
        <f t="shared" si="5"/>
        <v>33.249416878290639</v>
      </c>
    </row>
    <row r="62" spans="1:12" x14ac:dyDescent="0.2">
      <c r="A62" s="17">
        <v>53</v>
      </c>
      <c r="B62" s="48">
        <v>3</v>
      </c>
      <c r="C62" s="47">
        <v>1624</v>
      </c>
      <c r="D62" s="47">
        <v>1716</v>
      </c>
      <c r="E62" s="18">
        <v>0.5</v>
      </c>
      <c r="F62" s="19">
        <f t="shared" si="3"/>
        <v>1.7964071856287425E-3</v>
      </c>
      <c r="G62" s="19">
        <f t="shared" si="0"/>
        <v>1.7947950942267424E-3</v>
      </c>
      <c r="H62" s="14">
        <f t="shared" si="6"/>
        <v>98082.188260153736</v>
      </c>
      <c r="I62" s="14">
        <f t="shared" si="4"/>
        <v>176.03743032034771</v>
      </c>
      <c r="J62" s="14">
        <f t="shared" si="1"/>
        <v>97994.169544993565</v>
      </c>
      <c r="K62" s="14">
        <f t="shared" si="2"/>
        <v>3170174.4124700888</v>
      </c>
      <c r="L62" s="21">
        <f t="shared" si="5"/>
        <v>32.321611790119327</v>
      </c>
    </row>
    <row r="63" spans="1:12" x14ac:dyDescent="0.2">
      <c r="A63" s="17">
        <v>54</v>
      </c>
      <c r="B63" s="48">
        <v>5</v>
      </c>
      <c r="C63" s="47">
        <v>1632</v>
      </c>
      <c r="D63" s="47">
        <v>1631</v>
      </c>
      <c r="E63" s="18">
        <v>0.5</v>
      </c>
      <c r="F63" s="19">
        <f t="shared" si="3"/>
        <v>3.0646644192460926E-3</v>
      </c>
      <c r="G63" s="19">
        <f t="shared" si="0"/>
        <v>3.0599755201958386E-3</v>
      </c>
      <c r="H63" s="14">
        <f t="shared" si="6"/>
        <v>97906.150829833394</v>
      </c>
      <c r="I63" s="14">
        <f t="shared" si="4"/>
        <v>299.59042481589165</v>
      </c>
      <c r="J63" s="14">
        <f t="shared" si="1"/>
        <v>97756.355617425448</v>
      </c>
      <c r="K63" s="14">
        <f t="shared" si="2"/>
        <v>3072180.2429250954</v>
      </c>
      <c r="L63" s="21">
        <f t="shared" si="5"/>
        <v>31.378827753781518</v>
      </c>
    </row>
    <row r="64" spans="1:12" x14ac:dyDescent="0.2">
      <c r="A64" s="17">
        <v>55</v>
      </c>
      <c r="B64" s="48">
        <v>5</v>
      </c>
      <c r="C64" s="47">
        <v>1533</v>
      </c>
      <c r="D64" s="47">
        <v>1614</v>
      </c>
      <c r="E64" s="18">
        <v>0.5</v>
      </c>
      <c r="F64" s="19">
        <f t="shared" si="3"/>
        <v>3.1776294884016524E-3</v>
      </c>
      <c r="G64" s="19">
        <f t="shared" si="0"/>
        <v>3.1725888324873096E-3</v>
      </c>
      <c r="H64" s="14">
        <f t="shared" si="6"/>
        <v>97606.560405017502</v>
      </c>
      <c r="I64" s="14">
        <f t="shared" si="4"/>
        <v>309.66548351845654</v>
      </c>
      <c r="J64" s="14">
        <f t="shared" si="1"/>
        <v>97451.727663258265</v>
      </c>
      <c r="K64" s="14">
        <f t="shared" si="2"/>
        <v>2974423.88730767</v>
      </c>
      <c r="L64" s="21">
        <f t="shared" si="5"/>
        <v>30.473606230619399</v>
      </c>
    </row>
    <row r="65" spans="1:12" x14ac:dyDescent="0.2">
      <c r="A65" s="17">
        <v>56</v>
      </c>
      <c r="B65" s="48">
        <v>6</v>
      </c>
      <c r="C65" s="47">
        <v>1418</v>
      </c>
      <c r="D65" s="47">
        <v>1540</v>
      </c>
      <c r="E65" s="18">
        <v>0.5</v>
      </c>
      <c r="F65" s="19">
        <f t="shared" si="3"/>
        <v>4.0567951318458417E-3</v>
      </c>
      <c r="G65" s="19">
        <f t="shared" si="0"/>
        <v>4.048582995951417E-3</v>
      </c>
      <c r="H65" s="14">
        <f t="shared" si="6"/>
        <v>97296.894921499043</v>
      </c>
      <c r="I65" s="14">
        <f t="shared" si="4"/>
        <v>393.91455433805282</v>
      </c>
      <c r="J65" s="14">
        <f t="shared" si="1"/>
        <v>97099.937644330013</v>
      </c>
      <c r="K65" s="14">
        <f t="shared" si="2"/>
        <v>2876972.1596444119</v>
      </c>
      <c r="L65" s="21">
        <f t="shared" si="5"/>
        <v>29.569002813148426</v>
      </c>
    </row>
    <row r="66" spans="1:12" x14ac:dyDescent="0.2">
      <c r="A66" s="17">
        <v>57</v>
      </c>
      <c r="B66" s="48">
        <v>13</v>
      </c>
      <c r="C66" s="47">
        <v>1351</v>
      </c>
      <c r="D66" s="47">
        <v>1397</v>
      </c>
      <c r="E66" s="18">
        <v>0.5</v>
      </c>
      <c r="F66" s="19">
        <f t="shared" si="3"/>
        <v>9.4614264919941782E-3</v>
      </c>
      <c r="G66" s="19">
        <f t="shared" si="0"/>
        <v>9.4168779427743574E-3</v>
      </c>
      <c r="H66" s="14">
        <f t="shared" si="6"/>
        <v>96902.980367160984</v>
      </c>
      <c r="I66" s="14">
        <f t="shared" si="4"/>
        <v>912.52353840861485</v>
      </c>
      <c r="J66" s="14">
        <f t="shared" si="1"/>
        <v>96446.718597956686</v>
      </c>
      <c r="K66" s="14">
        <f t="shared" si="2"/>
        <v>2779872.222000082</v>
      </c>
      <c r="L66" s="21">
        <f t="shared" si="5"/>
        <v>28.687169491250657</v>
      </c>
    </row>
    <row r="67" spans="1:12" x14ac:dyDescent="0.2">
      <c r="A67" s="17">
        <v>58</v>
      </c>
      <c r="B67" s="48">
        <v>6</v>
      </c>
      <c r="C67" s="47">
        <v>1280</v>
      </c>
      <c r="D67" s="47">
        <v>1351</v>
      </c>
      <c r="E67" s="18">
        <v>0.5</v>
      </c>
      <c r="F67" s="19">
        <f t="shared" si="3"/>
        <v>4.5610034207525657E-3</v>
      </c>
      <c r="G67" s="19">
        <f t="shared" si="0"/>
        <v>4.550625711035268E-3</v>
      </c>
      <c r="H67" s="14">
        <f t="shared" si="6"/>
        <v>95990.456828752373</v>
      </c>
      <c r="I67" s="14">
        <f t="shared" si="4"/>
        <v>436.81664085894147</v>
      </c>
      <c r="J67" s="14">
        <f t="shared" si="1"/>
        <v>95772.0485083229</v>
      </c>
      <c r="K67" s="14">
        <f t="shared" si="2"/>
        <v>2683425.5034021256</v>
      </c>
      <c r="L67" s="21">
        <f t="shared" si="5"/>
        <v>27.955127958077906</v>
      </c>
    </row>
    <row r="68" spans="1:12" x14ac:dyDescent="0.2">
      <c r="A68" s="17">
        <v>59</v>
      </c>
      <c r="B68" s="48">
        <v>8</v>
      </c>
      <c r="C68" s="47">
        <v>1253</v>
      </c>
      <c r="D68" s="47">
        <v>1274</v>
      </c>
      <c r="E68" s="18">
        <v>0.5</v>
      </c>
      <c r="F68" s="19">
        <f t="shared" si="3"/>
        <v>6.331618519984171E-3</v>
      </c>
      <c r="G68" s="19">
        <f t="shared" si="0"/>
        <v>6.3116370808678508E-3</v>
      </c>
      <c r="H68" s="14">
        <f t="shared" si="6"/>
        <v>95553.640187893427</v>
      </c>
      <c r="I68" s="14">
        <f t="shared" si="4"/>
        <v>603.0998986218126</v>
      </c>
      <c r="J68" s="14">
        <f t="shared" si="1"/>
        <v>95252.090238582517</v>
      </c>
      <c r="K68" s="14">
        <f t="shared" si="2"/>
        <v>2587653.4548938028</v>
      </c>
      <c r="L68" s="21">
        <f t="shared" si="5"/>
        <v>27.080637114457691</v>
      </c>
    </row>
    <row r="69" spans="1:12" x14ac:dyDescent="0.2">
      <c r="A69" s="17">
        <v>60</v>
      </c>
      <c r="B69" s="48">
        <v>5</v>
      </c>
      <c r="C69" s="47">
        <v>1216</v>
      </c>
      <c r="D69" s="47">
        <v>1246</v>
      </c>
      <c r="E69" s="18">
        <v>0.5</v>
      </c>
      <c r="F69" s="19">
        <f t="shared" si="3"/>
        <v>4.0617384240454911E-3</v>
      </c>
      <c r="G69" s="19">
        <f t="shared" si="0"/>
        <v>4.0535062829347383E-3</v>
      </c>
      <c r="H69" s="14">
        <f t="shared" si="6"/>
        <v>94950.540289271608</v>
      </c>
      <c r="I69" s="14">
        <f t="shared" si="4"/>
        <v>384.88261163061048</v>
      </c>
      <c r="J69" s="14">
        <f t="shared" si="1"/>
        <v>94758.098983456293</v>
      </c>
      <c r="K69" s="14">
        <f t="shared" si="2"/>
        <v>2492401.3646552204</v>
      </c>
      <c r="L69" s="21">
        <f t="shared" si="5"/>
        <v>26.249470061592003</v>
      </c>
    </row>
    <row r="70" spans="1:12" x14ac:dyDescent="0.2">
      <c r="A70" s="17">
        <v>61</v>
      </c>
      <c r="B70" s="48">
        <v>7</v>
      </c>
      <c r="C70" s="47">
        <v>1119</v>
      </c>
      <c r="D70" s="47">
        <v>1218</v>
      </c>
      <c r="E70" s="18">
        <v>0.5</v>
      </c>
      <c r="F70" s="19">
        <f t="shared" si="3"/>
        <v>5.9905862216516901E-3</v>
      </c>
      <c r="G70" s="19">
        <f t="shared" si="0"/>
        <v>5.9726962457337879E-3</v>
      </c>
      <c r="H70" s="14">
        <f t="shared" si="6"/>
        <v>94565.657677640993</v>
      </c>
      <c r="I70" s="14">
        <f t="shared" si="4"/>
        <v>564.81194858659296</v>
      </c>
      <c r="J70" s="14">
        <f t="shared" si="1"/>
        <v>94283.251703347705</v>
      </c>
      <c r="K70" s="14">
        <f t="shared" si="2"/>
        <v>2397643.265671764</v>
      </c>
      <c r="L70" s="21">
        <f t="shared" si="5"/>
        <v>25.354270509543131</v>
      </c>
    </row>
    <row r="71" spans="1:12" x14ac:dyDescent="0.2">
      <c r="A71" s="17">
        <v>62</v>
      </c>
      <c r="B71" s="48">
        <v>8</v>
      </c>
      <c r="C71" s="47">
        <v>1051</v>
      </c>
      <c r="D71" s="47">
        <v>1127</v>
      </c>
      <c r="E71" s="18">
        <v>0.5</v>
      </c>
      <c r="F71" s="19">
        <f t="shared" si="3"/>
        <v>7.3461891643709825E-3</v>
      </c>
      <c r="G71" s="19">
        <f t="shared" si="0"/>
        <v>7.319304666056725E-3</v>
      </c>
      <c r="H71" s="14">
        <f t="shared" si="6"/>
        <v>94000.845729054403</v>
      </c>
      <c r="I71" s="14">
        <f t="shared" si="4"/>
        <v>688.02082875794622</v>
      </c>
      <c r="J71" s="14">
        <f t="shared" si="1"/>
        <v>93656.835314675438</v>
      </c>
      <c r="K71" s="14">
        <f t="shared" si="2"/>
        <v>2303360.0139684165</v>
      </c>
      <c r="L71" s="21">
        <f t="shared" si="5"/>
        <v>24.503609473978155</v>
      </c>
    </row>
    <row r="72" spans="1:12" x14ac:dyDescent="0.2">
      <c r="A72" s="17">
        <v>63</v>
      </c>
      <c r="B72" s="48">
        <v>8</v>
      </c>
      <c r="C72" s="47">
        <v>997</v>
      </c>
      <c r="D72" s="47">
        <v>1062</v>
      </c>
      <c r="E72" s="18">
        <v>0.5</v>
      </c>
      <c r="F72" s="19">
        <f t="shared" si="3"/>
        <v>7.7707625060709079E-3</v>
      </c>
      <c r="G72" s="19">
        <f t="shared" si="0"/>
        <v>7.7406869859700045E-3</v>
      </c>
      <c r="H72" s="14">
        <f t="shared" si="6"/>
        <v>93312.824900296459</v>
      </c>
      <c r="I72" s="14">
        <f t="shared" si="4"/>
        <v>722.30536932982261</v>
      </c>
      <c r="J72" s="14">
        <f t="shared" si="1"/>
        <v>92951.672215631537</v>
      </c>
      <c r="K72" s="14">
        <f t="shared" si="2"/>
        <v>2209703.1786537413</v>
      </c>
      <c r="L72" s="21">
        <f t="shared" si="5"/>
        <v>23.680594612956799</v>
      </c>
    </row>
    <row r="73" spans="1:12" x14ac:dyDescent="0.2">
      <c r="A73" s="17">
        <v>64</v>
      </c>
      <c r="B73" s="48">
        <v>8</v>
      </c>
      <c r="C73" s="47">
        <v>938</v>
      </c>
      <c r="D73" s="47">
        <v>1003</v>
      </c>
      <c r="E73" s="18">
        <v>0.5</v>
      </c>
      <c r="F73" s="19">
        <f t="shared" si="3"/>
        <v>8.2431736218444105E-3</v>
      </c>
      <c r="G73" s="19">
        <f t="shared" ref="G73:G108" si="7">F73/((1+(1-E73)*F73))</f>
        <v>8.2093381221139058E-3</v>
      </c>
      <c r="H73" s="14">
        <f t="shared" si="6"/>
        <v>92590.519530966631</v>
      </c>
      <c r="I73" s="14">
        <f t="shared" si="4"/>
        <v>760.10688173189646</v>
      </c>
      <c r="J73" s="14">
        <f t="shared" ref="J73:J108" si="8">H74+I73*E73</f>
        <v>92210.466090100672</v>
      </c>
      <c r="K73" s="14">
        <f t="shared" ref="K73:K97" si="9">K74+J73</f>
        <v>2116751.5064381096</v>
      </c>
      <c r="L73" s="21">
        <f t="shared" si="5"/>
        <v>22.861428115544467</v>
      </c>
    </row>
    <row r="74" spans="1:12" x14ac:dyDescent="0.2">
      <c r="A74" s="17">
        <v>65</v>
      </c>
      <c r="B74" s="48">
        <v>11</v>
      </c>
      <c r="C74" s="47">
        <v>884</v>
      </c>
      <c r="D74" s="47">
        <v>946</v>
      </c>
      <c r="E74" s="18">
        <v>0.5</v>
      </c>
      <c r="F74" s="19">
        <f t="shared" ref="F74:F108" si="10">B74/((C74+D74)/2)</f>
        <v>1.2021857923497269E-2</v>
      </c>
      <c r="G74" s="19">
        <f t="shared" si="7"/>
        <v>1.1950027159152634E-2</v>
      </c>
      <c r="H74" s="14">
        <f t="shared" si="6"/>
        <v>91830.412649234728</v>
      </c>
      <c r="I74" s="14">
        <f t="shared" ref="I74:I108" si="11">H74*G74</f>
        <v>1097.3759251945485</v>
      </c>
      <c r="J74" s="14">
        <f t="shared" si="8"/>
        <v>91281.724686637463</v>
      </c>
      <c r="K74" s="14">
        <f t="shared" si="9"/>
        <v>2024541.0403480087</v>
      </c>
      <c r="L74" s="21">
        <f t="shared" ref="L74:L108" si="12">K74/H74</f>
        <v>22.046520122708827</v>
      </c>
    </row>
    <row r="75" spans="1:12" x14ac:dyDescent="0.2">
      <c r="A75" s="17">
        <v>66</v>
      </c>
      <c r="B75" s="48">
        <v>5</v>
      </c>
      <c r="C75" s="47">
        <v>948</v>
      </c>
      <c r="D75" s="47">
        <v>888</v>
      </c>
      <c r="E75" s="18">
        <v>0.5</v>
      </c>
      <c r="F75" s="19">
        <f t="shared" si="10"/>
        <v>5.4466230936819175E-3</v>
      </c>
      <c r="G75" s="19">
        <f t="shared" si="7"/>
        <v>5.4318305268875608E-3</v>
      </c>
      <c r="H75" s="14">
        <f t="shared" ref="H75:H108" si="13">H74-I74</f>
        <v>90733.036724040183</v>
      </c>
      <c r="I75" s="14">
        <f t="shared" si="11"/>
        <v>492.8464786748516</v>
      </c>
      <c r="J75" s="14">
        <f t="shared" si="8"/>
        <v>90486.613484702757</v>
      </c>
      <c r="K75" s="14">
        <f t="shared" si="9"/>
        <v>1933259.3156613712</v>
      </c>
      <c r="L75" s="21">
        <f t="shared" si="12"/>
        <v>21.30711574816215</v>
      </c>
    </row>
    <row r="76" spans="1:12" x14ac:dyDescent="0.2">
      <c r="A76" s="17">
        <v>67</v>
      </c>
      <c r="B76" s="48">
        <v>5</v>
      </c>
      <c r="C76" s="47">
        <v>834</v>
      </c>
      <c r="D76" s="47">
        <v>952</v>
      </c>
      <c r="E76" s="18">
        <v>0.5</v>
      </c>
      <c r="F76" s="19">
        <f t="shared" si="10"/>
        <v>5.5991041433370659E-3</v>
      </c>
      <c r="G76" s="19">
        <f t="shared" si="7"/>
        <v>5.5834729201563365E-3</v>
      </c>
      <c r="H76" s="14">
        <f t="shared" si="13"/>
        <v>90240.190245365331</v>
      </c>
      <c r="I76" s="14">
        <f t="shared" si="11"/>
        <v>503.85365854475333</v>
      </c>
      <c r="J76" s="14">
        <f t="shared" si="8"/>
        <v>89988.263416092945</v>
      </c>
      <c r="K76" s="14">
        <f t="shared" si="9"/>
        <v>1842772.7021766684</v>
      </c>
      <c r="L76" s="21">
        <f t="shared" si="12"/>
        <v>20.420753736956044</v>
      </c>
    </row>
    <row r="77" spans="1:12" x14ac:dyDescent="0.2">
      <c r="A77" s="17">
        <v>68</v>
      </c>
      <c r="B77" s="48">
        <v>4</v>
      </c>
      <c r="C77" s="47">
        <v>789</v>
      </c>
      <c r="D77" s="47">
        <v>837</v>
      </c>
      <c r="E77" s="18">
        <v>0.5</v>
      </c>
      <c r="F77" s="19">
        <f t="shared" si="10"/>
        <v>4.9200492004920051E-3</v>
      </c>
      <c r="G77" s="19">
        <f t="shared" si="7"/>
        <v>4.9079754601226997E-3</v>
      </c>
      <c r="H77" s="14">
        <f t="shared" si="13"/>
        <v>89736.336586820573</v>
      </c>
      <c r="I77" s="14">
        <f t="shared" si="11"/>
        <v>440.42373784942617</v>
      </c>
      <c r="J77" s="14">
        <f t="shared" si="8"/>
        <v>89516.124717895858</v>
      </c>
      <c r="K77" s="14">
        <f t="shared" si="9"/>
        <v>1752784.4387605756</v>
      </c>
      <c r="L77" s="21">
        <f t="shared" si="12"/>
        <v>19.532605245866524</v>
      </c>
    </row>
    <row r="78" spans="1:12" x14ac:dyDescent="0.2">
      <c r="A78" s="17">
        <v>69</v>
      </c>
      <c r="B78" s="48">
        <v>9</v>
      </c>
      <c r="C78" s="47">
        <v>672</v>
      </c>
      <c r="D78" s="47">
        <v>795</v>
      </c>
      <c r="E78" s="18">
        <v>0.5</v>
      </c>
      <c r="F78" s="19">
        <f t="shared" si="10"/>
        <v>1.2269938650306749E-2</v>
      </c>
      <c r="G78" s="19">
        <f t="shared" si="7"/>
        <v>1.2195121951219513E-2</v>
      </c>
      <c r="H78" s="14">
        <f t="shared" si="13"/>
        <v>89295.912848971144</v>
      </c>
      <c r="I78" s="14">
        <f t="shared" si="11"/>
        <v>1088.9745469386726</v>
      </c>
      <c r="J78" s="14">
        <f t="shared" si="8"/>
        <v>88751.425575501809</v>
      </c>
      <c r="K78" s="14">
        <f t="shared" si="9"/>
        <v>1663268.3140426797</v>
      </c>
      <c r="L78" s="21">
        <f t="shared" si="12"/>
        <v>18.626477528213584</v>
      </c>
    </row>
    <row r="79" spans="1:12" x14ac:dyDescent="0.2">
      <c r="A79" s="17">
        <v>70</v>
      </c>
      <c r="B79" s="48">
        <v>15</v>
      </c>
      <c r="C79" s="47">
        <v>729</v>
      </c>
      <c r="D79" s="47">
        <v>680</v>
      </c>
      <c r="E79" s="18">
        <v>0.5</v>
      </c>
      <c r="F79" s="19">
        <f t="shared" si="10"/>
        <v>2.1291696238466998E-2</v>
      </c>
      <c r="G79" s="19">
        <f t="shared" si="7"/>
        <v>2.1067415730337078E-2</v>
      </c>
      <c r="H79" s="14">
        <f t="shared" si="13"/>
        <v>88206.938302032475</v>
      </c>
      <c r="I79" s="14">
        <f t="shared" si="11"/>
        <v>1858.2922395091111</v>
      </c>
      <c r="J79" s="14">
        <f t="shared" si="8"/>
        <v>87277.792182277917</v>
      </c>
      <c r="K79" s="14">
        <f t="shared" si="9"/>
        <v>1574516.888467178</v>
      </c>
      <c r="L79" s="21">
        <f t="shared" si="12"/>
        <v>17.850261201401405</v>
      </c>
    </row>
    <row r="80" spans="1:12" x14ac:dyDescent="0.2">
      <c r="A80" s="17">
        <v>71</v>
      </c>
      <c r="B80" s="48">
        <v>11</v>
      </c>
      <c r="C80" s="47">
        <v>721</v>
      </c>
      <c r="D80" s="47">
        <v>723</v>
      </c>
      <c r="E80" s="18">
        <v>0.5</v>
      </c>
      <c r="F80" s="19">
        <f t="shared" si="10"/>
        <v>1.5235457063711912E-2</v>
      </c>
      <c r="G80" s="19">
        <f t="shared" si="7"/>
        <v>1.5120274914089347E-2</v>
      </c>
      <c r="H80" s="14">
        <f t="shared" si="13"/>
        <v>86348.646062523359</v>
      </c>
      <c r="I80" s="14">
        <f t="shared" si="11"/>
        <v>1305.6152669247517</v>
      </c>
      <c r="J80" s="14">
        <f t="shared" si="8"/>
        <v>85695.838429060983</v>
      </c>
      <c r="K80" s="14">
        <f t="shared" si="9"/>
        <v>1487239.0962849001</v>
      </c>
      <c r="L80" s="21">
        <f t="shared" si="12"/>
        <v>17.223652762407177</v>
      </c>
    </row>
    <row r="81" spans="1:12" x14ac:dyDescent="0.2">
      <c r="A81" s="17">
        <v>72</v>
      </c>
      <c r="B81" s="48">
        <v>12</v>
      </c>
      <c r="C81" s="47">
        <v>658</v>
      </c>
      <c r="D81" s="47">
        <v>711</v>
      </c>
      <c r="E81" s="18">
        <v>0.5</v>
      </c>
      <c r="F81" s="19">
        <f t="shared" si="10"/>
        <v>1.7531044558071585E-2</v>
      </c>
      <c r="G81" s="19">
        <f t="shared" si="7"/>
        <v>1.7378711078928313E-2</v>
      </c>
      <c r="H81" s="14">
        <f t="shared" si="13"/>
        <v>85043.030795598606</v>
      </c>
      <c r="I81" s="14">
        <f t="shared" si="11"/>
        <v>1477.9382614731112</v>
      </c>
      <c r="J81" s="14">
        <f t="shared" si="8"/>
        <v>84304.061664862049</v>
      </c>
      <c r="K81" s="14">
        <f t="shared" si="9"/>
        <v>1401543.2578558391</v>
      </c>
      <c r="L81" s="21">
        <f t="shared" si="12"/>
        <v>16.480401095116846</v>
      </c>
    </row>
    <row r="82" spans="1:12" x14ac:dyDescent="0.2">
      <c r="A82" s="17">
        <v>73</v>
      </c>
      <c r="B82" s="48">
        <v>9</v>
      </c>
      <c r="C82" s="47">
        <v>550</v>
      </c>
      <c r="D82" s="47">
        <v>654</v>
      </c>
      <c r="E82" s="18">
        <v>0.5</v>
      </c>
      <c r="F82" s="19">
        <f t="shared" si="10"/>
        <v>1.4950166112956811E-2</v>
      </c>
      <c r="G82" s="19">
        <f t="shared" si="7"/>
        <v>1.4839241549876338E-2</v>
      </c>
      <c r="H82" s="14">
        <f t="shared" si="13"/>
        <v>83565.092534125492</v>
      </c>
      <c r="I82" s="14">
        <f t="shared" si="11"/>
        <v>1240.0425932516559</v>
      </c>
      <c r="J82" s="14">
        <f t="shared" si="8"/>
        <v>82945.071237499666</v>
      </c>
      <c r="K82" s="14">
        <f t="shared" si="9"/>
        <v>1317239.196190977</v>
      </c>
      <c r="L82" s="21">
        <f t="shared" si="12"/>
        <v>15.76303162295974</v>
      </c>
    </row>
    <row r="83" spans="1:12" x14ac:dyDescent="0.2">
      <c r="A83" s="17">
        <v>74</v>
      </c>
      <c r="B83" s="48">
        <v>6</v>
      </c>
      <c r="C83" s="47">
        <v>436</v>
      </c>
      <c r="D83" s="47">
        <v>545</v>
      </c>
      <c r="E83" s="18">
        <v>0.5</v>
      </c>
      <c r="F83" s="19">
        <f t="shared" si="10"/>
        <v>1.2232415902140673E-2</v>
      </c>
      <c r="G83" s="19">
        <f t="shared" si="7"/>
        <v>1.2158054711246201E-2</v>
      </c>
      <c r="H83" s="14">
        <f t="shared" si="13"/>
        <v>82325.04994087384</v>
      </c>
      <c r="I83" s="14">
        <f t="shared" si="11"/>
        <v>1000.9124612872199</v>
      </c>
      <c r="J83" s="14">
        <f t="shared" si="8"/>
        <v>81824.593710230227</v>
      </c>
      <c r="K83" s="14">
        <f t="shared" si="9"/>
        <v>1234294.1249534774</v>
      </c>
      <c r="L83" s="21">
        <f t="shared" si="12"/>
        <v>14.992935028159133</v>
      </c>
    </row>
    <row r="84" spans="1:12" x14ac:dyDescent="0.2">
      <c r="A84" s="17">
        <v>75</v>
      </c>
      <c r="B84" s="48">
        <v>12</v>
      </c>
      <c r="C84" s="47">
        <v>579</v>
      </c>
      <c r="D84" s="47">
        <v>429</v>
      </c>
      <c r="E84" s="18">
        <v>0.5</v>
      </c>
      <c r="F84" s="19">
        <f t="shared" si="10"/>
        <v>2.3809523809523808E-2</v>
      </c>
      <c r="G84" s="19">
        <f t="shared" si="7"/>
        <v>2.3529411764705882E-2</v>
      </c>
      <c r="H84" s="14">
        <f t="shared" si="13"/>
        <v>81324.137479586614</v>
      </c>
      <c r="I84" s="14">
        <f t="shared" si="11"/>
        <v>1913.5091171667439</v>
      </c>
      <c r="J84" s="14">
        <f t="shared" si="8"/>
        <v>80367.382921003242</v>
      </c>
      <c r="K84" s="14">
        <f t="shared" si="9"/>
        <v>1152469.5312432472</v>
      </c>
      <c r="L84" s="21">
        <f t="shared" si="12"/>
        <v>14.171309613121094</v>
      </c>
    </row>
    <row r="85" spans="1:12" x14ac:dyDescent="0.2">
      <c r="A85" s="17">
        <v>76</v>
      </c>
      <c r="B85" s="48">
        <v>14</v>
      </c>
      <c r="C85" s="47">
        <v>350</v>
      </c>
      <c r="D85" s="47">
        <v>572</v>
      </c>
      <c r="E85" s="18">
        <v>0.5</v>
      </c>
      <c r="F85" s="19">
        <f t="shared" si="10"/>
        <v>3.0368763557483729E-2</v>
      </c>
      <c r="G85" s="19">
        <f t="shared" si="7"/>
        <v>2.9914529914529916E-2</v>
      </c>
      <c r="H85" s="14">
        <f t="shared" si="13"/>
        <v>79410.62836241987</v>
      </c>
      <c r="I85" s="14">
        <f t="shared" si="11"/>
        <v>2375.5316176792271</v>
      </c>
      <c r="J85" s="14">
        <f t="shared" si="8"/>
        <v>78222.862553580257</v>
      </c>
      <c r="K85" s="14">
        <f t="shared" si="9"/>
        <v>1072102.1483222439</v>
      </c>
      <c r="L85" s="21">
        <f t="shared" si="12"/>
        <v>13.500738760425216</v>
      </c>
    </row>
    <row r="86" spans="1:12" x14ac:dyDescent="0.2">
      <c r="A86" s="17">
        <v>77</v>
      </c>
      <c r="B86" s="48">
        <v>12</v>
      </c>
      <c r="C86" s="47">
        <v>385</v>
      </c>
      <c r="D86" s="47">
        <v>339</v>
      </c>
      <c r="E86" s="18">
        <v>0.5</v>
      </c>
      <c r="F86" s="19">
        <f t="shared" si="10"/>
        <v>3.3149171270718231E-2</v>
      </c>
      <c r="G86" s="19">
        <f t="shared" si="7"/>
        <v>3.2608695652173912E-2</v>
      </c>
      <c r="H86" s="14">
        <f t="shared" si="13"/>
        <v>77035.096744740644</v>
      </c>
      <c r="I86" s="14">
        <f t="shared" si="11"/>
        <v>2512.0140242850207</v>
      </c>
      <c r="J86" s="14">
        <f t="shared" si="8"/>
        <v>75779.089732598135</v>
      </c>
      <c r="K86" s="14">
        <f t="shared" si="9"/>
        <v>993879.28576866374</v>
      </c>
      <c r="L86" s="21">
        <f t="shared" si="12"/>
        <v>12.901642598852426</v>
      </c>
    </row>
    <row r="87" spans="1:12" x14ac:dyDescent="0.2">
      <c r="A87" s="17">
        <v>78</v>
      </c>
      <c r="B87" s="48">
        <v>11</v>
      </c>
      <c r="C87" s="47">
        <v>427</v>
      </c>
      <c r="D87" s="47">
        <v>379</v>
      </c>
      <c r="E87" s="18">
        <v>0.5</v>
      </c>
      <c r="F87" s="19">
        <f t="shared" si="10"/>
        <v>2.729528535980149E-2</v>
      </c>
      <c r="G87" s="19">
        <f t="shared" si="7"/>
        <v>2.6927784577723376E-2</v>
      </c>
      <c r="H87" s="14">
        <f t="shared" si="13"/>
        <v>74523.082720455626</v>
      </c>
      <c r="I87" s="14">
        <f t="shared" si="11"/>
        <v>2006.7415175642884</v>
      </c>
      <c r="J87" s="14">
        <f t="shared" si="8"/>
        <v>73519.711961673485</v>
      </c>
      <c r="K87" s="14">
        <f t="shared" si="9"/>
        <v>918100.19603606558</v>
      </c>
      <c r="L87" s="21">
        <f t="shared" si="12"/>
        <v>12.319675495442956</v>
      </c>
    </row>
    <row r="88" spans="1:12" x14ac:dyDescent="0.2">
      <c r="A88" s="17">
        <v>79</v>
      </c>
      <c r="B88" s="48">
        <v>18</v>
      </c>
      <c r="C88" s="47">
        <v>461</v>
      </c>
      <c r="D88" s="47">
        <v>419</v>
      </c>
      <c r="E88" s="18">
        <v>0.5</v>
      </c>
      <c r="F88" s="19">
        <f t="shared" si="10"/>
        <v>4.0909090909090909E-2</v>
      </c>
      <c r="G88" s="19">
        <f t="shared" si="7"/>
        <v>4.0089086859688192E-2</v>
      </c>
      <c r="H88" s="14">
        <f t="shared" si="13"/>
        <v>72516.341202891344</v>
      </c>
      <c r="I88" s="14">
        <f t="shared" si="11"/>
        <v>2907.1139012294966</v>
      </c>
      <c r="J88" s="14">
        <f t="shared" si="8"/>
        <v>71062.784252276586</v>
      </c>
      <c r="K88" s="14">
        <f t="shared" si="9"/>
        <v>844580.48407439212</v>
      </c>
      <c r="L88" s="21">
        <f t="shared" si="12"/>
        <v>11.646760855065276</v>
      </c>
    </row>
    <row r="89" spans="1:12" x14ac:dyDescent="0.2">
      <c r="A89" s="17">
        <v>80</v>
      </c>
      <c r="B89" s="48">
        <v>14</v>
      </c>
      <c r="C89" s="47">
        <v>428</v>
      </c>
      <c r="D89" s="47">
        <v>459</v>
      </c>
      <c r="E89" s="18">
        <v>0.5</v>
      </c>
      <c r="F89" s="19">
        <f t="shared" si="10"/>
        <v>3.1567080045095827E-2</v>
      </c>
      <c r="G89" s="19">
        <f t="shared" si="7"/>
        <v>3.1076581576026635E-2</v>
      </c>
      <c r="H89" s="14">
        <f t="shared" si="13"/>
        <v>69609.227301661842</v>
      </c>
      <c r="I89" s="14">
        <f t="shared" si="11"/>
        <v>2163.2168306842746</v>
      </c>
      <c r="J89" s="14">
        <f t="shared" si="8"/>
        <v>68527.618886319702</v>
      </c>
      <c r="K89" s="14">
        <f t="shared" si="9"/>
        <v>773517.69982211548</v>
      </c>
      <c r="L89" s="21">
        <f t="shared" si="12"/>
        <v>11.112286830450833</v>
      </c>
    </row>
    <row r="90" spans="1:12" x14ac:dyDescent="0.2">
      <c r="A90" s="17">
        <v>81</v>
      </c>
      <c r="B90" s="48">
        <v>23</v>
      </c>
      <c r="C90" s="47">
        <v>415</v>
      </c>
      <c r="D90" s="47">
        <v>415</v>
      </c>
      <c r="E90" s="18">
        <v>0.5</v>
      </c>
      <c r="F90" s="19">
        <f t="shared" si="10"/>
        <v>5.5421686746987948E-2</v>
      </c>
      <c r="G90" s="19">
        <f t="shared" si="7"/>
        <v>5.3927315357561539E-2</v>
      </c>
      <c r="H90" s="14">
        <f t="shared" si="13"/>
        <v>67446.010470977562</v>
      </c>
      <c r="I90" s="14">
        <f t="shared" si="11"/>
        <v>3637.1822762778047</v>
      </c>
      <c r="J90" s="14">
        <f t="shared" si="8"/>
        <v>65627.419332838661</v>
      </c>
      <c r="K90" s="14">
        <f t="shared" si="9"/>
        <v>704990.08093579579</v>
      </c>
      <c r="L90" s="21">
        <f t="shared" si="12"/>
        <v>10.452658000270564</v>
      </c>
    </row>
    <row r="91" spans="1:12" x14ac:dyDescent="0.2">
      <c r="A91" s="17">
        <v>82</v>
      </c>
      <c r="B91" s="48">
        <v>27</v>
      </c>
      <c r="C91" s="47">
        <v>438</v>
      </c>
      <c r="D91" s="47">
        <v>408</v>
      </c>
      <c r="E91" s="18">
        <v>0.5</v>
      </c>
      <c r="F91" s="19">
        <f t="shared" si="10"/>
        <v>6.3829787234042548E-2</v>
      </c>
      <c r="G91" s="19">
        <f t="shared" si="7"/>
        <v>6.1855670103092779E-2</v>
      </c>
      <c r="H91" s="14">
        <f t="shared" si="13"/>
        <v>63808.828194699759</v>
      </c>
      <c r="I91" s="14">
        <f t="shared" si="11"/>
        <v>3946.9378264762736</v>
      </c>
      <c r="J91" s="14">
        <f t="shared" si="8"/>
        <v>61835.359281461628</v>
      </c>
      <c r="K91" s="14">
        <f t="shared" si="9"/>
        <v>639362.66160295717</v>
      </c>
      <c r="L91" s="21">
        <f t="shared" si="12"/>
        <v>10.019971839195527</v>
      </c>
    </row>
    <row r="92" spans="1:12" x14ac:dyDescent="0.2">
      <c r="A92" s="17">
        <v>83</v>
      </c>
      <c r="B92" s="48">
        <v>21</v>
      </c>
      <c r="C92" s="47">
        <v>396</v>
      </c>
      <c r="D92" s="47">
        <v>425</v>
      </c>
      <c r="E92" s="18">
        <v>0.5</v>
      </c>
      <c r="F92" s="19">
        <f t="shared" si="10"/>
        <v>5.1157125456760051E-2</v>
      </c>
      <c r="G92" s="19">
        <f t="shared" si="7"/>
        <v>4.9881235154394306E-2</v>
      </c>
      <c r="H92" s="14">
        <f t="shared" si="13"/>
        <v>59861.890368223489</v>
      </c>
      <c r="I92" s="14">
        <f t="shared" si="11"/>
        <v>2985.9850302439272</v>
      </c>
      <c r="J92" s="14">
        <f t="shared" si="8"/>
        <v>58368.897853101524</v>
      </c>
      <c r="K92" s="14">
        <f t="shared" si="9"/>
        <v>577527.30232149549</v>
      </c>
      <c r="L92" s="21">
        <f t="shared" si="12"/>
        <v>9.6476622901314943</v>
      </c>
    </row>
    <row r="93" spans="1:12" x14ac:dyDescent="0.2">
      <c r="A93" s="17">
        <v>84</v>
      </c>
      <c r="B93" s="48">
        <v>24</v>
      </c>
      <c r="C93" s="47">
        <v>355</v>
      </c>
      <c r="D93" s="47">
        <v>390</v>
      </c>
      <c r="E93" s="18">
        <v>0.5</v>
      </c>
      <c r="F93" s="19">
        <f t="shared" si="10"/>
        <v>6.4429530201342289E-2</v>
      </c>
      <c r="G93" s="19">
        <f t="shared" si="7"/>
        <v>6.2418725617685307E-2</v>
      </c>
      <c r="H93" s="14">
        <f t="shared" si="13"/>
        <v>56875.905337979559</v>
      </c>
      <c r="I93" s="14">
        <f t="shared" si="11"/>
        <v>3550.1215295487891</v>
      </c>
      <c r="J93" s="14">
        <f t="shared" si="8"/>
        <v>55100.84457320517</v>
      </c>
      <c r="K93" s="14">
        <f t="shared" si="9"/>
        <v>519158.404468394</v>
      </c>
      <c r="L93" s="21">
        <f t="shared" si="12"/>
        <v>9.1279145603633989</v>
      </c>
    </row>
    <row r="94" spans="1:12" x14ac:dyDescent="0.2">
      <c r="A94" s="17">
        <v>85</v>
      </c>
      <c r="B94" s="48">
        <v>27</v>
      </c>
      <c r="C94" s="47">
        <v>338</v>
      </c>
      <c r="D94" s="47">
        <v>337</v>
      </c>
      <c r="E94" s="18">
        <v>0.5</v>
      </c>
      <c r="F94" s="19">
        <f t="shared" si="10"/>
        <v>0.08</v>
      </c>
      <c r="G94" s="19">
        <f t="shared" si="7"/>
        <v>7.6923076923076927E-2</v>
      </c>
      <c r="H94" s="14">
        <f t="shared" si="13"/>
        <v>53325.783808430773</v>
      </c>
      <c r="I94" s="14">
        <f t="shared" si="11"/>
        <v>4101.9833698792909</v>
      </c>
      <c r="J94" s="14">
        <f t="shared" si="8"/>
        <v>51274.792123491126</v>
      </c>
      <c r="K94" s="14">
        <f t="shared" si="9"/>
        <v>464057.55989518884</v>
      </c>
      <c r="L94" s="21">
        <f t="shared" si="12"/>
        <v>8.7023110914278146</v>
      </c>
    </row>
    <row r="95" spans="1:12" x14ac:dyDescent="0.2">
      <c r="A95" s="17">
        <v>86</v>
      </c>
      <c r="B95" s="48">
        <v>24</v>
      </c>
      <c r="C95" s="47">
        <v>340</v>
      </c>
      <c r="D95" s="47">
        <v>334</v>
      </c>
      <c r="E95" s="18">
        <v>0.5</v>
      </c>
      <c r="F95" s="19">
        <f t="shared" si="10"/>
        <v>7.1216617210682495E-2</v>
      </c>
      <c r="G95" s="19">
        <f t="shared" si="7"/>
        <v>6.8767908309455603E-2</v>
      </c>
      <c r="H95" s="14">
        <f t="shared" si="13"/>
        <v>49223.80043855148</v>
      </c>
      <c r="I95" s="14">
        <f t="shared" si="11"/>
        <v>3385.0177952012486</v>
      </c>
      <c r="J95" s="14">
        <f t="shared" si="8"/>
        <v>47531.291540950857</v>
      </c>
      <c r="K95" s="14">
        <f t="shared" si="9"/>
        <v>412782.76777169772</v>
      </c>
      <c r="L95" s="21">
        <f t="shared" si="12"/>
        <v>8.3858370157134647</v>
      </c>
    </row>
    <row r="96" spans="1:12" x14ac:dyDescent="0.2">
      <c r="A96" s="17">
        <v>87</v>
      </c>
      <c r="B96" s="48">
        <v>22</v>
      </c>
      <c r="C96" s="47">
        <v>292</v>
      </c>
      <c r="D96" s="47">
        <v>339</v>
      </c>
      <c r="E96" s="18">
        <v>0.5</v>
      </c>
      <c r="F96" s="19">
        <f t="shared" si="10"/>
        <v>6.9730586370839939E-2</v>
      </c>
      <c r="G96" s="19">
        <f t="shared" si="7"/>
        <v>6.738131699846861E-2</v>
      </c>
      <c r="H96" s="14">
        <f t="shared" si="13"/>
        <v>45838.782643350234</v>
      </c>
      <c r="I96" s="14">
        <f t="shared" si="11"/>
        <v>3088.6775441154832</v>
      </c>
      <c r="J96" s="14">
        <f t="shared" si="8"/>
        <v>44294.443871292497</v>
      </c>
      <c r="K96" s="14">
        <f t="shared" si="9"/>
        <v>365251.47623074689</v>
      </c>
      <c r="L96" s="21">
        <f t="shared" si="12"/>
        <v>7.9681757491815368</v>
      </c>
    </row>
    <row r="97" spans="1:12" x14ac:dyDescent="0.2">
      <c r="A97" s="17">
        <v>88</v>
      </c>
      <c r="B97" s="48">
        <v>20</v>
      </c>
      <c r="C97" s="47">
        <v>273</v>
      </c>
      <c r="D97" s="47">
        <v>294</v>
      </c>
      <c r="E97" s="18">
        <v>0.5</v>
      </c>
      <c r="F97" s="19">
        <f t="shared" si="10"/>
        <v>7.0546737213403876E-2</v>
      </c>
      <c r="G97" s="19">
        <f t="shared" si="7"/>
        <v>6.8143100511073251E-2</v>
      </c>
      <c r="H97" s="14">
        <f t="shared" si="13"/>
        <v>42750.105099234752</v>
      </c>
      <c r="I97" s="14">
        <f t="shared" si="11"/>
        <v>2913.1247086360986</v>
      </c>
      <c r="J97" s="14">
        <f t="shared" si="8"/>
        <v>41293.542744916704</v>
      </c>
      <c r="K97" s="14">
        <f t="shared" si="9"/>
        <v>320957.03235945437</v>
      </c>
      <c r="L97" s="21">
        <f t="shared" si="12"/>
        <v>7.5077483813063113</v>
      </c>
    </row>
    <row r="98" spans="1:12" x14ac:dyDescent="0.2">
      <c r="A98" s="17">
        <v>89</v>
      </c>
      <c r="B98" s="48">
        <v>20</v>
      </c>
      <c r="C98" s="47">
        <v>242</v>
      </c>
      <c r="D98" s="47">
        <v>242</v>
      </c>
      <c r="E98" s="18">
        <v>0.5</v>
      </c>
      <c r="F98" s="19">
        <f t="shared" si="10"/>
        <v>8.2644628099173556E-2</v>
      </c>
      <c r="G98" s="19">
        <f t="shared" si="7"/>
        <v>7.9365079365079361E-2</v>
      </c>
      <c r="H98" s="14">
        <f t="shared" si="13"/>
        <v>39836.980390598656</v>
      </c>
      <c r="I98" s="14">
        <f t="shared" si="11"/>
        <v>3161.6651103649724</v>
      </c>
      <c r="J98" s="14">
        <f t="shared" si="8"/>
        <v>38256.147835416174</v>
      </c>
      <c r="K98" s="14">
        <f>K99+J98</f>
        <v>279663.48961453768</v>
      </c>
      <c r="L98" s="21">
        <f t="shared" si="12"/>
        <v>7.0201979887144503</v>
      </c>
    </row>
    <row r="99" spans="1:12" x14ac:dyDescent="0.2">
      <c r="A99" s="17">
        <v>90</v>
      </c>
      <c r="B99" s="48">
        <v>26</v>
      </c>
      <c r="C99" s="47">
        <v>205</v>
      </c>
      <c r="D99" s="47">
        <v>233</v>
      </c>
      <c r="E99" s="18">
        <v>0.5</v>
      </c>
      <c r="F99" s="23">
        <f t="shared" si="10"/>
        <v>0.11872146118721461</v>
      </c>
      <c r="G99" s="23">
        <f t="shared" si="7"/>
        <v>0.11206896551724138</v>
      </c>
      <c r="H99" s="24">
        <f t="shared" si="13"/>
        <v>36675.315280233684</v>
      </c>
      <c r="I99" s="24">
        <f t="shared" si="11"/>
        <v>4110.1646434744644</v>
      </c>
      <c r="J99" s="24">
        <f t="shared" si="8"/>
        <v>34620.232958496454</v>
      </c>
      <c r="K99" s="24">
        <f t="shared" ref="K99:K108" si="14">K100+J99</f>
        <v>241407.34177912149</v>
      </c>
      <c r="L99" s="25">
        <f t="shared" si="12"/>
        <v>6.5822840222243162</v>
      </c>
    </row>
    <row r="100" spans="1:12" x14ac:dyDescent="0.2">
      <c r="A100" s="17">
        <v>91</v>
      </c>
      <c r="B100" s="48">
        <v>29</v>
      </c>
      <c r="C100" s="47">
        <v>206</v>
      </c>
      <c r="D100" s="47">
        <v>190</v>
      </c>
      <c r="E100" s="18">
        <v>0.5</v>
      </c>
      <c r="F100" s="23">
        <f t="shared" si="10"/>
        <v>0.14646464646464646</v>
      </c>
      <c r="G100" s="23">
        <f t="shared" si="7"/>
        <v>0.13647058823529409</v>
      </c>
      <c r="H100" s="24">
        <f t="shared" si="13"/>
        <v>32565.150636759219</v>
      </c>
      <c r="I100" s="24">
        <f t="shared" si="11"/>
        <v>4444.1852633694925</v>
      </c>
      <c r="J100" s="24">
        <f t="shared" si="8"/>
        <v>30343.058005074476</v>
      </c>
      <c r="K100" s="24">
        <f t="shared" si="14"/>
        <v>206787.10882062503</v>
      </c>
      <c r="L100" s="25">
        <f t="shared" si="12"/>
        <v>6.3499509376506857</v>
      </c>
    </row>
    <row r="101" spans="1:12" x14ac:dyDescent="0.2">
      <c r="A101" s="17">
        <v>92</v>
      </c>
      <c r="B101" s="48">
        <v>37</v>
      </c>
      <c r="C101" s="47">
        <v>163</v>
      </c>
      <c r="D101" s="47">
        <v>181</v>
      </c>
      <c r="E101" s="18">
        <v>0.5</v>
      </c>
      <c r="F101" s="23">
        <f t="shared" si="10"/>
        <v>0.21511627906976744</v>
      </c>
      <c r="G101" s="23">
        <f t="shared" si="7"/>
        <v>0.1942257217847769</v>
      </c>
      <c r="H101" s="24">
        <f t="shared" si="13"/>
        <v>28120.965373389728</v>
      </c>
      <c r="I101" s="24">
        <f t="shared" si="11"/>
        <v>5461.8147969313386</v>
      </c>
      <c r="J101" s="24">
        <f t="shared" si="8"/>
        <v>25390.057974924057</v>
      </c>
      <c r="K101" s="24">
        <f t="shared" si="14"/>
        <v>176444.05081555055</v>
      </c>
      <c r="L101" s="25">
        <f t="shared" si="12"/>
        <v>6.2744663446908477</v>
      </c>
    </row>
    <row r="102" spans="1:12" x14ac:dyDescent="0.2">
      <c r="A102" s="17">
        <v>93</v>
      </c>
      <c r="B102" s="48">
        <v>31</v>
      </c>
      <c r="C102" s="47">
        <v>139</v>
      </c>
      <c r="D102" s="47">
        <v>139</v>
      </c>
      <c r="E102" s="18">
        <v>0.5</v>
      </c>
      <c r="F102" s="23">
        <f t="shared" si="10"/>
        <v>0.22302158273381295</v>
      </c>
      <c r="G102" s="23">
        <f t="shared" si="7"/>
        <v>0.20064724919093851</v>
      </c>
      <c r="H102" s="24">
        <f t="shared" si="13"/>
        <v>22659.150576458389</v>
      </c>
      <c r="I102" s="24">
        <f t="shared" si="11"/>
        <v>4546.4962321696448</v>
      </c>
      <c r="J102" s="24">
        <f t="shared" si="8"/>
        <v>20385.902460373567</v>
      </c>
      <c r="K102" s="24">
        <f t="shared" si="14"/>
        <v>151053.99284062648</v>
      </c>
      <c r="L102" s="25">
        <f t="shared" si="12"/>
        <v>6.6663572551375019</v>
      </c>
    </row>
    <row r="103" spans="1:12" x14ac:dyDescent="0.2">
      <c r="A103" s="17">
        <v>94</v>
      </c>
      <c r="B103" s="48">
        <v>32</v>
      </c>
      <c r="C103" s="47">
        <v>105</v>
      </c>
      <c r="D103" s="47">
        <v>110</v>
      </c>
      <c r="E103" s="18">
        <v>0.5</v>
      </c>
      <c r="F103" s="23">
        <f t="shared" si="10"/>
        <v>0.29767441860465116</v>
      </c>
      <c r="G103" s="23">
        <f t="shared" si="7"/>
        <v>0.25910931174089069</v>
      </c>
      <c r="H103" s="24">
        <f t="shared" si="13"/>
        <v>18112.654344288745</v>
      </c>
      <c r="I103" s="24">
        <f t="shared" si="11"/>
        <v>4693.1574009493106</v>
      </c>
      <c r="J103" s="24">
        <f t="shared" si="8"/>
        <v>15766.075643814089</v>
      </c>
      <c r="K103" s="24">
        <f t="shared" si="14"/>
        <v>130668.09038025292</v>
      </c>
      <c r="L103" s="25">
        <f t="shared" si="12"/>
        <v>7.2141878212044048</v>
      </c>
    </row>
    <row r="104" spans="1:12" x14ac:dyDescent="0.2">
      <c r="A104" s="17">
        <v>95</v>
      </c>
      <c r="B104" s="48">
        <v>13</v>
      </c>
      <c r="C104" s="47">
        <v>93</v>
      </c>
      <c r="D104" s="47">
        <v>85</v>
      </c>
      <c r="E104" s="18">
        <v>0.5</v>
      </c>
      <c r="F104" s="23">
        <f t="shared" si="10"/>
        <v>0.14606741573033707</v>
      </c>
      <c r="G104" s="23">
        <f t="shared" si="7"/>
        <v>0.13612565445026176</v>
      </c>
      <c r="H104" s="24">
        <f t="shared" si="13"/>
        <v>13419.496943339434</v>
      </c>
      <c r="I104" s="24">
        <f t="shared" si="11"/>
        <v>1826.7378038053678</v>
      </c>
      <c r="J104" s="24">
        <f t="shared" si="8"/>
        <v>12506.12804143675</v>
      </c>
      <c r="K104" s="24">
        <f t="shared" si="14"/>
        <v>114902.01473643884</v>
      </c>
      <c r="L104" s="25">
        <f t="shared" si="12"/>
        <v>8.5623190810791705</v>
      </c>
    </row>
    <row r="105" spans="1:12" x14ac:dyDescent="0.2">
      <c r="A105" s="17">
        <v>96</v>
      </c>
      <c r="B105" s="48">
        <v>8</v>
      </c>
      <c r="C105" s="47">
        <v>52</v>
      </c>
      <c r="D105" s="47">
        <v>72</v>
      </c>
      <c r="E105" s="18">
        <v>0.5</v>
      </c>
      <c r="F105" s="23">
        <f t="shared" si="10"/>
        <v>0.12903225806451613</v>
      </c>
      <c r="G105" s="23">
        <f t="shared" si="7"/>
        <v>0.12121212121212122</v>
      </c>
      <c r="H105" s="24">
        <f t="shared" si="13"/>
        <v>11592.759139534066</v>
      </c>
      <c r="I105" s="24">
        <f t="shared" si="11"/>
        <v>1405.1829260041293</v>
      </c>
      <c r="J105" s="24">
        <f t="shared" si="8"/>
        <v>10890.167676532003</v>
      </c>
      <c r="K105" s="24">
        <f t="shared" si="14"/>
        <v>102395.88669500209</v>
      </c>
      <c r="L105" s="25">
        <f t="shared" si="12"/>
        <v>8.8327451180977068</v>
      </c>
    </row>
    <row r="106" spans="1:12" x14ac:dyDescent="0.2">
      <c r="A106" s="17">
        <v>97</v>
      </c>
      <c r="B106" s="48">
        <v>10</v>
      </c>
      <c r="C106" s="47">
        <v>33</v>
      </c>
      <c r="D106" s="47">
        <v>43</v>
      </c>
      <c r="E106" s="18">
        <v>0.5</v>
      </c>
      <c r="F106" s="23">
        <f t="shared" si="10"/>
        <v>0.26315789473684209</v>
      </c>
      <c r="G106" s="23">
        <f t="shared" si="7"/>
        <v>0.23255813953488372</v>
      </c>
      <c r="H106" s="24">
        <f t="shared" si="13"/>
        <v>10187.576213529937</v>
      </c>
      <c r="I106" s="24">
        <f t="shared" si="11"/>
        <v>2369.2037705883577</v>
      </c>
      <c r="J106" s="24">
        <f t="shared" si="8"/>
        <v>9002.9743282357595</v>
      </c>
      <c r="K106" s="24">
        <f t="shared" si="14"/>
        <v>91505.719018470088</v>
      </c>
      <c r="L106" s="25">
        <f t="shared" si="12"/>
        <v>8.9820892723180794</v>
      </c>
    </row>
    <row r="107" spans="1:12" x14ac:dyDescent="0.2">
      <c r="A107" s="17">
        <v>98</v>
      </c>
      <c r="B107" s="48">
        <v>4</v>
      </c>
      <c r="C107" s="47">
        <v>27</v>
      </c>
      <c r="D107" s="47">
        <v>31</v>
      </c>
      <c r="E107" s="18">
        <v>0.5</v>
      </c>
      <c r="F107" s="23">
        <f t="shared" si="10"/>
        <v>0.13793103448275862</v>
      </c>
      <c r="G107" s="23">
        <f t="shared" si="7"/>
        <v>0.12903225806451613</v>
      </c>
      <c r="H107" s="24">
        <f t="shared" si="13"/>
        <v>7818.3724429415797</v>
      </c>
      <c r="I107" s="24">
        <f t="shared" si="11"/>
        <v>1008.8222507021393</v>
      </c>
      <c r="J107" s="24">
        <f t="shared" si="8"/>
        <v>7313.9613175905106</v>
      </c>
      <c r="K107" s="24">
        <f t="shared" si="14"/>
        <v>82502.744690234336</v>
      </c>
      <c r="L107" s="25">
        <f t="shared" si="12"/>
        <v>10.55241935483871</v>
      </c>
    </row>
    <row r="108" spans="1:12" x14ac:dyDescent="0.2">
      <c r="A108" s="17">
        <v>99</v>
      </c>
      <c r="B108" s="48">
        <v>6</v>
      </c>
      <c r="C108" s="47">
        <v>21</v>
      </c>
      <c r="D108" s="47">
        <v>18</v>
      </c>
      <c r="E108" s="18">
        <v>0.5</v>
      </c>
      <c r="F108" s="23">
        <f t="shared" si="10"/>
        <v>0.30769230769230771</v>
      </c>
      <c r="G108" s="23">
        <f t="shared" si="7"/>
        <v>0.26666666666666672</v>
      </c>
      <c r="H108" s="24">
        <f t="shared" si="13"/>
        <v>6809.5501922394405</v>
      </c>
      <c r="I108" s="24">
        <f t="shared" si="11"/>
        <v>1815.8800512638511</v>
      </c>
      <c r="J108" s="24">
        <f t="shared" si="8"/>
        <v>5901.6101666075156</v>
      </c>
      <c r="K108" s="24">
        <f t="shared" si="14"/>
        <v>75188.783372643826</v>
      </c>
      <c r="L108" s="25">
        <f t="shared" si="12"/>
        <v>11.041666666666668</v>
      </c>
    </row>
    <row r="109" spans="1:12" x14ac:dyDescent="0.2">
      <c r="A109" s="17" t="s">
        <v>22</v>
      </c>
      <c r="B109" s="48">
        <v>4</v>
      </c>
      <c r="C109" s="47">
        <v>53</v>
      </c>
      <c r="D109" s="47">
        <v>58</v>
      </c>
      <c r="E109" s="18"/>
      <c r="F109" s="23">
        <f>B109/((C109+D109)/2)</f>
        <v>7.2072072072072071E-2</v>
      </c>
      <c r="G109" s="23">
        <v>1</v>
      </c>
      <c r="H109" s="24">
        <f>H108-I108</f>
        <v>4993.6701409755897</v>
      </c>
      <c r="I109" s="24">
        <f>H109*G109</f>
        <v>4993.6701409755897</v>
      </c>
      <c r="J109" s="24">
        <f>H109/F109</f>
        <v>69287.173206036314</v>
      </c>
      <c r="K109" s="24">
        <f>J109</f>
        <v>69287.173206036314</v>
      </c>
      <c r="L109" s="25">
        <f>K109/H109</f>
        <v>13.875000000000002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1</v>
      </c>
      <c r="C9" s="9">
        <v>1790</v>
      </c>
      <c r="D9" s="47">
        <v>1756</v>
      </c>
      <c r="E9" s="18">
        <v>0.5</v>
      </c>
      <c r="F9" s="19">
        <f>B9/((C9+D9)/2)</f>
        <v>5.6401579244218843E-4</v>
      </c>
      <c r="G9" s="19">
        <f t="shared" ref="G9:G72" si="0">F9/((1+(1-E9)*F9))</f>
        <v>5.6385678037778404E-4</v>
      </c>
      <c r="H9" s="14">
        <v>100000</v>
      </c>
      <c r="I9" s="14">
        <f>H9*G9</f>
        <v>56.385678037778405</v>
      </c>
      <c r="J9" s="14">
        <f t="shared" ref="J9:J72" si="1">H10+I9*E9</f>
        <v>99971.807160981101</v>
      </c>
      <c r="K9" s="14">
        <f t="shared" ref="K9:K72" si="2">K10+J9</f>
        <v>8379026.0964420941</v>
      </c>
      <c r="L9" s="20">
        <f>K9/H9</f>
        <v>83.790260964420938</v>
      </c>
    </row>
    <row r="10" spans="1:13" x14ac:dyDescent="0.2">
      <c r="A10" s="17">
        <v>1</v>
      </c>
      <c r="B10" s="46">
        <v>0</v>
      </c>
      <c r="C10" s="9">
        <v>1901</v>
      </c>
      <c r="D10" s="47">
        <v>1877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99943.614321962217</v>
      </c>
      <c r="I10" s="14">
        <f t="shared" ref="I10:I73" si="4">H10*G10</f>
        <v>0</v>
      </c>
      <c r="J10" s="14">
        <f t="shared" si="1"/>
        <v>99943.614321962217</v>
      </c>
      <c r="K10" s="14">
        <f t="shared" si="2"/>
        <v>8279054.2892811131</v>
      </c>
      <c r="L10" s="21">
        <f t="shared" ref="L10:L73" si="5">K10/H10</f>
        <v>82.837251238589872</v>
      </c>
    </row>
    <row r="11" spans="1:13" x14ac:dyDescent="0.2">
      <c r="A11" s="17">
        <v>2</v>
      </c>
      <c r="B11" s="46">
        <v>0</v>
      </c>
      <c r="C11" s="9">
        <v>2004</v>
      </c>
      <c r="D11" s="47">
        <v>1922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99943.614321962217</v>
      </c>
      <c r="I11" s="14">
        <f t="shared" si="4"/>
        <v>0</v>
      </c>
      <c r="J11" s="14">
        <f t="shared" si="1"/>
        <v>99943.614321962217</v>
      </c>
      <c r="K11" s="14">
        <f t="shared" si="2"/>
        <v>8179110.6749591511</v>
      </c>
      <c r="L11" s="21">
        <f t="shared" si="5"/>
        <v>81.837251238589872</v>
      </c>
    </row>
    <row r="12" spans="1:13" x14ac:dyDescent="0.2">
      <c r="A12" s="17">
        <v>3</v>
      </c>
      <c r="B12" s="46">
        <v>0</v>
      </c>
      <c r="C12" s="9">
        <v>2107</v>
      </c>
      <c r="D12" s="47">
        <v>2024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99943.614321962217</v>
      </c>
      <c r="I12" s="14">
        <f t="shared" si="4"/>
        <v>0</v>
      </c>
      <c r="J12" s="14">
        <f t="shared" si="1"/>
        <v>99943.614321962217</v>
      </c>
      <c r="K12" s="14">
        <f t="shared" si="2"/>
        <v>8079167.0606371891</v>
      </c>
      <c r="L12" s="21">
        <f t="shared" si="5"/>
        <v>80.837251238589872</v>
      </c>
    </row>
    <row r="13" spans="1:13" x14ac:dyDescent="0.2">
      <c r="A13" s="17">
        <v>4</v>
      </c>
      <c r="B13" s="46">
        <v>0</v>
      </c>
      <c r="C13" s="9">
        <v>2073</v>
      </c>
      <c r="D13" s="47">
        <v>2117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99943.614321962217</v>
      </c>
      <c r="I13" s="14">
        <f t="shared" si="4"/>
        <v>0</v>
      </c>
      <c r="J13" s="14">
        <f t="shared" si="1"/>
        <v>99943.614321962217</v>
      </c>
      <c r="K13" s="14">
        <f t="shared" si="2"/>
        <v>7979223.4463152271</v>
      </c>
      <c r="L13" s="21">
        <f t="shared" si="5"/>
        <v>79.837251238589872</v>
      </c>
    </row>
    <row r="14" spans="1:13" x14ac:dyDescent="0.2">
      <c r="A14" s="17">
        <v>5</v>
      </c>
      <c r="B14" s="46">
        <v>0</v>
      </c>
      <c r="C14" s="9">
        <v>2083</v>
      </c>
      <c r="D14" s="47">
        <v>2068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99943.614321962217</v>
      </c>
      <c r="I14" s="14">
        <f t="shared" si="4"/>
        <v>0</v>
      </c>
      <c r="J14" s="14">
        <f t="shared" si="1"/>
        <v>99943.614321962217</v>
      </c>
      <c r="K14" s="14">
        <f t="shared" si="2"/>
        <v>7879279.8319932651</v>
      </c>
      <c r="L14" s="21">
        <f t="shared" si="5"/>
        <v>78.837251238589886</v>
      </c>
    </row>
    <row r="15" spans="1:13" x14ac:dyDescent="0.2">
      <c r="A15" s="17">
        <v>6</v>
      </c>
      <c r="B15" s="46">
        <v>0</v>
      </c>
      <c r="C15" s="9">
        <v>2116</v>
      </c>
      <c r="D15" s="47">
        <v>2099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99943.614321962217</v>
      </c>
      <c r="I15" s="14">
        <f t="shared" si="4"/>
        <v>0</v>
      </c>
      <c r="J15" s="14">
        <f t="shared" si="1"/>
        <v>99943.614321962217</v>
      </c>
      <c r="K15" s="14">
        <f t="shared" si="2"/>
        <v>7779336.2176713031</v>
      </c>
      <c r="L15" s="21">
        <f t="shared" si="5"/>
        <v>77.837251238589886</v>
      </c>
    </row>
    <row r="16" spans="1:13" x14ac:dyDescent="0.2">
      <c r="A16" s="17">
        <v>7</v>
      </c>
      <c r="B16" s="46">
        <v>0</v>
      </c>
      <c r="C16" s="9">
        <v>1941</v>
      </c>
      <c r="D16" s="47">
        <v>2126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99943.614321962217</v>
      </c>
      <c r="I16" s="14">
        <f t="shared" si="4"/>
        <v>0</v>
      </c>
      <c r="J16" s="14">
        <f t="shared" si="1"/>
        <v>99943.614321962217</v>
      </c>
      <c r="K16" s="14">
        <f t="shared" si="2"/>
        <v>7679392.6033493411</v>
      </c>
      <c r="L16" s="21">
        <f t="shared" si="5"/>
        <v>76.837251238589886</v>
      </c>
    </row>
    <row r="17" spans="1:12" x14ac:dyDescent="0.2">
      <c r="A17" s="17">
        <v>8</v>
      </c>
      <c r="B17" s="46">
        <v>1</v>
      </c>
      <c r="C17" s="9">
        <v>2041</v>
      </c>
      <c r="D17" s="47">
        <v>1948</v>
      </c>
      <c r="E17" s="18">
        <v>0.5</v>
      </c>
      <c r="F17" s="19">
        <f t="shared" si="3"/>
        <v>5.0137879167711202E-4</v>
      </c>
      <c r="G17" s="19">
        <f t="shared" si="0"/>
        <v>5.0125313283208019E-4</v>
      </c>
      <c r="H17" s="14">
        <f t="shared" si="6"/>
        <v>99943.614321962217</v>
      </c>
      <c r="I17" s="14">
        <f t="shared" si="4"/>
        <v>50.097049785444717</v>
      </c>
      <c r="J17" s="14">
        <f t="shared" si="1"/>
        <v>99918.565797069503</v>
      </c>
      <c r="K17" s="14">
        <f t="shared" si="2"/>
        <v>7579448.9890273791</v>
      </c>
      <c r="L17" s="21">
        <f t="shared" si="5"/>
        <v>75.837251238589886</v>
      </c>
    </row>
    <row r="18" spans="1:12" x14ac:dyDescent="0.2">
      <c r="A18" s="17">
        <v>9</v>
      </c>
      <c r="B18" s="46">
        <v>0</v>
      </c>
      <c r="C18" s="9">
        <v>1834</v>
      </c>
      <c r="D18" s="47">
        <v>2043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99893.517272176774</v>
      </c>
      <c r="I18" s="14">
        <f t="shared" si="4"/>
        <v>0</v>
      </c>
      <c r="J18" s="14">
        <f t="shared" si="1"/>
        <v>99893.517272176774</v>
      </c>
      <c r="K18" s="14">
        <f t="shared" si="2"/>
        <v>7479530.42323031</v>
      </c>
      <c r="L18" s="21">
        <f t="shared" si="5"/>
        <v>74.875033210123789</v>
      </c>
    </row>
    <row r="19" spans="1:12" x14ac:dyDescent="0.2">
      <c r="A19" s="17">
        <v>10</v>
      </c>
      <c r="B19" s="46">
        <v>0</v>
      </c>
      <c r="C19" s="9">
        <v>1753</v>
      </c>
      <c r="D19" s="47">
        <v>1845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99893.517272176774</v>
      </c>
      <c r="I19" s="14">
        <f t="shared" si="4"/>
        <v>0</v>
      </c>
      <c r="J19" s="14">
        <f t="shared" si="1"/>
        <v>99893.517272176774</v>
      </c>
      <c r="K19" s="14">
        <f t="shared" si="2"/>
        <v>7379636.9059581328</v>
      </c>
      <c r="L19" s="21">
        <f t="shared" si="5"/>
        <v>73.875033210123789</v>
      </c>
    </row>
    <row r="20" spans="1:12" x14ac:dyDescent="0.2">
      <c r="A20" s="17">
        <v>11</v>
      </c>
      <c r="B20" s="46">
        <v>0</v>
      </c>
      <c r="C20" s="9">
        <v>1809</v>
      </c>
      <c r="D20" s="47">
        <v>1781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99893.517272176774</v>
      </c>
      <c r="I20" s="14">
        <f t="shared" si="4"/>
        <v>0</v>
      </c>
      <c r="J20" s="14">
        <f t="shared" si="1"/>
        <v>99893.517272176774</v>
      </c>
      <c r="K20" s="14">
        <f t="shared" si="2"/>
        <v>7279743.3886859557</v>
      </c>
      <c r="L20" s="21">
        <f t="shared" si="5"/>
        <v>72.875033210123775</v>
      </c>
    </row>
    <row r="21" spans="1:12" x14ac:dyDescent="0.2">
      <c r="A21" s="17">
        <v>12</v>
      </c>
      <c r="B21" s="46">
        <v>0</v>
      </c>
      <c r="C21" s="9">
        <v>1565</v>
      </c>
      <c r="D21" s="47">
        <v>1823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99893.517272176774</v>
      </c>
      <c r="I21" s="14">
        <f t="shared" si="4"/>
        <v>0</v>
      </c>
      <c r="J21" s="14">
        <f t="shared" si="1"/>
        <v>99893.517272176774</v>
      </c>
      <c r="K21" s="14">
        <f t="shared" si="2"/>
        <v>7179849.8714137785</v>
      </c>
      <c r="L21" s="21">
        <f t="shared" si="5"/>
        <v>71.875033210123775</v>
      </c>
    </row>
    <row r="22" spans="1:12" x14ac:dyDescent="0.2">
      <c r="A22" s="17">
        <v>13</v>
      </c>
      <c r="B22" s="46">
        <v>1</v>
      </c>
      <c r="C22" s="9">
        <v>1490</v>
      </c>
      <c r="D22" s="47">
        <v>1581</v>
      </c>
      <c r="E22" s="18">
        <v>0.5</v>
      </c>
      <c r="F22" s="19">
        <f t="shared" si="3"/>
        <v>6.5125366330185612E-4</v>
      </c>
      <c r="G22" s="19">
        <f t="shared" si="0"/>
        <v>6.5104166666666674E-4</v>
      </c>
      <c r="H22" s="14">
        <f t="shared" si="6"/>
        <v>99893.517272176774</v>
      </c>
      <c r="I22" s="14">
        <f t="shared" si="4"/>
        <v>65.03484197407343</v>
      </c>
      <c r="J22" s="14">
        <f t="shared" si="1"/>
        <v>99860.999851189728</v>
      </c>
      <c r="K22" s="14">
        <f t="shared" si="2"/>
        <v>7079956.3541416014</v>
      </c>
      <c r="L22" s="21">
        <f t="shared" si="5"/>
        <v>70.875033210123775</v>
      </c>
    </row>
    <row r="23" spans="1:12" x14ac:dyDescent="0.2">
      <c r="A23" s="17">
        <v>14</v>
      </c>
      <c r="B23" s="46">
        <v>0</v>
      </c>
      <c r="C23" s="9">
        <v>1473</v>
      </c>
      <c r="D23" s="47">
        <v>1498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99828.482430202697</v>
      </c>
      <c r="I23" s="14">
        <f t="shared" si="4"/>
        <v>0</v>
      </c>
      <c r="J23" s="14">
        <f t="shared" si="1"/>
        <v>99828.482430202697</v>
      </c>
      <c r="K23" s="14">
        <f t="shared" si="2"/>
        <v>6980095.3542904118</v>
      </c>
      <c r="L23" s="21">
        <f t="shared" si="5"/>
        <v>69.920880137296493</v>
      </c>
    </row>
    <row r="24" spans="1:12" x14ac:dyDescent="0.2">
      <c r="A24" s="17">
        <v>15</v>
      </c>
      <c r="B24" s="46">
        <v>0</v>
      </c>
      <c r="C24" s="9">
        <v>1342</v>
      </c>
      <c r="D24" s="47">
        <v>1487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99828.482430202697</v>
      </c>
      <c r="I24" s="14">
        <f t="shared" si="4"/>
        <v>0</v>
      </c>
      <c r="J24" s="14">
        <f t="shared" si="1"/>
        <v>99828.482430202697</v>
      </c>
      <c r="K24" s="14">
        <f t="shared" si="2"/>
        <v>6880266.8718602089</v>
      </c>
      <c r="L24" s="21">
        <f t="shared" si="5"/>
        <v>68.920880137296493</v>
      </c>
    </row>
    <row r="25" spans="1:12" x14ac:dyDescent="0.2">
      <c r="A25" s="17">
        <v>16</v>
      </c>
      <c r="B25" s="46">
        <v>0</v>
      </c>
      <c r="C25" s="9">
        <v>1285</v>
      </c>
      <c r="D25" s="47">
        <v>1318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99828.482430202697</v>
      </c>
      <c r="I25" s="14">
        <f t="shared" si="4"/>
        <v>0</v>
      </c>
      <c r="J25" s="14">
        <f t="shared" si="1"/>
        <v>99828.482430202697</v>
      </c>
      <c r="K25" s="14">
        <f t="shared" si="2"/>
        <v>6780438.389430006</v>
      </c>
      <c r="L25" s="21">
        <f t="shared" si="5"/>
        <v>67.920880137296493</v>
      </c>
    </row>
    <row r="26" spans="1:12" x14ac:dyDescent="0.2">
      <c r="A26" s="17">
        <v>17</v>
      </c>
      <c r="B26" s="46">
        <v>0</v>
      </c>
      <c r="C26" s="9">
        <v>1253</v>
      </c>
      <c r="D26" s="47">
        <v>1282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99828.482430202697</v>
      </c>
      <c r="I26" s="14">
        <f t="shared" si="4"/>
        <v>0</v>
      </c>
      <c r="J26" s="14">
        <f t="shared" si="1"/>
        <v>99828.482430202697</v>
      </c>
      <c r="K26" s="14">
        <f t="shared" si="2"/>
        <v>6680609.9069998031</v>
      </c>
      <c r="L26" s="21">
        <f t="shared" si="5"/>
        <v>66.920880137296493</v>
      </c>
    </row>
    <row r="27" spans="1:12" x14ac:dyDescent="0.2">
      <c r="A27" s="17">
        <v>18</v>
      </c>
      <c r="B27" s="46">
        <v>0</v>
      </c>
      <c r="C27" s="9">
        <v>1294</v>
      </c>
      <c r="D27" s="47">
        <v>1246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99828.482430202697</v>
      </c>
      <c r="I27" s="14">
        <f t="shared" si="4"/>
        <v>0</v>
      </c>
      <c r="J27" s="14">
        <f t="shared" si="1"/>
        <v>99828.482430202697</v>
      </c>
      <c r="K27" s="14">
        <f t="shared" si="2"/>
        <v>6580781.4245696003</v>
      </c>
      <c r="L27" s="21">
        <f t="shared" si="5"/>
        <v>65.920880137296493</v>
      </c>
    </row>
    <row r="28" spans="1:12" x14ac:dyDescent="0.2">
      <c r="A28" s="17">
        <v>19</v>
      </c>
      <c r="B28" s="46">
        <v>0</v>
      </c>
      <c r="C28" s="9">
        <v>1213</v>
      </c>
      <c r="D28" s="47">
        <v>1295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99828.482430202697</v>
      </c>
      <c r="I28" s="14">
        <f t="shared" si="4"/>
        <v>0</v>
      </c>
      <c r="J28" s="14">
        <f t="shared" si="1"/>
        <v>99828.482430202697</v>
      </c>
      <c r="K28" s="14">
        <f t="shared" si="2"/>
        <v>6480952.9421393974</v>
      </c>
      <c r="L28" s="21">
        <f t="shared" si="5"/>
        <v>64.920880137296479</v>
      </c>
    </row>
    <row r="29" spans="1:12" x14ac:dyDescent="0.2">
      <c r="A29" s="17">
        <v>20</v>
      </c>
      <c r="B29" s="46">
        <v>1</v>
      </c>
      <c r="C29" s="9">
        <v>1182</v>
      </c>
      <c r="D29" s="47">
        <v>1207</v>
      </c>
      <c r="E29" s="18">
        <v>0.5</v>
      </c>
      <c r="F29" s="19">
        <f t="shared" si="3"/>
        <v>8.3717036416910843E-4</v>
      </c>
      <c r="G29" s="19">
        <f t="shared" si="0"/>
        <v>8.3682008368200832E-4</v>
      </c>
      <c r="H29" s="14">
        <f t="shared" si="6"/>
        <v>99828.482430202697</v>
      </c>
      <c r="I29" s="14">
        <f t="shared" si="4"/>
        <v>83.538479021090112</v>
      </c>
      <c r="J29" s="14">
        <f t="shared" si="1"/>
        <v>99786.713190692142</v>
      </c>
      <c r="K29" s="14">
        <f t="shared" si="2"/>
        <v>6381124.4597091945</v>
      </c>
      <c r="L29" s="21">
        <f t="shared" si="5"/>
        <v>63.920880137296486</v>
      </c>
    </row>
    <row r="30" spans="1:12" x14ac:dyDescent="0.2">
      <c r="A30" s="17">
        <v>21</v>
      </c>
      <c r="B30" s="46">
        <v>0</v>
      </c>
      <c r="C30" s="9">
        <v>1178</v>
      </c>
      <c r="D30" s="47">
        <v>1170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99744.943951181602</v>
      </c>
      <c r="I30" s="14">
        <f t="shared" si="4"/>
        <v>0</v>
      </c>
      <c r="J30" s="14">
        <f t="shared" si="1"/>
        <v>99744.943951181602</v>
      </c>
      <c r="K30" s="14">
        <f t="shared" si="2"/>
        <v>6281337.746518502</v>
      </c>
      <c r="L30" s="21">
        <f t="shared" si="5"/>
        <v>62.973996452319341</v>
      </c>
    </row>
    <row r="31" spans="1:12" x14ac:dyDescent="0.2">
      <c r="A31" s="17">
        <v>22</v>
      </c>
      <c r="B31" s="46">
        <v>0</v>
      </c>
      <c r="C31" s="9">
        <v>1192</v>
      </c>
      <c r="D31" s="47">
        <v>1175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99744.943951181602</v>
      </c>
      <c r="I31" s="14">
        <f t="shared" si="4"/>
        <v>0</v>
      </c>
      <c r="J31" s="14">
        <f t="shared" si="1"/>
        <v>99744.943951181602</v>
      </c>
      <c r="K31" s="14">
        <f t="shared" si="2"/>
        <v>6181592.8025673199</v>
      </c>
      <c r="L31" s="21">
        <f t="shared" si="5"/>
        <v>61.973996452319341</v>
      </c>
    </row>
    <row r="32" spans="1:12" x14ac:dyDescent="0.2">
      <c r="A32" s="17">
        <v>23</v>
      </c>
      <c r="B32" s="46">
        <v>0</v>
      </c>
      <c r="C32" s="9">
        <v>1151</v>
      </c>
      <c r="D32" s="47">
        <v>1210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99744.943951181602</v>
      </c>
      <c r="I32" s="14">
        <f t="shared" si="4"/>
        <v>0</v>
      </c>
      <c r="J32" s="14">
        <f t="shared" si="1"/>
        <v>99744.943951181602</v>
      </c>
      <c r="K32" s="14">
        <f t="shared" si="2"/>
        <v>6081847.8586161379</v>
      </c>
      <c r="L32" s="21">
        <f t="shared" si="5"/>
        <v>60.973996452319334</v>
      </c>
    </row>
    <row r="33" spans="1:12" x14ac:dyDescent="0.2">
      <c r="A33" s="17">
        <v>24</v>
      </c>
      <c r="B33" s="46">
        <v>1</v>
      </c>
      <c r="C33" s="9">
        <v>1139</v>
      </c>
      <c r="D33" s="47">
        <v>1162</v>
      </c>
      <c r="E33" s="18">
        <v>0.5</v>
      </c>
      <c r="F33" s="19">
        <f t="shared" si="3"/>
        <v>8.6918730986527601E-4</v>
      </c>
      <c r="G33" s="19">
        <f t="shared" si="0"/>
        <v>8.6880973066898355E-4</v>
      </c>
      <c r="H33" s="14">
        <f t="shared" si="6"/>
        <v>99744.943951181602</v>
      </c>
      <c r="I33" s="14">
        <f t="shared" si="4"/>
        <v>86.659377889818941</v>
      </c>
      <c r="J33" s="14">
        <f t="shared" si="1"/>
        <v>99701.61426223669</v>
      </c>
      <c r="K33" s="14">
        <f t="shared" si="2"/>
        <v>5982102.9146649567</v>
      </c>
      <c r="L33" s="21">
        <f t="shared" si="5"/>
        <v>59.973996452319341</v>
      </c>
    </row>
    <row r="34" spans="1:12" x14ac:dyDescent="0.2">
      <c r="A34" s="17">
        <v>25</v>
      </c>
      <c r="B34" s="46">
        <v>0</v>
      </c>
      <c r="C34" s="9">
        <v>1304</v>
      </c>
      <c r="D34" s="47">
        <v>1170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99658.284573291778</v>
      </c>
      <c r="I34" s="14">
        <f t="shared" si="4"/>
        <v>0</v>
      </c>
      <c r="J34" s="14">
        <f t="shared" si="1"/>
        <v>99658.284573291778</v>
      </c>
      <c r="K34" s="14">
        <f t="shared" si="2"/>
        <v>5882401.3004027205</v>
      </c>
      <c r="L34" s="21">
        <f t="shared" si="5"/>
        <v>59.025712970973537</v>
      </c>
    </row>
    <row r="35" spans="1:12" x14ac:dyDescent="0.2">
      <c r="A35" s="17">
        <v>26</v>
      </c>
      <c r="B35" s="46">
        <v>1</v>
      </c>
      <c r="C35" s="9">
        <v>1286</v>
      </c>
      <c r="D35" s="47">
        <v>1291</v>
      </c>
      <c r="E35" s="18">
        <v>0.5</v>
      </c>
      <c r="F35" s="19">
        <f t="shared" si="3"/>
        <v>7.7609623593325567E-4</v>
      </c>
      <c r="G35" s="19">
        <f t="shared" si="0"/>
        <v>7.7579519006982156E-4</v>
      </c>
      <c r="H35" s="14">
        <f t="shared" si="6"/>
        <v>99658.284573291778</v>
      </c>
      <c r="I35" s="14">
        <f t="shared" si="4"/>
        <v>77.314417822569254</v>
      </c>
      <c r="J35" s="14">
        <f t="shared" si="1"/>
        <v>99619.627364380503</v>
      </c>
      <c r="K35" s="14">
        <f t="shared" si="2"/>
        <v>5782743.015829429</v>
      </c>
      <c r="L35" s="21">
        <f t="shared" si="5"/>
        <v>58.025712970973544</v>
      </c>
    </row>
    <row r="36" spans="1:12" x14ac:dyDescent="0.2">
      <c r="A36" s="17">
        <v>27</v>
      </c>
      <c r="B36" s="46">
        <v>2</v>
      </c>
      <c r="C36" s="9">
        <v>1445</v>
      </c>
      <c r="D36" s="47">
        <v>1325</v>
      </c>
      <c r="E36" s="18">
        <v>0.5</v>
      </c>
      <c r="F36" s="19">
        <f t="shared" si="3"/>
        <v>1.4440433212996389E-3</v>
      </c>
      <c r="G36" s="19">
        <f t="shared" si="0"/>
        <v>1.443001443001443E-3</v>
      </c>
      <c r="H36" s="14">
        <f t="shared" si="6"/>
        <v>99580.970155469215</v>
      </c>
      <c r="I36" s="14">
        <f t="shared" si="4"/>
        <v>143.6954836298257</v>
      </c>
      <c r="J36" s="14">
        <f t="shared" si="1"/>
        <v>99509.122413654302</v>
      </c>
      <c r="K36" s="14">
        <f t="shared" si="2"/>
        <v>5683123.3884650487</v>
      </c>
      <c r="L36" s="21">
        <f t="shared" si="5"/>
        <v>57.070375791603176</v>
      </c>
    </row>
    <row r="37" spans="1:12" x14ac:dyDescent="0.2">
      <c r="A37" s="17">
        <v>28</v>
      </c>
      <c r="B37" s="46">
        <v>0</v>
      </c>
      <c r="C37" s="9">
        <v>1497</v>
      </c>
      <c r="D37" s="47">
        <v>1500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99437.27467183939</v>
      </c>
      <c r="I37" s="14">
        <f t="shared" si="4"/>
        <v>0</v>
      </c>
      <c r="J37" s="14">
        <f t="shared" si="1"/>
        <v>99437.27467183939</v>
      </c>
      <c r="K37" s="14">
        <f t="shared" si="2"/>
        <v>5583614.2660513949</v>
      </c>
      <c r="L37" s="21">
        <f t="shared" si="5"/>
        <v>56.152124889567922</v>
      </c>
    </row>
    <row r="38" spans="1:12" x14ac:dyDescent="0.2">
      <c r="A38" s="17">
        <v>29</v>
      </c>
      <c r="B38" s="46">
        <v>0</v>
      </c>
      <c r="C38" s="9">
        <v>1641</v>
      </c>
      <c r="D38" s="47">
        <v>1537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99437.27467183939</v>
      </c>
      <c r="I38" s="14">
        <f t="shared" si="4"/>
        <v>0</v>
      </c>
      <c r="J38" s="14">
        <f t="shared" si="1"/>
        <v>99437.27467183939</v>
      </c>
      <c r="K38" s="14">
        <f t="shared" si="2"/>
        <v>5484176.9913795553</v>
      </c>
      <c r="L38" s="21">
        <f t="shared" si="5"/>
        <v>55.152124889567922</v>
      </c>
    </row>
    <row r="39" spans="1:12" x14ac:dyDescent="0.2">
      <c r="A39" s="17">
        <v>30</v>
      </c>
      <c r="B39" s="46">
        <v>1</v>
      </c>
      <c r="C39" s="9">
        <v>1767</v>
      </c>
      <c r="D39" s="47">
        <v>1669</v>
      </c>
      <c r="E39" s="18">
        <v>0.5</v>
      </c>
      <c r="F39" s="19">
        <f t="shared" si="3"/>
        <v>5.8207217694994178E-4</v>
      </c>
      <c r="G39" s="19">
        <f t="shared" si="0"/>
        <v>5.8190282222868783E-4</v>
      </c>
      <c r="H39" s="14">
        <f t="shared" si="6"/>
        <v>99437.27467183939</v>
      </c>
      <c r="I39" s="14">
        <f t="shared" si="4"/>
        <v>57.862830766272559</v>
      </c>
      <c r="J39" s="14">
        <f t="shared" si="1"/>
        <v>99408.343256456254</v>
      </c>
      <c r="K39" s="14">
        <f t="shared" si="2"/>
        <v>5384739.7167077158</v>
      </c>
      <c r="L39" s="21">
        <f t="shared" si="5"/>
        <v>54.152124889567922</v>
      </c>
    </row>
    <row r="40" spans="1:12" x14ac:dyDescent="0.2">
      <c r="A40" s="17">
        <v>31</v>
      </c>
      <c r="B40" s="46">
        <v>1</v>
      </c>
      <c r="C40" s="9">
        <v>2091</v>
      </c>
      <c r="D40" s="47">
        <v>1802</v>
      </c>
      <c r="E40" s="18">
        <v>0.5</v>
      </c>
      <c r="F40" s="19">
        <f t="shared" si="3"/>
        <v>5.1374261494991009E-4</v>
      </c>
      <c r="G40" s="19">
        <f t="shared" si="0"/>
        <v>5.1361068310220854E-4</v>
      </c>
      <c r="H40" s="14">
        <f t="shared" si="6"/>
        <v>99379.411841073117</v>
      </c>
      <c r="I40" s="14">
        <f t="shared" si="4"/>
        <v>51.042327601989278</v>
      </c>
      <c r="J40" s="14">
        <f t="shared" si="1"/>
        <v>99353.890677272124</v>
      </c>
      <c r="K40" s="14">
        <f t="shared" si="2"/>
        <v>5285331.3734512599</v>
      </c>
      <c r="L40" s="21">
        <f t="shared" si="5"/>
        <v>53.183363390231428</v>
      </c>
    </row>
    <row r="41" spans="1:12" x14ac:dyDescent="0.2">
      <c r="A41" s="17">
        <v>32</v>
      </c>
      <c r="B41" s="46">
        <v>0</v>
      </c>
      <c r="C41" s="9">
        <v>2292</v>
      </c>
      <c r="D41" s="47">
        <v>2127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99328.369513471131</v>
      </c>
      <c r="I41" s="14">
        <f t="shared" si="4"/>
        <v>0</v>
      </c>
      <c r="J41" s="14">
        <f t="shared" si="1"/>
        <v>99328.369513471131</v>
      </c>
      <c r="K41" s="14">
        <f t="shared" si="2"/>
        <v>5185977.4827739876</v>
      </c>
      <c r="L41" s="21">
        <f t="shared" si="5"/>
        <v>52.210436033289099</v>
      </c>
    </row>
    <row r="42" spans="1:12" x14ac:dyDescent="0.2">
      <c r="A42" s="17">
        <v>33</v>
      </c>
      <c r="B42" s="46">
        <v>1</v>
      </c>
      <c r="C42" s="9">
        <v>2414</v>
      </c>
      <c r="D42" s="47">
        <v>2367</v>
      </c>
      <c r="E42" s="18">
        <v>0.5</v>
      </c>
      <c r="F42" s="19">
        <f t="shared" si="3"/>
        <v>4.183225266680611E-4</v>
      </c>
      <c r="G42" s="19">
        <f t="shared" si="0"/>
        <v>4.1823504809703063E-4</v>
      </c>
      <c r="H42" s="14">
        <f t="shared" si="6"/>
        <v>99328.369513471131</v>
      </c>
      <c r="I42" s="14">
        <f t="shared" si="4"/>
        <v>41.542605400866229</v>
      </c>
      <c r="J42" s="14">
        <f t="shared" si="1"/>
        <v>99307.598210770695</v>
      </c>
      <c r="K42" s="14">
        <f t="shared" si="2"/>
        <v>5086649.1132605169</v>
      </c>
      <c r="L42" s="21">
        <f t="shared" si="5"/>
        <v>51.210436033289106</v>
      </c>
    </row>
    <row r="43" spans="1:12" x14ac:dyDescent="0.2">
      <c r="A43" s="17">
        <v>34</v>
      </c>
      <c r="B43" s="46">
        <v>0</v>
      </c>
      <c r="C43" s="9">
        <v>2636</v>
      </c>
      <c r="D43" s="47">
        <v>2477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99286.826908070259</v>
      </c>
      <c r="I43" s="14">
        <f t="shared" si="4"/>
        <v>0</v>
      </c>
      <c r="J43" s="14">
        <f t="shared" si="1"/>
        <v>99286.826908070259</v>
      </c>
      <c r="K43" s="14">
        <f t="shared" si="2"/>
        <v>4987341.5150497463</v>
      </c>
      <c r="L43" s="21">
        <f t="shared" si="5"/>
        <v>50.231653788951569</v>
      </c>
    </row>
    <row r="44" spans="1:12" x14ac:dyDescent="0.2">
      <c r="A44" s="17">
        <v>35</v>
      </c>
      <c r="B44" s="46">
        <v>0</v>
      </c>
      <c r="C44" s="9">
        <v>2753</v>
      </c>
      <c r="D44" s="47">
        <v>2664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99286.826908070259</v>
      </c>
      <c r="I44" s="14">
        <f t="shared" si="4"/>
        <v>0</v>
      </c>
      <c r="J44" s="14">
        <f t="shared" si="1"/>
        <v>99286.826908070259</v>
      </c>
      <c r="K44" s="14">
        <f t="shared" si="2"/>
        <v>4888054.6881416757</v>
      </c>
      <c r="L44" s="21">
        <f t="shared" si="5"/>
        <v>49.231653788951569</v>
      </c>
    </row>
    <row r="45" spans="1:12" x14ac:dyDescent="0.2">
      <c r="A45" s="17">
        <v>36</v>
      </c>
      <c r="B45" s="46">
        <v>0</v>
      </c>
      <c r="C45" s="9">
        <v>2951</v>
      </c>
      <c r="D45" s="47">
        <v>2769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99286.826908070259</v>
      </c>
      <c r="I45" s="14">
        <f t="shared" si="4"/>
        <v>0</v>
      </c>
      <c r="J45" s="14">
        <f t="shared" si="1"/>
        <v>99286.826908070259</v>
      </c>
      <c r="K45" s="14">
        <f t="shared" si="2"/>
        <v>4788767.8612336051</v>
      </c>
      <c r="L45" s="21">
        <f t="shared" si="5"/>
        <v>48.231653788951562</v>
      </c>
    </row>
    <row r="46" spans="1:12" x14ac:dyDescent="0.2">
      <c r="A46" s="17">
        <v>37</v>
      </c>
      <c r="B46" s="46">
        <v>1</v>
      </c>
      <c r="C46" s="9">
        <v>2947</v>
      </c>
      <c r="D46" s="47">
        <v>2962</v>
      </c>
      <c r="E46" s="18">
        <v>0.5</v>
      </c>
      <c r="F46" s="19">
        <f t="shared" si="3"/>
        <v>3.3846674564224065E-4</v>
      </c>
      <c r="G46" s="19">
        <f t="shared" si="0"/>
        <v>3.3840947546531303E-4</v>
      </c>
      <c r="H46" s="14">
        <f t="shared" si="6"/>
        <v>99286.826908070259</v>
      </c>
      <c r="I46" s="14">
        <f t="shared" si="4"/>
        <v>33.599603014575386</v>
      </c>
      <c r="J46" s="14">
        <f t="shared" si="1"/>
        <v>99270.027106562964</v>
      </c>
      <c r="K46" s="14">
        <f t="shared" si="2"/>
        <v>4689481.0343255345</v>
      </c>
      <c r="L46" s="21">
        <f t="shared" si="5"/>
        <v>47.231653788951562</v>
      </c>
    </row>
    <row r="47" spans="1:12" x14ac:dyDescent="0.2">
      <c r="A47" s="17">
        <v>38</v>
      </c>
      <c r="B47" s="46">
        <v>1</v>
      </c>
      <c r="C47" s="9">
        <v>3181</v>
      </c>
      <c r="D47" s="47">
        <v>2984</v>
      </c>
      <c r="E47" s="18">
        <v>0.5</v>
      </c>
      <c r="F47" s="19">
        <f t="shared" si="3"/>
        <v>3.2441200324412003E-4</v>
      </c>
      <c r="G47" s="19">
        <f t="shared" si="0"/>
        <v>3.2435939020434646E-4</v>
      </c>
      <c r="H47" s="14">
        <f t="shared" si="6"/>
        <v>99253.227305055683</v>
      </c>
      <c r="I47" s="14">
        <f t="shared" si="4"/>
        <v>32.193716284481248</v>
      </c>
      <c r="J47" s="14">
        <f t="shared" si="1"/>
        <v>99237.130446913434</v>
      </c>
      <c r="K47" s="14">
        <f t="shared" si="2"/>
        <v>4590211.0072189718</v>
      </c>
      <c r="L47" s="21">
        <f t="shared" si="5"/>
        <v>46.247473576964076</v>
      </c>
    </row>
    <row r="48" spans="1:12" x14ac:dyDescent="0.2">
      <c r="A48" s="17">
        <v>39</v>
      </c>
      <c r="B48" s="46">
        <v>1</v>
      </c>
      <c r="C48" s="9">
        <v>3030</v>
      </c>
      <c r="D48" s="47">
        <v>3160</v>
      </c>
      <c r="E48" s="18">
        <v>0.5</v>
      </c>
      <c r="F48" s="19">
        <f t="shared" si="3"/>
        <v>3.2310177705977385E-4</v>
      </c>
      <c r="G48" s="19">
        <f t="shared" si="0"/>
        <v>3.2304958811177516E-4</v>
      </c>
      <c r="H48" s="14">
        <f t="shared" si="6"/>
        <v>99221.033588771199</v>
      </c>
      <c r="I48" s="14">
        <f t="shared" si="4"/>
        <v>32.053314032877147</v>
      </c>
      <c r="J48" s="14">
        <f t="shared" si="1"/>
        <v>99205.00693175476</v>
      </c>
      <c r="K48" s="14">
        <f t="shared" si="2"/>
        <v>4490973.8767720582</v>
      </c>
      <c r="L48" s="21">
        <f t="shared" si="5"/>
        <v>45.262317014205138</v>
      </c>
    </row>
    <row r="49" spans="1:12" x14ac:dyDescent="0.2">
      <c r="A49" s="17">
        <v>40</v>
      </c>
      <c r="B49" s="46">
        <v>1</v>
      </c>
      <c r="C49" s="9">
        <v>2884</v>
      </c>
      <c r="D49" s="47">
        <v>3025</v>
      </c>
      <c r="E49" s="18">
        <v>0.5</v>
      </c>
      <c r="F49" s="19">
        <f t="shared" si="3"/>
        <v>3.3846674564224065E-4</v>
      </c>
      <c r="G49" s="19">
        <f t="shared" si="0"/>
        <v>3.3840947546531303E-4</v>
      </c>
      <c r="H49" s="14">
        <f t="shared" si="6"/>
        <v>99188.980274738322</v>
      </c>
      <c r="I49" s="14">
        <f t="shared" si="4"/>
        <v>33.566490786713473</v>
      </c>
      <c r="J49" s="14">
        <f t="shared" si="1"/>
        <v>99172.197029344956</v>
      </c>
      <c r="K49" s="14">
        <f t="shared" si="2"/>
        <v>4391768.8698403034</v>
      </c>
      <c r="L49" s="21">
        <f t="shared" si="5"/>
        <v>44.276782135230896</v>
      </c>
    </row>
    <row r="50" spans="1:12" x14ac:dyDescent="0.2">
      <c r="A50" s="17">
        <v>41</v>
      </c>
      <c r="B50" s="46">
        <v>1</v>
      </c>
      <c r="C50" s="9">
        <v>2796</v>
      </c>
      <c r="D50" s="47">
        <v>2919</v>
      </c>
      <c r="E50" s="18">
        <v>0.5</v>
      </c>
      <c r="F50" s="19">
        <f t="shared" si="3"/>
        <v>3.4995625546806647E-4</v>
      </c>
      <c r="G50" s="19">
        <f t="shared" si="0"/>
        <v>3.4989503149055281E-4</v>
      </c>
      <c r="H50" s="14">
        <f t="shared" si="6"/>
        <v>99155.413783951604</v>
      </c>
      <c r="I50" s="14">
        <f t="shared" si="4"/>
        <v>34.693986628394541</v>
      </c>
      <c r="J50" s="14">
        <f t="shared" si="1"/>
        <v>99138.066790637415</v>
      </c>
      <c r="K50" s="14">
        <f t="shared" si="2"/>
        <v>4292596.6728109587</v>
      </c>
      <c r="L50" s="21">
        <f t="shared" si="5"/>
        <v>43.291601628167676</v>
      </c>
    </row>
    <row r="51" spans="1:12" x14ac:dyDescent="0.2">
      <c r="A51" s="17">
        <v>42</v>
      </c>
      <c r="B51" s="46">
        <v>3</v>
      </c>
      <c r="C51" s="9">
        <v>2583</v>
      </c>
      <c r="D51" s="47">
        <v>2757</v>
      </c>
      <c r="E51" s="18">
        <v>0.5</v>
      </c>
      <c r="F51" s="19">
        <f t="shared" si="3"/>
        <v>1.1235955056179776E-3</v>
      </c>
      <c r="G51" s="19">
        <f t="shared" si="0"/>
        <v>1.1229646266142617E-3</v>
      </c>
      <c r="H51" s="14">
        <f t="shared" si="6"/>
        <v>99120.719797323211</v>
      </c>
      <c r="I51" s="14">
        <f t="shared" si="4"/>
        <v>111.30906209693792</v>
      </c>
      <c r="J51" s="14">
        <f t="shared" si="1"/>
        <v>99065.065266274731</v>
      </c>
      <c r="K51" s="14">
        <f t="shared" si="2"/>
        <v>4193458.6060203216</v>
      </c>
      <c r="L51" s="21">
        <f t="shared" si="5"/>
        <v>42.30657943762801</v>
      </c>
    </row>
    <row r="52" spans="1:12" x14ac:dyDescent="0.2">
      <c r="A52" s="17">
        <v>43</v>
      </c>
      <c r="B52" s="46">
        <v>2</v>
      </c>
      <c r="C52" s="9">
        <v>2565</v>
      </c>
      <c r="D52" s="47">
        <v>2595</v>
      </c>
      <c r="E52" s="18">
        <v>0.5</v>
      </c>
      <c r="F52" s="19">
        <f t="shared" si="3"/>
        <v>7.7519379844961239E-4</v>
      </c>
      <c r="G52" s="19">
        <f t="shared" si="0"/>
        <v>7.7489345215032924E-4</v>
      </c>
      <c r="H52" s="14">
        <f t="shared" si="6"/>
        <v>99009.410735226265</v>
      </c>
      <c r="I52" s="14">
        <f t="shared" si="4"/>
        <v>76.72174407998935</v>
      </c>
      <c r="J52" s="14">
        <f t="shared" si="1"/>
        <v>98971.049863186272</v>
      </c>
      <c r="K52" s="14">
        <f t="shared" si="2"/>
        <v>4094393.5407540468</v>
      </c>
      <c r="L52" s="21">
        <f t="shared" si="5"/>
        <v>41.353579526933942</v>
      </c>
    </row>
    <row r="53" spans="1:12" x14ac:dyDescent="0.2">
      <c r="A53" s="17">
        <v>44</v>
      </c>
      <c r="B53" s="46">
        <v>1</v>
      </c>
      <c r="C53" s="9">
        <v>2423</v>
      </c>
      <c r="D53" s="47">
        <v>2587</v>
      </c>
      <c r="E53" s="18">
        <v>0.5</v>
      </c>
      <c r="F53" s="19">
        <f t="shared" si="3"/>
        <v>3.992015968063872E-4</v>
      </c>
      <c r="G53" s="19">
        <f t="shared" si="0"/>
        <v>3.9912193175014969E-4</v>
      </c>
      <c r="H53" s="14">
        <f t="shared" si="6"/>
        <v>98932.688991146279</v>
      </c>
      <c r="I53" s="14">
        <f t="shared" si="4"/>
        <v>39.486205943383069</v>
      </c>
      <c r="J53" s="14">
        <f t="shared" si="1"/>
        <v>98912.945888174596</v>
      </c>
      <c r="K53" s="14">
        <f t="shared" si="2"/>
        <v>3995422.4908908606</v>
      </c>
      <c r="L53" s="21">
        <f t="shared" si="5"/>
        <v>40.385261248164603</v>
      </c>
    </row>
    <row r="54" spans="1:12" x14ac:dyDescent="0.2">
      <c r="A54" s="17">
        <v>45</v>
      </c>
      <c r="B54" s="46">
        <v>0</v>
      </c>
      <c r="C54" s="9">
        <v>2406</v>
      </c>
      <c r="D54" s="47">
        <v>2424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98893.202785202899</v>
      </c>
      <c r="I54" s="14">
        <f t="shared" si="4"/>
        <v>0</v>
      </c>
      <c r="J54" s="14">
        <f t="shared" si="1"/>
        <v>98893.202785202899</v>
      </c>
      <c r="K54" s="14">
        <f t="shared" si="2"/>
        <v>3896509.5450026859</v>
      </c>
      <c r="L54" s="21">
        <f t="shared" si="5"/>
        <v>39.40118668687419</v>
      </c>
    </row>
    <row r="55" spans="1:12" x14ac:dyDescent="0.2">
      <c r="A55" s="17">
        <v>46</v>
      </c>
      <c r="B55" s="46">
        <v>2</v>
      </c>
      <c r="C55" s="9">
        <v>2223</v>
      </c>
      <c r="D55" s="47">
        <v>2380</v>
      </c>
      <c r="E55" s="18">
        <v>0.5</v>
      </c>
      <c r="F55" s="19">
        <f t="shared" si="3"/>
        <v>8.6899847925266127E-4</v>
      </c>
      <c r="G55" s="19">
        <f t="shared" si="0"/>
        <v>8.686210640608034E-4</v>
      </c>
      <c r="H55" s="14">
        <f t="shared" si="6"/>
        <v>98893.202785202899</v>
      </c>
      <c r="I55" s="14">
        <f t="shared" si="4"/>
        <v>85.900719031663755</v>
      </c>
      <c r="J55" s="14">
        <f t="shared" si="1"/>
        <v>98850.252425687067</v>
      </c>
      <c r="K55" s="14">
        <f t="shared" si="2"/>
        <v>3797616.3422174831</v>
      </c>
      <c r="L55" s="21">
        <f t="shared" si="5"/>
        <v>38.40118668687419</v>
      </c>
    </row>
    <row r="56" spans="1:12" x14ac:dyDescent="0.2">
      <c r="A56" s="17">
        <v>47</v>
      </c>
      <c r="B56" s="46">
        <v>2</v>
      </c>
      <c r="C56" s="9">
        <v>2170</v>
      </c>
      <c r="D56" s="47">
        <v>2233</v>
      </c>
      <c r="E56" s="18">
        <v>0.5</v>
      </c>
      <c r="F56" s="19">
        <f t="shared" si="3"/>
        <v>9.0847149670679082E-4</v>
      </c>
      <c r="G56" s="19">
        <f t="shared" si="0"/>
        <v>9.0805902383654929E-4</v>
      </c>
      <c r="H56" s="14">
        <f t="shared" si="6"/>
        <v>98807.302066171236</v>
      </c>
      <c r="I56" s="14">
        <f t="shared" si="4"/>
        <v>89.722862262130505</v>
      </c>
      <c r="J56" s="14">
        <f t="shared" si="1"/>
        <v>98762.44063504017</v>
      </c>
      <c r="K56" s="14">
        <f t="shared" si="2"/>
        <v>3698766.0897917962</v>
      </c>
      <c r="L56" s="21">
        <f t="shared" si="5"/>
        <v>37.43413707738658</v>
      </c>
    </row>
    <row r="57" spans="1:12" x14ac:dyDescent="0.2">
      <c r="A57" s="17">
        <v>48</v>
      </c>
      <c r="B57" s="46">
        <v>1</v>
      </c>
      <c r="C57" s="9">
        <v>2027</v>
      </c>
      <c r="D57" s="47">
        <v>2163</v>
      </c>
      <c r="E57" s="18">
        <v>0.5</v>
      </c>
      <c r="F57" s="19">
        <f t="shared" si="3"/>
        <v>4.7732696897374703E-4</v>
      </c>
      <c r="G57" s="19">
        <f t="shared" si="0"/>
        <v>4.7721307563827249E-4</v>
      </c>
      <c r="H57" s="14">
        <f t="shared" si="6"/>
        <v>98717.579203909103</v>
      </c>
      <c r="I57" s="14">
        <f t="shared" si="4"/>
        <v>47.109319591462231</v>
      </c>
      <c r="J57" s="14">
        <f t="shared" si="1"/>
        <v>98694.024544113374</v>
      </c>
      <c r="K57" s="14">
        <f t="shared" si="2"/>
        <v>3600003.6491567558</v>
      </c>
      <c r="L57" s="21">
        <f t="shared" si="5"/>
        <v>36.467705936352615</v>
      </c>
    </row>
    <row r="58" spans="1:12" x14ac:dyDescent="0.2">
      <c r="A58" s="17">
        <v>49</v>
      </c>
      <c r="B58" s="46">
        <v>3</v>
      </c>
      <c r="C58" s="9">
        <v>1920</v>
      </c>
      <c r="D58" s="47">
        <v>2021</v>
      </c>
      <c r="E58" s="18">
        <v>0.5</v>
      </c>
      <c r="F58" s="19">
        <f t="shared" si="3"/>
        <v>1.5224562293834052E-3</v>
      </c>
      <c r="G58" s="19">
        <f t="shared" si="0"/>
        <v>1.5212981744421909E-3</v>
      </c>
      <c r="H58" s="14">
        <f t="shared" si="6"/>
        <v>98670.469884317645</v>
      </c>
      <c r="I58" s="14">
        <f t="shared" si="4"/>
        <v>150.10720570636559</v>
      </c>
      <c r="J58" s="14">
        <f t="shared" si="1"/>
        <v>98595.416281464451</v>
      </c>
      <c r="K58" s="14">
        <f t="shared" si="2"/>
        <v>3501309.6246126425</v>
      </c>
      <c r="L58" s="21">
        <f t="shared" si="5"/>
        <v>35.484878390845985</v>
      </c>
    </row>
    <row r="59" spans="1:12" x14ac:dyDescent="0.2">
      <c r="A59" s="17">
        <v>50</v>
      </c>
      <c r="B59" s="46">
        <v>3</v>
      </c>
      <c r="C59" s="9">
        <v>1918</v>
      </c>
      <c r="D59" s="47">
        <v>1921</v>
      </c>
      <c r="E59" s="18">
        <v>0.5</v>
      </c>
      <c r="F59" s="19">
        <f t="shared" si="3"/>
        <v>1.5629070070330815E-3</v>
      </c>
      <c r="G59" s="19">
        <f t="shared" si="0"/>
        <v>1.5616866215512756E-3</v>
      </c>
      <c r="H59" s="14">
        <f t="shared" si="6"/>
        <v>98520.362678611273</v>
      </c>
      <c r="I59" s="14">
        <f t="shared" si="4"/>
        <v>153.85793234556681</v>
      </c>
      <c r="J59" s="14">
        <f t="shared" si="1"/>
        <v>98443.433712438491</v>
      </c>
      <c r="K59" s="14">
        <f t="shared" si="2"/>
        <v>3402714.2083311779</v>
      </c>
      <c r="L59" s="21">
        <f t="shared" si="5"/>
        <v>34.538181913026044</v>
      </c>
    </row>
    <row r="60" spans="1:12" x14ac:dyDescent="0.2">
      <c r="A60" s="17">
        <v>51</v>
      </c>
      <c r="B60" s="46">
        <v>1</v>
      </c>
      <c r="C60" s="9">
        <v>1726</v>
      </c>
      <c r="D60" s="47">
        <v>1902</v>
      </c>
      <c r="E60" s="18">
        <v>0.5</v>
      </c>
      <c r="F60" s="19">
        <f t="shared" si="3"/>
        <v>5.5126791620727675E-4</v>
      </c>
      <c r="G60" s="19">
        <f t="shared" si="0"/>
        <v>5.5111600992008823E-4</v>
      </c>
      <c r="H60" s="14">
        <f t="shared" si="6"/>
        <v>98366.504746265709</v>
      </c>
      <c r="I60" s="14">
        <f t="shared" si="4"/>
        <v>54.211355605547375</v>
      </c>
      <c r="J60" s="14">
        <f t="shared" si="1"/>
        <v>98339.399068462939</v>
      </c>
      <c r="K60" s="14">
        <f t="shared" si="2"/>
        <v>3304270.7746187393</v>
      </c>
      <c r="L60" s="21">
        <f t="shared" si="5"/>
        <v>33.591422030721077</v>
      </c>
    </row>
    <row r="61" spans="1:12" x14ac:dyDescent="0.2">
      <c r="A61" s="17">
        <v>52</v>
      </c>
      <c r="B61" s="46">
        <v>4</v>
      </c>
      <c r="C61" s="9">
        <v>1622</v>
      </c>
      <c r="D61" s="47">
        <v>1716</v>
      </c>
      <c r="E61" s="18">
        <v>0.5</v>
      </c>
      <c r="F61" s="19">
        <f t="shared" si="3"/>
        <v>2.396644697423607E-3</v>
      </c>
      <c r="G61" s="19">
        <f t="shared" si="0"/>
        <v>2.3937761819269902E-3</v>
      </c>
      <c r="H61" s="14">
        <f t="shared" si="6"/>
        <v>98312.293390660168</v>
      </c>
      <c r="I61" s="14">
        <f t="shared" si="4"/>
        <v>235.33762630918056</v>
      </c>
      <c r="J61" s="14">
        <f t="shared" si="1"/>
        <v>98194.624577505587</v>
      </c>
      <c r="K61" s="14">
        <f t="shared" si="2"/>
        <v>3205931.3755502761</v>
      </c>
      <c r="L61" s="21">
        <f t="shared" si="5"/>
        <v>32.609669299555215</v>
      </c>
    </row>
    <row r="62" spans="1:12" x14ac:dyDescent="0.2">
      <c r="A62" s="17">
        <v>53</v>
      </c>
      <c r="B62" s="46">
        <v>6</v>
      </c>
      <c r="C62" s="9">
        <v>1625</v>
      </c>
      <c r="D62" s="47">
        <v>1624</v>
      </c>
      <c r="E62" s="18">
        <v>0.5</v>
      </c>
      <c r="F62" s="19">
        <f t="shared" si="3"/>
        <v>3.6934441366574329E-3</v>
      </c>
      <c r="G62" s="19">
        <f t="shared" si="0"/>
        <v>3.6866359447004608E-3</v>
      </c>
      <c r="H62" s="14">
        <f t="shared" si="6"/>
        <v>98076.955764350991</v>
      </c>
      <c r="I62" s="14">
        <f t="shared" si="4"/>
        <v>361.57403046765342</v>
      </c>
      <c r="J62" s="14">
        <f t="shared" si="1"/>
        <v>97896.168749117161</v>
      </c>
      <c r="K62" s="14">
        <f t="shared" si="2"/>
        <v>3107736.7509727706</v>
      </c>
      <c r="L62" s="21">
        <f t="shared" si="5"/>
        <v>31.686717096314798</v>
      </c>
    </row>
    <row r="63" spans="1:12" x14ac:dyDescent="0.2">
      <c r="A63" s="17">
        <v>54</v>
      </c>
      <c r="B63" s="46">
        <v>5</v>
      </c>
      <c r="C63" s="9">
        <v>1529</v>
      </c>
      <c r="D63" s="47">
        <v>1632</v>
      </c>
      <c r="E63" s="18">
        <v>0.5</v>
      </c>
      <c r="F63" s="19">
        <f t="shared" si="3"/>
        <v>3.1635558367605187E-3</v>
      </c>
      <c r="G63" s="19">
        <f t="shared" si="0"/>
        <v>3.1585596967782692E-3</v>
      </c>
      <c r="H63" s="14">
        <f t="shared" si="6"/>
        <v>97715.381733883332</v>
      </c>
      <c r="I63" s="14">
        <f t="shared" si="4"/>
        <v>308.63986649994735</v>
      </c>
      <c r="J63" s="14">
        <f t="shared" si="1"/>
        <v>97561.061800633368</v>
      </c>
      <c r="K63" s="14">
        <f t="shared" si="2"/>
        <v>3009840.5822236533</v>
      </c>
      <c r="L63" s="21">
        <f t="shared" si="5"/>
        <v>30.80211660453428</v>
      </c>
    </row>
    <row r="64" spans="1:12" x14ac:dyDescent="0.2">
      <c r="A64" s="17">
        <v>55</v>
      </c>
      <c r="B64" s="46">
        <v>7</v>
      </c>
      <c r="C64" s="9">
        <v>1434</v>
      </c>
      <c r="D64" s="47">
        <v>1533</v>
      </c>
      <c r="E64" s="18">
        <v>0.5</v>
      </c>
      <c r="F64" s="19">
        <f t="shared" si="3"/>
        <v>4.7185709470845974E-3</v>
      </c>
      <c r="G64" s="19">
        <f t="shared" si="0"/>
        <v>4.707464694014795E-3</v>
      </c>
      <c r="H64" s="14">
        <f t="shared" si="6"/>
        <v>97406.741867383389</v>
      </c>
      <c r="I64" s="14">
        <f t="shared" si="4"/>
        <v>458.53879829972004</v>
      </c>
      <c r="J64" s="14">
        <f t="shared" si="1"/>
        <v>97177.472468233536</v>
      </c>
      <c r="K64" s="14">
        <f t="shared" si="2"/>
        <v>2912279.5204230198</v>
      </c>
      <c r="L64" s="21">
        <f t="shared" si="5"/>
        <v>29.898130915702001</v>
      </c>
    </row>
    <row r="65" spans="1:12" x14ac:dyDescent="0.2">
      <c r="A65" s="17">
        <v>56</v>
      </c>
      <c r="B65" s="46">
        <v>4</v>
      </c>
      <c r="C65" s="9">
        <v>1352</v>
      </c>
      <c r="D65" s="47">
        <v>1418</v>
      </c>
      <c r="E65" s="18">
        <v>0.5</v>
      </c>
      <c r="F65" s="19">
        <f t="shared" si="3"/>
        <v>2.8880866425992778E-3</v>
      </c>
      <c r="G65" s="19">
        <f t="shared" si="0"/>
        <v>2.8839221341023791E-3</v>
      </c>
      <c r="H65" s="14">
        <f t="shared" si="6"/>
        <v>96948.203069083669</v>
      </c>
      <c r="I65" s="14">
        <f t="shared" si="4"/>
        <v>279.59106869238258</v>
      </c>
      <c r="J65" s="14">
        <f t="shared" si="1"/>
        <v>96808.407534737475</v>
      </c>
      <c r="K65" s="14">
        <f t="shared" si="2"/>
        <v>2815102.0479547861</v>
      </c>
      <c r="L65" s="21">
        <f t="shared" si="5"/>
        <v>29.037176129492483</v>
      </c>
    </row>
    <row r="66" spans="1:12" x14ac:dyDescent="0.2">
      <c r="A66" s="17">
        <v>57</v>
      </c>
      <c r="B66" s="46">
        <v>4</v>
      </c>
      <c r="C66" s="9">
        <v>1289</v>
      </c>
      <c r="D66" s="47">
        <v>1351</v>
      </c>
      <c r="E66" s="18">
        <v>0.5</v>
      </c>
      <c r="F66" s="19">
        <f t="shared" si="3"/>
        <v>3.0303030303030303E-3</v>
      </c>
      <c r="G66" s="19">
        <f t="shared" si="0"/>
        <v>3.0257186081694403E-3</v>
      </c>
      <c r="H66" s="14">
        <f t="shared" si="6"/>
        <v>96668.61200039128</v>
      </c>
      <c r="I66" s="14">
        <f t="shared" si="4"/>
        <v>292.49201815549554</v>
      </c>
      <c r="J66" s="14">
        <f t="shared" si="1"/>
        <v>96522.365991313534</v>
      </c>
      <c r="K66" s="14">
        <f t="shared" si="2"/>
        <v>2718293.6404200485</v>
      </c>
      <c r="L66" s="21">
        <f t="shared" si="5"/>
        <v>28.119713153728181</v>
      </c>
    </row>
    <row r="67" spans="1:12" x14ac:dyDescent="0.2">
      <c r="A67" s="17">
        <v>58</v>
      </c>
      <c r="B67" s="46">
        <v>4</v>
      </c>
      <c r="C67" s="9">
        <v>1247</v>
      </c>
      <c r="D67" s="47">
        <v>1280</v>
      </c>
      <c r="E67" s="18">
        <v>0.5</v>
      </c>
      <c r="F67" s="19">
        <f t="shared" si="3"/>
        <v>3.1658092599920855E-3</v>
      </c>
      <c r="G67" s="19">
        <f t="shared" si="0"/>
        <v>3.1608060055314108E-3</v>
      </c>
      <c r="H67" s="14">
        <f t="shared" si="6"/>
        <v>96376.119982235788</v>
      </c>
      <c r="I67" s="14">
        <f t="shared" si="4"/>
        <v>304.6262188296667</v>
      </c>
      <c r="J67" s="14">
        <f t="shared" si="1"/>
        <v>96223.806872820947</v>
      </c>
      <c r="K67" s="14">
        <f t="shared" si="2"/>
        <v>2621771.274428735</v>
      </c>
      <c r="L67" s="21">
        <f t="shared" si="5"/>
        <v>27.203536258898826</v>
      </c>
    </row>
    <row r="68" spans="1:12" x14ac:dyDescent="0.2">
      <c r="A68" s="17">
        <v>59</v>
      </c>
      <c r="B68" s="46">
        <v>5</v>
      </c>
      <c r="C68" s="9">
        <v>1217</v>
      </c>
      <c r="D68" s="47">
        <v>1253</v>
      </c>
      <c r="E68" s="18">
        <v>0.5</v>
      </c>
      <c r="F68" s="19">
        <f t="shared" si="3"/>
        <v>4.048582995951417E-3</v>
      </c>
      <c r="G68" s="19">
        <f t="shared" si="0"/>
        <v>4.0404040404040404E-3</v>
      </c>
      <c r="H68" s="14">
        <f t="shared" si="6"/>
        <v>96071.493763406121</v>
      </c>
      <c r="I68" s="14">
        <f t="shared" si="4"/>
        <v>388.16765156931768</v>
      </c>
      <c r="J68" s="14">
        <f t="shared" si="1"/>
        <v>95877.409937621473</v>
      </c>
      <c r="K68" s="14">
        <f t="shared" si="2"/>
        <v>2525547.4675559141</v>
      </c>
      <c r="L68" s="21">
        <f t="shared" si="5"/>
        <v>26.288208589485901</v>
      </c>
    </row>
    <row r="69" spans="1:12" x14ac:dyDescent="0.2">
      <c r="A69" s="17">
        <v>60</v>
      </c>
      <c r="B69" s="46">
        <v>3</v>
      </c>
      <c r="C69" s="9">
        <v>1108</v>
      </c>
      <c r="D69" s="47">
        <v>1216</v>
      </c>
      <c r="E69" s="18">
        <v>0.5</v>
      </c>
      <c r="F69" s="19">
        <f t="shared" si="3"/>
        <v>2.5817555938037868E-3</v>
      </c>
      <c r="G69" s="19">
        <f t="shared" si="0"/>
        <v>2.5784271594327464E-3</v>
      </c>
      <c r="H69" s="14">
        <f t="shared" si="6"/>
        <v>95683.32611183681</v>
      </c>
      <c r="I69" s="14">
        <f t="shared" si="4"/>
        <v>246.71248675162053</v>
      </c>
      <c r="J69" s="14">
        <f t="shared" si="1"/>
        <v>95559.96986846099</v>
      </c>
      <c r="K69" s="14">
        <f t="shared" si="2"/>
        <v>2429670.0576182925</v>
      </c>
      <c r="L69" s="21">
        <f t="shared" si="5"/>
        <v>25.39282606855075</v>
      </c>
    </row>
    <row r="70" spans="1:12" x14ac:dyDescent="0.2">
      <c r="A70" s="17">
        <v>61</v>
      </c>
      <c r="B70" s="46">
        <v>5</v>
      </c>
      <c r="C70" s="9">
        <v>1029</v>
      </c>
      <c r="D70" s="47">
        <v>1119</v>
      </c>
      <c r="E70" s="18">
        <v>0.5</v>
      </c>
      <c r="F70" s="19">
        <f t="shared" si="3"/>
        <v>4.6554934823091251E-3</v>
      </c>
      <c r="G70" s="19">
        <f t="shared" si="0"/>
        <v>4.6446818392940079E-3</v>
      </c>
      <c r="H70" s="14">
        <f t="shared" si="6"/>
        <v>95436.613625085185</v>
      </c>
      <c r="I70" s="14">
        <f t="shared" si="4"/>
        <v>443.27270610815225</v>
      </c>
      <c r="J70" s="14">
        <f t="shared" si="1"/>
        <v>95214.977272031101</v>
      </c>
      <c r="K70" s="14">
        <f t="shared" si="2"/>
        <v>2334110.0877498314</v>
      </c>
      <c r="L70" s="21">
        <f t="shared" si="5"/>
        <v>24.457176329822317</v>
      </c>
    </row>
    <row r="71" spans="1:12" x14ac:dyDescent="0.2">
      <c r="A71" s="17">
        <v>62</v>
      </c>
      <c r="B71" s="46">
        <v>6</v>
      </c>
      <c r="C71" s="9">
        <v>1006</v>
      </c>
      <c r="D71" s="47">
        <v>1051</v>
      </c>
      <c r="E71" s="18">
        <v>0.5</v>
      </c>
      <c r="F71" s="19">
        <f t="shared" si="3"/>
        <v>5.8337384540593099E-3</v>
      </c>
      <c r="G71" s="19">
        <f t="shared" si="0"/>
        <v>5.8167716917111008E-3</v>
      </c>
      <c r="H71" s="14">
        <f t="shared" si="6"/>
        <v>94993.340918977032</v>
      </c>
      <c r="I71" s="14">
        <f t="shared" si="4"/>
        <v>552.55457635856737</v>
      </c>
      <c r="J71" s="14">
        <f t="shared" si="1"/>
        <v>94717.06363079774</v>
      </c>
      <c r="K71" s="14">
        <f t="shared" si="2"/>
        <v>2238895.1104778005</v>
      </c>
      <c r="L71" s="21">
        <f t="shared" si="5"/>
        <v>23.568969033181265</v>
      </c>
    </row>
    <row r="72" spans="1:12" x14ac:dyDescent="0.2">
      <c r="A72" s="17">
        <v>63</v>
      </c>
      <c r="B72" s="46">
        <v>7</v>
      </c>
      <c r="C72" s="9">
        <v>939</v>
      </c>
      <c r="D72" s="47">
        <v>997</v>
      </c>
      <c r="E72" s="18">
        <v>0.5</v>
      </c>
      <c r="F72" s="19">
        <f t="shared" si="3"/>
        <v>7.2314049586776862E-3</v>
      </c>
      <c r="G72" s="19">
        <f t="shared" si="0"/>
        <v>7.205352547606794E-3</v>
      </c>
      <c r="H72" s="14">
        <f t="shared" si="6"/>
        <v>94440.786342618463</v>
      </c>
      <c r="I72" s="14">
        <f t="shared" si="4"/>
        <v>680.47916047177489</v>
      </c>
      <c r="J72" s="14">
        <f t="shared" si="1"/>
        <v>94100.546762382568</v>
      </c>
      <c r="K72" s="14">
        <f t="shared" si="2"/>
        <v>2144178.0468470026</v>
      </c>
      <c r="L72" s="21">
        <f t="shared" si="5"/>
        <v>22.703941060679156</v>
      </c>
    </row>
    <row r="73" spans="1:12" x14ac:dyDescent="0.2">
      <c r="A73" s="17">
        <v>64</v>
      </c>
      <c r="B73" s="46">
        <v>6</v>
      </c>
      <c r="C73" s="9">
        <v>870</v>
      </c>
      <c r="D73" s="47">
        <v>938</v>
      </c>
      <c r="E73" s="18">
        <v>0.5</v>
      </c>
      <c r="F73" s="19">
        <f t="shared" si="3"/>
        <v>6.6371681415929203E-3</v>
      </c>
      <c r="G73" s="19">
        <f t="shared" ref="G73:G108" si="7">F73/((1+(1-E73)*F73))</f>
        <v>6.6152149944873201E-3</v>
      </c>
      <c r="H73" s="14">
        <f t="shared" si="6"/>
        <v>93760.307182146687</v>
      </c>
      <c r="I73" s="14">
        <f t="shared" si="4"/>
        <v>620.24458995907389</v>
      </c>
      <c r="J73" s="14">
        <f t="shared" ref="J73:J108" si="8">H74+I73*E73</f>
        <v>93450.184887167154</v>
      </c>
      <c r="K73" s="14">
        <f t="shared" ref="K73:K97" si="9">K74+J73</f>
        <v>2050077.5000846202</v>
      </c>
      <c r="L73" s="21">
        <f t="shared" si="5"/>
        <v>21.86508941467061</v>
      </c>
    </row>
    <row r="74" spans="1:12" x14ac:dyDescent="0.2">
      <c r="A74" s="17">
        <v>65</v>
      </c>
      <c r="B74" s="46">
        <v>2</v>
      </c>
      <c r="C74" s="9">
        <v>942</v>
      </c>
      <c r="D74" s="47">
        <v>884</v>
      </c>
      <c r="E74" s="18">
        <v>0.5</v>
      </c>
      <c r="F74" s="19">
        <f t="shared" ref="F74:F108" si="10">B74/((C74+D74)/2)</f>
        <v>2.1905805038335158E-3</v>
      </c>
      <c r="G74" s="19">
        <f t="shared" si="7"/>
        <v>2.1881838074398249E-3</v>
      </c>
      <c r="H74" s="14">
        <f t="shared" si="6"/>
        <v>93140.06259218762</v>
      </c>
      <c r="I74" s="14">
        <f t="shared" ref="I74:I108" si="11">H74*G74</f>
        <v>203.80757678815672</v>
      </c>
      <c r="J74" s="14">
        <f t="shared" si="8"/>
        <v>93038.158803793543</v>
      </c>
      <c r="K74" s="14">
        <f t="shared" si="9"/>
        <v>1956627.3151974531</v>
      </c>
      <c r="L74" s="21">
        <f t="shared" ref="L74:L108" si="12">K74/H74</f>
        <v>21.007365259829346</v>
      </c>
    </row>
    <row r="75" spans="1:12" x14ac:dyDescent="0.2">
      <c r="A75" s="17">
        <v>66</v>
      </c>
      <c r="B75" s="46">
        <v>8</v>
      </c>
      <c r="C75" s="9">
        <v>837</v>
      </c>
      <c r="D75" s="47">
        <v>948</v>
      </c>
      <c r="E75" s="18">
        <v>0.5</v>
      </c>
      <c r="F75" s="19">
        <f t="shared" si="10"/>
        <v>8.9635854341736688E-3</v>
      </c>
      <c r="G75" s="19">
        <f t="shared" si="7"/>
        <v>8.923591745677634E-3</v>
      </c>
      <c r="H75" s="14">
        <f t="shared" ref="H75:H108" si="13">H74-I74</f>
        <v>92936.255015399467</v>
      </c>
      <c r="I75" s="14">
        <f t="shared" si="11"/>
        <v>829.32519812961027</v>
      </c>
      <c r="J75" s="14">
        <f t="shared" si="8"/>
        <v>92521.592416334664</v>
      </c>
      <c r="K75" s="14">
        <f t="shared" si="9"/>
        <v>1863589.1563936595</v>
      </c>
      <c r="L75" s="21">
        <f t="shared" si="12"/>
        <v>20.052337552065815</v>
      </c>
    </row>
    <row r="76" spans="1:12" x14ac:dyDescent="0.2">
      <c r="A76" s="17">
        <v>67</v>
      </c>
      <c r="B76" s="46">
        <v>8</v>
      </c>
      <c r="C76" s="9">
        <v>790</v>
      </c>
      <c r="D76" s="47">
        <v>834</v>
      </c>
      <c r="E76" s="18">
        <v>0.5</v>
      </c>
      <c r="F76" s="19">
        <f t="shared" si="10"/>
        <v>9.852216748768473E-3</v>
      </c>
      <c r="G76" s="19">
        <f t="shared" si="7"/>
        <v>9.8039215686274508E-3</v>
      </c>
      <c r="H76" s="14">
        <f t="shared" si="13"/>
        <v>92106.929817269862</v>
      </c>
      <c r="I76" s="14">
        <f t="shared" si="11"/>
        <v>903.00911585558686</v>
      </c>
      <c r="J76" s="14">
        <f t="shared" si="8"/>
        <v>91655.425259342068</v>
      </c>
      <c r="K76" s="14">
        <f t="shared" si="9"/>
        <v>1771067.5639773249</v>
      </c>
      <c r="L76" s="21">
        <f t="shared" si="12"/>
        <v>19.228385611060215</v>
      </c>
    </row>
    <row r="77" spans="1:12" x14ac:dyDescent="0.2">
      <c r="A77" s="17">
        <v>68</v>
      </c>
      <c r="B77" s="46">
        <v>8</v>
      </c>
      <c r="C77" s="9">
        <v>680</v>
      </c>
      <c r="D77" s="47">
        <v>789</v>
      </c>
      <c r="E77" s="18">
        <v>0.5</v>
      </c>
      <c r="F77" s="19">
        <f t="shared" si="10"/>
        <v>1.0891763104152484E-2</v>
      </c>
      <c r="G77" s="19">
        <f t="shared" si="7"/>
        <v>1.0832769126607989E-2</v>
      </c>
      <c r="H77" s="14">
        <f t="shared" si="13"/>
        <v>91203.920701414274</v>
      </c>
      <c r="I77" s="14">
        <f t="shared" si="11"/>
        <v>987.99101639988373</v>
      </c>
      <c r="J77" s="14">
        <f t="shared" si="8"/>
        <v>90709.925193214323</v>
      </c>
      <c r="K77" s="14">
        <f t="shared" si="9"/>
        <v>1679412.1387179829</v>
      </c>
      <c r="L77" s="21">
        <f t="shared" si="12"/>
        <v>18.413815171565762</v>
      </c>
    </row>
    <row r="78" spans="1:12" x14ac:dyDescent="0.2">
      <c r="A78" s="17">
        <v>69</v>
      </c>
      <c r="B78" s="46">
        <v>5</v>
      </c>
      <c r="C78" s="9">
        <v>722</v>
      </c>
      <c r="D78" s="47">
        <v>672</v>
      </c>
      <c r="E78" s="18">
        <v>0.5</v>
      </c>
      <c r="F78" s="19">
        <f t="shared" si="10"/>
        <v>7.1736011477761836E-3</v>
      </c>
      <c r="G78" s="19">
        <f t="shared" si="7"/>
        <v>7.1479628305932807E-3</v>
      </c>
      <c r="H78" s="14">
        <f t="shared" si="13"/>
        <v>90215.929685014387</v>
      </c>
      <c r="I78" s="14">
        <f t="shared" si="11"/>
        <v>644.86011211589982</v>
      </c>
      <c r="J78" s="14">
        <f t="shared" si="8"/>
        <v>89893.49962895643</v>
      </c>
      <c r="K78" s="14">
        <f t="shared" si="9"/>
        <v>1588702.2135247686</v>
      </c>
      <c r="L78" s="21">
        <f t="shared" si="12"/>
        <v>17.609996583437805</v>
      </c>
    </row>
    <row r="79" spans="1:12" x14ac:dyDescent="0.2">
      <c r="A79" s="17">
        <v>70</v>
      </c>
      <c r="B79" s="46">
        <v>4</v>
      </c>
      <c r="C79" s="9">
        <v>720</v>
      </c>
      <c r="D79" s="47">
        <v>729</v>
      </c>
      <c r="E79" s="18">
        <v>0.5</v>
      </c>
      <c r="F79" s="19">
        <f t="shared" si="10"/>
        <v>5.521048999309869E-3</v>
      </c>
      <c r="G79" s="19">
        <f t="shared" si="7"/>
        <v>5.5058499655884384E-3</v>
      </c>
      <c r="H79" s="14">
        <f t="shared" si="13"/>
        <v>89571.069572898487</v>
      </c>
      <c r="I79" s="14">
        <f t="shared" si="11"/>
        <v>493.16487032566278</v>
      </c>
      <c r="J79" s="14">
        <f t="shared" si="8"/>
        <v>89324.487137735647</v>
      </c>
      <c r="K79" s="14">
        <f t="shared" si="9"/>
        <v>1498808.7138958122</v>
      </c>
      <c r="L79" s="21">
        <f t="shared" si="12"/>
        <v>16.733178704268891</v>
      </c>
    </row>
    <row r="80" spans="1:12" x14ac:dyDescent="0.2">
      <c r="A80" s="17">
        <v>71</v>
      </c>
      <c r="B80" s="46">
        <v>5</v>
      </c>
      <c r="C80" s="9">
        <v>667</v>
      </c>
      <c r="D80" s="47">
        <v>721</v>
      </c>
      <c r="E80" s="18">
        <v>0.5</v>
      </c>
      <c r="F80" s="19">
        <f t="shared" si="10"/>
        <v>7.2046109510086453E-3</v>
      </c>
      <c r="G80" s="19">
        <f t="shared" si="7"/>
        <v>7.1787508973438618E-3</v>
      </c>
      <c r="H80" s="14">
        <f t="shared" si="13"/>
        <v>89077.904702572821</v>
      </c>
      <c r="I80" s="14">
        <f t="shared" si="11"/>
        <v>639.46808831710564</v>
      </c>
      <c r="J80" s="14">
        <f t="shared" si="8"/>
        <v>88758.170658414267</v>
      </c>
      <c r="K80" s="14">
        <f t="shared" si="9"/>
        <v>1409484.2267580766</v>
      </c>
      <c r="L80" s="21">
        <f t="shared" si="12"/>
        <v>15.823050973911903</v>
      </c>
    </row>
    <row r="81" spans="1:12" x14ac:dyDescent="0.2">
      <c r="A81" s="17">
        <v>72</v>
      </c>
      <c r="B81" s="46">
        <v>13</v>
      </c>
      <c r="C81" s="9">
        <v>561</v>
      </c>
      <c r="D81" s="47">
        <v>658</v>
      </c>
      <c r="E81" s="18">
        <v>0.5</v>
      </c>
      <c r="F81" s="19">
        <f t="shared" si="10"/>
        <v>2.1328958162428219E-2</v>
      </c>
      <c r="G81" s="19">
        <f t="shared" si="7"/>
        <v>2.1103896103896104E-2</v>
      </c>
      <c r="H81" s="14">
        <f t="shared" si="13"/>
        <v>88438.436614255712</v>
      </c>
      <c r="I81" s="14">
        <f t="shared" si="11"/>
        <v>1866.3955778982536</v>
      </c>
      <c r="J81" s="14">
        <f t="shared" si="8"/>
        <v>87505.238825306587</v>
      </c>
      <c r="K81" s="14">
        <f t="shared" si="9"/>
        <v>1320726.0560996623</v>
      </c>
      <c r="L81" s="21">
        <f t="shared" si="12"/>
        <v>14.933846714865714</v>
      </c>
    </row>
    <row r="82" spans="1:12" x14ac:dyDescent="0.2">
      <c r="A82" s="17">
        <v>73</v>
      </c>
      <c r="B82" s="46">
        <v>7</v>
      </c>
      <c r="C82" s="9">
        <v>442</v>
      </c>
      <c r="D82" s="47">
        <v>550</v>
      </c>
      <c r="E82" s="18">
        <v>0.5</v>
      </c>
      <c r="F82" s="19">
        <f t="shared" si="10"/>
        <v>1.4112903225806451E-2</v>
      </c>
      <c r="G82" s="19">
        <f t="shared" si="7"/>
        <v>1.4014014014014014E-2</v>
      </c>
      <c r="H82" s="14">
        <f t="shared" si="13"/>
        <v>86572.041036357463</v>
      </c>
      <c r="I82" s="14">
        <f t="shared" si="11"/>
        <v>1213.2217963053097</v>
      </c>
      <c r="J82" s="14">
        <f t="shared" si="8"/>
        <v>85965.4301382048</v>
      </c>
      <c r="K82" s="14">
        <f t="shared" si="9"/>
        <v>1233220.8172743558</v>
      </c>
      <c r="L82" s="21">
        <f t="shared" si="12"/>
        <v>14.245024173063483</v>
      </c>
    </row>
    <row r="83" spans="1:12" x14ac:dyDescent="0.2">
      <c r="A83" s="17">
        <v>74</v>
      </c>
      <c r="B83" s="46">
        <v>9</v>
      </c>
      <c r="C83" s="9">
        <v>594</v>
      </c>
      <c r="D83" s="47">
        <v>436</v>
      </c>
      <c r="E83" s="18">
        <v>0.5</v>
      </c>
      <c r="F83" s="19">
        <f t="shared" si="10"/>
        <v>1.7475728155339806E-2</v>
      </c>
      <c r="G83" s="19">
        <f t="shared" si="7"/>
        <v>1.732435033686237E-2</v>
      </c>
      <c r="H83" s="14">
        <f t="shared" si="13"/>
        <v>85358.819240052151</v>
      </c>
      <c r="I83" s="14">
        <f t="shared" si="11"/>
        <v>1478.7860888555717</v>
      </c>
      <c r="J83" s="14">
        <f t="shared" si="8"/>
        <v>84619.426195624357</v>
      </c>
      <c r="K83" s="14">
        <f t="shared" si="9"/>
        <v>1147255.3871361511</v>
      </c>
      <c r="L83" s="21">
        <f t="shared" si="12"/>
        <v>13.440384922731392</v>
      </c>
    </row>
    <row r="84" spans="1:12" x14ac:dyDescent="0.2">
      <c r="A84" s="17">
        <v>75</v>
      </c>
      <c r="B84" s="46">
        <v>15</v>
      </c>
      <c r="C84" s="9">
        <v>346</v>
      </c>
      <c r="D84" s="47">
        <v>579</v>
      </c>
      <c r="E84" s="18">
        <v>0.5</v>
      </c>
      <c r="F84" s="19">
        <f t="shared" si="10"/>
        <v>3.2432432432432434E-2</v>
      </c>
      <c r="G84" s="19">
        <f t="shared" si="7"/>
        <v>3.1914893617021274E-2</v>
      </c>
      <c r="H84" s="14">
        <f t="shared" si="13"/>
        <v>83880.033151196578</v>
      </c>
      <c r="I84" s="14">
        <f t="shared" si="11"/>
        <v>2677.0223346126563</v>
      </c>
      <c r="J84" s="14">
        <f t="shared" si="8"/>
        <v>82541.521983890241</v>
      </c>
      <c r="K84" s="14">
        <f t="shared" si="9"/>
        <v>1062635.9609405268</v>
      </c>
      <c r="L84" s="21">
        <f t="shared" si="12"/>
        <v>12.668520993847126</v>
      </c>
    </row>
    <row r="85" spans="1:12" x14ac:dyDescent="0.2">
      <c r="A85" s="17">
        <v>76</v>
      </c>
      <c r="B85" s="46">
        <v>12</v>
      </c>
      <c r="C85" s="9">
        <v>399</v>
      </c>
      <c r="D85" s="47">
        <v>350</v>
      </c>
      <c r="E85" s="18">
        <v>0.5</v>
      </c>
      <c r="F85" s="19">
        <f t="shared" si="10"/>
        <v>3.2042723631508681E-2</v>
      </c>
      <c r="G85" s="19">
        <f t="shared" si="7"/>
        <v>3.153745072273325E-2</v>
      </c>
      <c r="H85" s="14">
        <f t="shared" si="13"/>
        <v>81203.010816583919</v>
      </c>
      <c r="I85" s="14">
        <f t="shared" si="11"/>
        <v>2560.9359521655906</v>
      </c>
      <c r="J85" s="14">
        <f t="shared" si="8"/>
        <v>79922.542840501133</v>
      </c>
      <c r="K85" s="14">
        <f t="shared" si="9"/>
        <v>980094.43895663647</v>
      </c>
      <c r="L85" s="21">
        <f t="shared" si="12"/>
        <v>12.069681026611317</v>
      </c>
    </row>
    <row r="86" spans="1:12" x14ac:dyDescent="0.2">
      <c r="A86" s="17">
        <v>77</v>
      </c>
      <c r="B86" s="46">
        <v>10</v>
      </c>
      <c r="C86" s="9">
        <v>421</v>
      </c>
      <c r="D86" s="47">
        <v>385</v>
      </c>
      <c r="E86" s="18">
        <v>0.5</v>
      </c>
      <c r="F86" s="19">
        <f t="shared" si="10"/>
        <v>2.4813895781637719E-2</v>
      </c>
      <c r="G86" s="19">
        <f t="shared" si="7"/>
        <v>2.4509803921568631E-2</v>
      </c>
      <c r="H86" s="14">
        <f t="shared" si="13"/>
        <v>78642.074864418333</v>
      </c>
      <c r="I86" s="14">
        <f t="shared" si="11"/>
        <v>1927.5018349122142</v>
      </c>
      <c r="J86" s="14">
        <f t="shared" si="8"/>
        <v>77678.323946962235</v>
      </c>
      <c r="K86" s="14">
        <f t="shared" si="9"/>
        <v>900171.89611613529</v>
      </c>
      <c r="L86" s="21">
        <f t="shared" si="12"/>
        <v>11.446441331412769</v>
      </c>
    </row>
    <row r="87" spans="1:12" x14ac:dyDescent="0.2">
      <c r="A87" s="17">
        <v>78</v>
      </c>
      <c r="B87" s="46">
        <v>11</v>
      </c>
      <c r="C87" s="9">
        <v>474</v>
      </c>
      <c r="D87" s="47">
        <v>427</v>
      </c>
      <c r="E87" s="18">
        <v>0.5</v>
      </c>
      <c r="F87" s="19">
        <f t="shared" si="10"/>
        <v>2.4417314095449501E-2</v>
      </c>
      <c r="G87" s="19">
        <f t="shared" si="7"/>
        <v>2.4122807017543862E-2</v>
      </c>
      <c r="H87" s="14">
        <f t="shared" si="13"/>
        <v>76714.573029506122</v>
      </c>
      <c r="I87" s="14">
        <f t="shared" si="11"/>
        <v>1850.5708406240512</v>
      </c>
      <c r="J87" s="14">
        <f t="shared" si="8"/>
        <v>75789.2876091941</v>
      </c>
      <c r="K87" s="14">
        <f t="shared" si="9"/>
        <v>822493.57216917304</v>
      </c>
      <c r="L87" s="21">
        <f t="shared" si="12"/>
        <v>10.721477545769874</v>
      </c>
    </row>
    <row r="88" spans="1:12" x14ac:dyDescent="0.2">
      <c r="A88" s="17">
        <v>79</v>
      </c>
      <c r="B88" s="46">
        <v>20</v>
      </c>
      <c r="C88" s="9">
        <v>422</v>
      </c>
      <c r="D88" s="47">
        <v>461</v>
      </c>
      <c r="E88" s="18">
        <v>0.5</v>
      </c>
      <c r="F88" s="19">
        <f t="shared" si="10"/>
        <v>4.5300113250283124E-2</v>
      </c>
      <c r="G88" s="19">
        <f t="shared" si="7"/>
        <v>4.4296788482834991E-2</v>
      </c>
      <c r="H88" s="14">
        <f t="shared" si="13"/>
        <v>74864.002188882077</v>
      </c>
      <c r="I88" s="14">
        <f t="shared" si="11"/>
        <v>3316.2348699394051</v>
      </c>
      <c r="J88" s="14">
        <f t="shared" si="8"/>
        <v>73205.884753912367</v>
      </c>
      <c r="K88" s="14">
        <f t="shared" si="9"/>
        <v>746704.28455997899</v>
      </c>
      <c r="L88" s="21">
        <f t="shared" si="12"/>
        <v>9.9741432828563195</v>
      </c>
    </row>
    <row r="89" spans="1:12" x14ac:dyDescent="0.2">
      <c r="A89" s="17">
        <v>80</v>
      </c>
      <c r="B89" s="46">
        <v>11</v>
      </c>
      <c r="C89" s="9">
        <v>419</v>
      </c>
      <c r="D89" s="47">
        <v>428</v>
      </c>
      <c r="E89" s="18">
        <v>0.5</v>
      </c>
      <c r="F89" s="19">
        <f t="shared" si="10"/>
        <v>2.5974025974025976E-2</v>
      </c>
      <c r="G89" s="19">
        <f t="shared" si="7"/>
        <v>2.5641025641025647E-2</v>
      </c>
      <c r="H89" s="14">
        <f t="shared" si="13"/>
        <v>71547.767318942671</v>
      </c>
      <c r="I89" s="14">
        <f t="shared" si="11"/>
        <v>1834.5581363831459</v>
      </c>
      <c r="J89" s="14">
        <f t="shared" si="8"/>
        <v>70630.488250751107</v>
      </c>
      <c r="K89" s="14">
        <f t="shared" si="9"/>
        <v>673498.39980606665</v>
      </c>
      <c r="L89" s="21">
        <f t="shared" si="12"/>
        <v>9.4132692751092204</v>
      </c>
    </row>
    <row r="90" spans="1:12" x14ac:dyDescent="0.2">
      <c r="A90" s="17">
        <v>81</v>
      </c>
      <c r="B90" s="46">
        <v>25</v>
      </c>
      <c r="C90" s="9">
        <v>437</v>
      </c>
      <c r="D90" s="47">
        <v>415</v>
      </c>
      <c r="E90" s="18">
        <v>0.5</v>
      </c>
      <c r="F90" s="19">
        <f t="shared" si="10"/>
        <v>5.8685446009389672E-2</v>
      </c>
      <c r="G90" s="19">
        <f t="shared" si="7"/>
        <v>5.7012542759407071E-2</v>
      </c>
      <c r="H90" s="14">
        <f t="shared" si="13"/>
        <v>69713.209182559527</v>
      </c>
      <c r="I90" s="14">
        <f t="shared" si="11"/>
        <v>3974.5273194161646</v>
      </c>
      <c r="J90" s="14">
        <f t="shared" si="8"/>
        <v>67725.945522851442</v>
      </c>
      <c r="K90" s="14">
        <f t="shared" si="9"/>
        <v>602867.9115553156</v>
      </c>
      <c r="L90" s="21">
        <f t="shared" si="12"/>
        <v>8.6478289928752528</v>
      </c>
    </row>
    <row r="91" spans="1:12" x14ac:dyDescent="0.2">
      <c r="A91" s="17">
        <v>82</v>
      </c>
      <c r="B91" s="46">
        <v>24</v>
      </c>
      <c r="C91" s="9">
        <v>407</v>
      </c>
      <c r="D91" s="47">
        <v>438</v>
      </c>
      <c r="E91" s="18">
        <v>0.5</v>
      </c>
      <c r="F91" s="19">
        <f t="shared" si="10"/>
        <v>5.6804733727810648E-2</v>
      </c>
      <c r="G91" s="19">
        <f t="shared" si="7"/>
        <v>5.5235903337169157E-2</v>
      </c>
      <c r="H91" s="14">
        <f t="shared" si="13"/>
        <v>65738.681863143356</v>
      </c>
      <c r="I91" s="14">
        <f t="shared" si="11"/>
        <v>3631.1354769055015</v>
      </c>
      <c r="J91" s="14">
        <f t="shared" si="8"/>
        <v>63923.114124690605</v>
      </c>
      <c r="K91" s="14">
        <f t="shared" si="9"/>
        <v>535141.96603246417</v>
      </c>
      <c r="L91" s="21">
        <f t="shared" si="12"/>
        <v>8.140442595830228</v>
      </c>
    </row>
    <row r="92" spans="1:12" x14ac:dyDescent="0.2">
      <c r="A92" s="17">
        <v>83</v>
      </c>
      <c r="B92" s="46">
        <v>27</v>
      </c>
      <c r="C92" s="9">
        <v>378</v>
      </c>
      <c r="D92" s="47">
        <v>396</v>
      </c>
      <c r="E92" s="18">
        <v>0.5</v>
      </c>
      <c r="F92" s="19">
        <f t="shared" si="10"/>
        <v>6.9767441860465115E-2</v>
      </c>
      <c r="G92" s="19">
        <f t="shared" si="7"/>
        <v>6.741573033707865E-2</v>
      </c>
      <c r="H92" s="14">
        <f t="shared" si="13"/>
        <v>62107.546386237853</v>
      </c>
      <c r="I92" s="14">
        <f t="shared" si="11"/>
        <v>4187.0255990722144</v>
      </c>
      <c r="J92" s="14">
        <f t="shared" si="8"/>
        <v>60014.033586701742</v>
      </c>
      <c r="K92" s="14">
        <f t="shared" si="9"/>
        <v>471218.85190777353</v>
      </c>
      <c r="L92" s="21">
        <f t="shared" si="12"/>
        <v>7.5871432591674388</v>
      </c>
    </row>
    <row r="93" spans="1:12" x14ac:dyDescent="0.2">
      <c r="A93" s="17">
        <v>84</v>
      </c>
      <c r="B93" s="46">
        <v>30</v>
      </c>
      <c r="C93" s="9">
        <v>348</v>
      </c>
      <c r="D93" s="47">
        <v>355</v>
      </c>
      <c r="E93" s="18">
        <v>0.5</v>
      </c>
      <c r="F93" s="19">
        <f t="shared" si="10"/>
        <v>8.5348506401137975E-2</v>
      </c>
      <c r="G93" s="19">
        <f t="shared" si="7"/>
        <v>8.1855388813096855E-2</v>
      </c>
      <c r="H93" s="14">
        <f t="shared" si="13"/>
        <v>57920.520787165638</v>
      </c>
      <c r="I93" s="14">
        <f t="shared" si="11"/>
        <v>4741.1067492905022</v>
      </c>
      <c r="J93" s="14">
        <f t="shared" si="8"/>
        <v>55549.967412520382</v>
      </c>
      <c r="K93" s="14">
        <f t="shared" si="9"/>
        <v>411204.8183210718</v>
      </c>
      <c r="L93" s="21">
        <f t="shared" si="12"/>
        <v>7.09946686826388</v>
      </c>
    </row>
    <row r="94" spans="1:12" x14ac:dyDescent="0.2">
      <c r="A94" s="17">
        <v>85</v>
      </c>
      <c r="B94" s="46">
        <v>30</v>
      </c>
      <c r="C94" s="9">
        <v>339</v>
      </c>
      <c r="D94" s="47">
        <v>338</v>
      </c>
      <c r="E94" s="18">
        <v>0.5</v>
      </c>
      <c r="F94" s="19">
        <f t="shared" si="10"/>
        <v>8.8626292466765136E-2</v>
      </c>
      <c r="G94" s="19">
        <f t="shared" si="7"/>
        <v>8.4865629420084868E-2</v>
      </c>
      <c r="H94" s="14">
        <f t="shared" si="13"/>
        <v>53179.414037875133</v>
      </c>
      <c r="I94" s="14">
        <f t="shared" si="11"/>
        <v>4513.1044445155703</v>
      </c>
      <c r="J94" s="14">
        <f t="shared" si="8"/>
        <v>50922.861815617347</v>
      </c>
      <c r="K94" s="14">
        <f t="shared" si="9"/>
        <v>355654.85090855142</v>
      </c>
      <c r="L94" s="21">
        <f t="shared" si="12"/>
        <v>6.6878294419575397</v>
      </c>
    </row>
    <row r="95" spans="1:12" x14ac:dyDescent="0.2">
      <c r="A95" s="17">
        <v>86</v>
      </c>
      <c r="B95" s="46">
        <v>36</v>
      </c>
      <c r="C95" s="9">
        <v>302</v>
      </c>
      <c r="D95" s="47">
        <v>340</v>
      </c>
      <c r="E95" s="18">
        <v>0.5</v>
      </c>
      <c r="F95" s="19">
        <f t="shared" si="10"/>
        <v>0.11214953271028037</v>
      </c>
      <c r="G95" s="19">
        <f t="shared" si="7"/>
        <v>0.10619469026548672</v>
      </c>
      <c r="H95" s="14">
        <f t="shared" si="13"/>
        <v>48666.309593359561</v>
      </c>
      <c r="I95" s="14">
        <f t="shared" si="11"/>
        <v>5168.1036736311034</v>
      </c>
      <c r="J95" s="14">
        <f t="shared" si="8"/>
        <v>46082.257756544008</v>
      </c>
      <c r="K95" s="14">
        <f t="shared" si="9"/>
        <v>304731.98909293406</v>
      </c>
      <c r="L95" s="21">
        <f t="shared" si="12"/>
        <v>6.2616621568222266</v>
      </c>
    </row>
    <row r="96" spans="1:12" x14ac:dyDescent="0.2">
      <c r="A96" s="17">
        <v>87</v>
      </c>
      <c r="B96" s="46">
        <v>36</v>
      </c>
      <c r="C96" s="9">
        <v>297</v>
      </c>
      <c r="D96" s="47">
        <v>292</v>
      </c>
      <c r="E96" s="18">
        <v>0.5</v>
      </c>
      <c r="F96" s="19">
        <f t="shared" si="10"/>
        <v>0.12224108658743633</v>
      </c>
      <c r="G96" s="19">
        <f t="shared" si="7"/>
        <v>0.11520000000000001</v>
      </c>
      <c r="H96" s="14">
        <f t="shared" si="13"/>
        <v>43498.205919728454</v>
      </c>
      <c r="I96" s="14">
        <f t="shared" si="11"/>
        <v>5010.9933219527184</v>
      </c>
      <c r="J96" s="14">
        <f t="shared" si="8"/>
        <v>40992.709258752097</v>
      </c>
      <c r="K96" s="14">
        <f t="shared" si="9"/>
        <v>258649.73133639005</v>
      </c>
      <c r="L96" s="21">
        <f t="shared" si="12"/>
        <v>5.9462160764446699</v>
      </c>
    </row>
    <row r="97" spans="1:12" x14ac:dyDescent="0.2">
      <c r="A97" s="17">
        <v>88</v>
      </c>
      <c r="B97" s="46">
        <v>34</v>
      </c>
      <c r="C97" s="9">
        <v>273</v>
      </c>
      <c r="D97" s="47">
        <v>273</v>
      </c>
      <c r="E97" s="18">
        <v>0.5</v>
      </c>
      <c r="F97" s="19">
        <f t="shared" si="10"/>
        <v>0.12454212454212454</v>
      </c>
      <c r="G97" s="19">
        <f t="shared" si="7"/>
        <v>0.11724137931034483</v>
      </c>
      <c r="H97" s="14">
        <f t="shared" si="13"/>
        <v>38487.212597775739</v>
      </c>
      <c r="I97" s="14">
        <f t="shared" si="11"/>
        <v>4512.2938907737071</v>
      </c>
      <c r="J97" s="14">
        <f t="shared" si="8"/>
        <v>36231.06565238889</v>
      </c>
      <c r="K97" s="14">
        <f t="shared" si="9"/>
        <v>217657.02207763796</v>
      </c>
      <c r="L97" s="21">
        <f t="shared" si="12"/>
        <v>5.6553075005025653</v>
      </c>
    </row>
    <row r="98" spans="1:12" x14ac:dyDescent="0.2">
      <c r="A98" s="17">
        <v>89</v>
      </c>
      <c r="B98" s="46">
        <v>20</v>
      </c>
      <c r="C98" s="9">
        <v>207</v>
      </c>
      <c r="D98" s="47">
        <v>242</v>
      </c>
      <c r="E98" s="18">
        <v>0.5</v>
      </c>
      <c r="F98" s="19">
        <f t="shared" si="10"/>
        <v>8.9086859688195991E-2</v>
      </c>
      <c r="G98" s="19">
        <f t="shared" si="7"/>
        <v>8.5287846481876331E-2</v>
      </c>
      <c r="H98" s="14">
        <f t="shared" si="13"/>
        <v>33974.918707002034</v>
      </c>
      <c r="I98" s="14">
        <f t="shared" si="11"/>
        <v>2897.6476509170179</v>
      </c>
      <c r="J98" s="14">
        <f t="shared" si="8"/>
        <v>32526.094881543526</v>
      </c>
      <c r="K98" s="14">
        <f>K99+J98</f>
        <v>181425.95642524905</v>
      </c>
      <c r="L98" s="21">
        <f t="shared" si="12"/>
        <v>5.3399967779130613</v>
      </c>
    </row>
    <row r="99" spans="1:12" x14ac:dyDescent="0.2">
      <c r="A99" s="17">
        <v>90</v>
      </c>
      <c r="B99" s="46">
        <v>30</v>
      </c>
      <c r="C99" s="9">
        <v>237</v>
      </c>
      <c r="D99" s="47">
        <v>205</v>
      </c>
      <c r="E99" s="18">
        <v>0.5</v>
      </c>
      <c r="F99" s="23">
        <f t="shared" si="10"/>
        <v>0.13574660633484162</v>
      </c>
      <c r="G99" s="23">
        <f t="shared" si="7"/>
        <v>0.1271186440677966</v>
      </c>
      <c r="H99" s="24">
        <f t="shared" si="13"/>
        <v>31077.271056085017</v>
      </c>
      <c r="I99" s="24">
        <f t="shared" si="11"/>
        <v>3950.500557976909</v>
      </c>
      <c r="J99" s="24">
        <f t="shared" si="8"/>
        <v>29102.020777096561</v>
      </c>
      <c r="K99" s="24">
        <f t="shared" ref="K99:K108" si="14">K100+J99</f>
        <v>148899.86154370551</v>
      </c>
      <c r="L99" s="25">
        <f t="shared" si="12"/>
        <v>4.7912785287674255</v>
      </c>
    </row>
    <row r="100" spans="1:12" x14ac:dyDescent="0.2">
      <c r="A100" s="17">
        <v>91</v>
      </c>
      <c r="B100" s="46">
        <v>41</v>
      </c>
      <c r="C100" s="9">
        <v>194</v>
      </c>
      <c r="D100" s="47">
        <v>206</v>
      </c>
      <c r="E100" s="18">
        <v>0.5</v>
      </c>
      <c r="F100" s="23">
        <f t="shared" si="10"/>
        <v>0.20499999999999999</v>
      </c>
      <c r="G100" s="23">
        <f t="shared" si="7"/>
        <v>0.18594104308390022</v>
      </c>
      <c r="H100" s="24">
        <f t="shared" si="13"/>
        <v>27126.770498108108</v>
      </c>
      <c r="I100" s="24">
        <f t="shared" si="11"/>
        <v>5043.9800019157929</v>
      </c>
      <c r="J100" s="24">
        <f t="shared" si="8"/>
        <v>24604.780497150212</v>
      </c>
      <c r="K100" s="24">
        <f t="shared" si="14"/>
        <v>119797.84076660895</v>
      </c>
      <c r="L100" s="25">
        <f t="shared" si="12"/>
        <v>4.4162220038306428</v>
      </c>
    </row>
    <row r="101" spans="1:12" x14ac:dyDescent="0.2">
      <c r="A101" s="17">
        <v>92</v>
      </c>
      <c r="B101" s="46">
        <v>30</v>
      </c>
      <c r="C101" s="9">
        <v>163</v>
      </c>
      <c r="D101" s="47">
        <v>163</v>
      </c>
      <c r="E101" s="18">
        <v>0.5</v>
      </c>
      <c r="F101" s="23">
        <f t="shared" si="10"/>
        <v>0.18404907975460122</v>
      </c>
      <c r="G101" s="23">
        <f t="shared" si="7"/>
        <v>0.16853932584269662</v>
      </c>
      <c r="H101" s="24">
        <f t="shared" si="13"/>
        <v>22082.790496192316</v>
      </c>
      <c r="I101" s="24">
        <f t="shared" si="11"/>
        <v>3721.818622953761</v>
      </c>
      <c r="J101" s="24">
        <f t="shared" si="8"/>
        <v>20221.881184715436</v>
      </c>
      <c r="K101" s="24">
        <f t="shared" si="14"/>
        <v>95193.060269458743</v>
      </c>
      <c r="L101" s="25">
        <f t="shared" si="12"/>
        <v>4.3107351077696752</v>
      </c>
    </row>
    <row r="102" spans="1:12" x14ac:dyDescent="0.2">
      <c r="A102" s="17">
        <v>93</v>
      </c>
      <c r="B102" s="46">
        <v>29</v>
      </c>
      <c r="C102" s="9">
        <v>122</v>
      </c>
      <c r="D102" s="47">
        <v>139</v>
      </c>
      <c r="E102" s="18">
        <v>0.5</v>
      </c>
      <c r="F102" s="23">
        <f t="shared" si="10"/>
        <v>0.22222222222222221</v>
      </c>
      <c r="G102" s="23">
        <f t="shared" si="7"/>
        <v>0.19999999999999998</v>
      </c>
      <c r="H102" s="24">
        <f t="shared" si="13"/>
        <v>18360.971873238555</v>
      </c>
      <c r="I102" s="24">
        <f t="shared" si="11"/>
        <v>3672.1943746477109</v>
      </c>
      <c r="J102" s="24">
        <f t="shared" si="8"/>
        <v>16524.8746859147</v>
      </c>
      <c r="K102" s="24">
        <f t="shared" si="14"/>
        <v>74971.179084743315</v>
      </c>
      <c r="L102" s="25">
        <f t="shared" si="12"/>
        <v>4.0831814133986635</v>
      </c>
    </row>
    <row r="103" spans="1:12" x14ac:dyDescent="0.2">
      <c r="A103" s="17">
        <v>94</v>
      </c>
      <c r="B103" s="46">
        <v>20</v>
      </c>
      <c r="C103" s="9">
        <v>119</v>
      </c>
      <c r="D103" s="47">
        <v>105</v>
      </c>
      <c r="E103" s="18">
        <v>0.5</v>
      </c>
      <c r="F103" s="23">
        <f t="shared" si="10"/>
        <v>0.17857142857142858</v>
      </c>
      <c r="G103" s="23">
        <f t="shared" si="7"/>
        <v>0.16393442622950821</v>
      </c>
      <c r="H103" s="24">
        <f t="shared" si="13"/>
        <v>14688.777498590844</v>
      </c>
      <c r="I103" s="24">
        <f t="shared" si="11"/>
        <v>2407.9963112444007</v>
      </c>
      <c r="J103" s="24">
        <f t="shared" si="8"/>
        <v>13484.779342968644</v>
      </c>
      <c r="K103" s="24">
        <f t="shared" si="14"/>
        <v>58446.304398828623</v>
      </c>
      <c r="L103" s="25">
        <f t="shared" si="12"/>
        <v>3.9789767667483305</v>
      </c>
    </row>
    <row r="104" spans="1:12" x14ac:dyDescent="0.2">
      <c r="A104" s="17">
        <v>95</v>
      </c>
      <c r="B104" s="46">
        <v>21</v>
      </c>
      <c r="C104" s="9">
        <v>67</v>
      </c>
      <c r="D104" s="47">
        <v>93</v>
      </c>
      <c r="E104" s="18">
        <v>0.5</v>
      </c>
      <c r="F104" s="23">
        <f t="shared" si="10"/>
        <v>0.26250000000000001</v>
      </c>
      <c r="G104" s="23">
        <f t="shared" si="7"/>
        <v>0.23204419889502761</v>
      </c>
      <c r="H104" s="24">
        <f t="shared" si="13"/>
        <v>12280.781187346443</v>
      </c>
      <c r="I104" s="24">
        <f t="shared" si="11"/>
        <v>2849.6840324229315</v>
      </c>
      <c r="J104" s="24">
        <f t="shared" si="8"/>
        <v>10855.939171134976</v>
      </c>
      <c r="K104" s="24">
        <f t="shared" si="14"/>
        <v>44961.52505585998</v>
      </c>
      <c r="L104" s="25">
        <f t="shared" si="12"/>
        <v>3.6611290739538851</v>
      </c>
    </row>
    <row r="105" spans="1:12" x14ac:dyDescent="0.2">
      <c r="A105" s="17">
        <v>96</v>
      </c>
      <c r="B105" s="46">
        <v>13</v>
      </c>
      <c r="C105" s="9">
        <v>44</v>
      </c>
      <c r="D105" s="47">
        <v>52</v>
      </c>
      <c r="E105" s="18">
        <v>0.5</v>
      </c>
      <c r="F105" s="23">
        <f t="shared" si="10"/>
        <v>0.27083333333333331</v>
      </c>
      <c r="G105" s="23">
        <f t="shared" si="7"/>
        <v>0.23853211009174308</v>
      </c>
      <c r="H105" s="24">
        <f t="shared" si="13"/>
        <v>9431.097154923511</v>
      </c>
      <c r="I105" s="24">
        <f t="shared" si="11"/>
        <v>2249.61950484414</v>
      </c>
      <c r="J105" s="24">
        <f t="shared" si="8"/>
        <v>8306.2874025014407</v>
      </c>
      <c r="K105" s="24">
        <f t="shared" si="14"/>
        <v>34105.585884725006</v>
      </c>
      <c r="L105" s="25">
        <f t="shared" si="12"/>
        <v>3.6162903768752037</v>
      </c>
    </row>
    <row r="106" spans="1:12" x14ac:dyDescent="0.2">
      <c r="A106" s="17">
        <v>97</v>
      </c>
      <c r="B106" s="46">
        <v>13</v>
      </c>
      <c r="C106" s="9">
        <v>41</v>
      </c>
      <c r="D106" s="47">
        <v>33</v>
      </c>
      <c r="E106" s="18">
        <v>0.5</v>
      </c>
      <c r="F106" s="23">
        <f t="shared" si="10"/>
        <v>0.35135135135135137</v>
      </c>
      <c r="G106" s="23">
        <f t="shared" si="7"/>
        <v>0.2988505747126437</v>
      </c>
      <c r="H106" s="24">
        <f t="shared" si="13"/>
        <v>7181.4776500793705</v>
      </c>
      <c r="I106" s="24">
        <f t="shared" si="11"/>
        <v>2146.1887230122256</v>
      </c>
      <c r="J106" s="24">
        <f t="shared" si="8"/>
        <v>6108.3832885732572</v>
      </c>
      <c r="K106" s="24">
        <f t="shared" si="14"/>
        <v>25799.298482223567</v>
      </c>
      <c r="L106" s="25">
        <f t="shared" si="12"/>
        <v>3.5924777238481598</v>
      </c>
    </row>
    <row r="107" spans="1:12" x14ac:dyDescent="0.2">
      <c r="A107" s="17">
        <v>98</v>
      </c>
      <c r="B107" s="46">
        <v>3</v>
      </c>
      <c r="C107" s="9">
        <v>26</v>
      </c>
      <c r="D107" s="47">
        <v>27</v>
      </c>
      <c r="E107" s="18">
        <v>0.5</v>
      </c>
      <c r="F107" s="23">
        <f t="shared" si="10"/>
        <v>0.11320754716981132</v>
      </c>
      <c r="G107" s="23">
        <f t="shared" si="7"/>
        <v>0.10714285714285715</v>
      </c>
      <c r="H107" s="24">
        <f t="shared" si="13"/>
        <v>5035.2889270671449</v>
      </c>
      <c r="I107" s="24">
        <f t="shared" si="11"/>
        <v>539.49524218576551</v>
      </c>
      <c r="J107" s="24">
        <f t="shared" si="8"/>
        <v>4765.5413059742623</v>
      </c>
      <c r="K107" s="24">
        <f t="shared" si="14"/>
        <v>19690.915193650311</v>
      </c>
      <c r="L107" s="25">
        <f t="shared" si="12"/>
        <v>3.9105829831932772</v>
      </c>
    </row>
    <row r="108" spans="1:12" x14ac:dyDescent="0.2">
      <c r="A108" s="17">
        <v>99</v>
      </c>
      <c r="B108" s="46">
        <v>6</v>
      </c>
      <c r="C108" s="9">
        <v>24</v>
      </c>
      <c r="D108" s="47">
        <v>21</v>
      </c>
      <c r="E108" s="18">
        <v>0.5</v>
      </c>
      <c r="F108" s="23">
        <f t="shared" si="10"/>
        <v>0.26666666666666666</v>
      </c>
      <c r="G108" s="23">
        <f t="shared" si="7"/>
        <v>0.23529411764705882</v>
      </c>
      <c r="H108" s="24">
        <f t="shared" si="13"/>
        <v>4495.7936848813797</v>
      </c>
      <c r="I108" s="24">
        <f t="shared" si="11"/>
        <v>1057.8338082073835</v>
      </c>
      <c r="J108" s="24">
        <f t="shared" si="8"/>
        <v>3966.8767807776881</v>
      </c>
      <c r="K108" s="24">
        <f t="shared" si="14"/>
        <v>14925.373887676051</v>
      </c>
      <c r="L108" s="25">
        <f t="shared" si="12"/>
        <v>3.3198529411764706</v>
      </c>
    </row>
    <row r="109" spans="1:12" x14ac:dyDescent="0.2">
      <c r="A109" s="17" t="s">
        <v>22</v>
      </c>
      <c r="B109" s="46">
        <v>16</v>
      </c>
      <c r="C109" s="9">
        <v>49</v>
      </c>
      <c r="D109" s="47">
        <v>53</v>
      </c>
      <c r="E109" s="18"/>
      <c r="F109" s="23">
        <f>B109/((C109+D109)/2)</f>
        <v>0.31372549019607843</v>
      </c>
      <c r="G109" s="23">
        <v>1</v>
      </c>
      <c r="H109" s="24">
        <f>H108-I108</f>
        <v>3437.9598766739964</v>
      </c>
      <c r="I109" s="24">
        <f>H109*G109</f>
        <v>3437.9598766739964</v>
      </c>
      <c r="J109" s="24">
        <f>H109/F109</f>
        <v>10958.497106898363</v>
      </c>
      <c r="K109" s="24">
        <f>J109</f>
        <v>10958.497106898363</v>
      </c>
      <c r="L109" s="25">
        <f>K109/H109</f>
        <v>3.1875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Sudoeste CM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Sudoeste Comunidad 2010-2022 por edad. Total de la población.</dc:title>
  <dc:creator>Dirección General de Economía. Comunidad de Madrid</dc:creator>
  <cp:keywords>Defunciones, Mortalidad, Esperanza de vida, Sudoeste,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2024-01-24T07:54:17Z</dcterms:modified>
</cp:coreProperties>
</file>