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49"/>
  </bookViews>
  <sheets>
    <sheet name="Esperanza Vida Sierra Sur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30" i="14"/>
  <c r="G30" i="14"/>
  <c r="F32" i="14"/>
  <c r="G32" i="14"/>
  <c r="F34" i="14"/>
  <c r="G34" i="14"/>
  <c r="F36" i="14"/>
  <c r="G36" i="14"/>
  <c r="F40" i="14"/>
  <c r="G40" i="14"/>
  <c r="F44" i="14"/>
  <c r="G44" i="14"/>
  <c r="F46" i="14"/>
  <c r="G46" i="14"/>
  <c r="F48" i="14"/>
  <c r="G48" i="14"/>
  <c r="F50" i="14"/>
  <c r="F56" i="14"/>
  <c r="G56" i="14"/>
  <c r="F58" i="14"/>
  <c r="G58" i="14"/>
  <c r="F72" i="14"/>
  <c r="G72" i="14"/>
  <c r="F94" i="14"/>
  <c r="G94" i="14"/>
  <c r="F96" i="14"/>
  <c r="G96" i="14"/>
  <c r="F98" i="14"/>
  <c r="G98" i="14"/>
  <c r="F104" i="14"/>
  <c r="G104" i="14"/>
  <c r="F59" i="14"/>
  <c r="F29" i="14"/>
  <c r="G29" i="14"/>
  <c r="F28" i="14"/>
  <c r="G28" i="14"/>
  <c r="F9" i="14"/>
  <c r="G9" i="14"/>
  <c r="I9" i="14"/>
  <c r="H10" i="14"/>
  <c r="J9" i="14"/>
  <c r="F11" i="14"/>
  <c r="G11" i="14"/>
  <c r="F13" i="14"/>
  <c r="G13" i="14"/>
  <c r="F15" i="14"/>
  <c r="G15" i="14"/>
  <c r="F45" i="14"/>
  <c r="G45" i="14"/>
  <c r="F78" i="14"/>
  <c r="G78" i="14"/>
  <c r="F86" i="14"/>
  <c r="G86" i="14"/>
  <c r="F24" i="14"/>
  <c r="G24" i="14"/>
  <c r="F61" i="14"/>
  <c r="G61" i="14"/>
  <c r="F67" i="14"/>
  <c r="G67" i="14"/>
  <c r="G59" i="14"/>
  <c r="F75" i="14"/>
  <c r="G75" i="14"/>
  <c r="F77" i="14"/>
  <c r="G77" i="14"/>
  <c r="F85" i="14"/>
  <c r="G85" i="14"/>
  <c r="F89" i="14"/>
  <c r="G89" i="14"/>
  <c r="F91" i="14"/>
  <c r="G91" i="14"/>
  <c r="F93" i="14"/>
  <c r="G93" i="14"/>
  <c r="F43" i="14"/>
  <c r="G43" i="14"/>
  <c r="F80" i="14"/>
  <c r="G80" i="14"/>
  <c r="F88" i="14"/>
  <c r="G88" i="14"/>
  <c r="F90" i="14"/>
  <c r="G90" i="14"/>
  <c r="F16" i="14"/>
  <c r="G16" i="14"/>
  <c r="F18" i="14"/>
  <c r="G18" i="14"/>
  <c r="F53" i="14"/>
  <c r="G53" i="14"/>
  <c r="F57" i="14"/>
  <c r="G57" i="14"/>
  <c r="F51" i="14"/>
  <c r="G51" i="14"/>
  <c r="F83" i="14"/>
  <c r="G83" i="14"/>
  <c r="F102" i="14"/>
  <c r="G102" i="14"/>
  <c r="F21" i="14"/>
  <c r="G21" i="14"/>
  <c r="F27" i="14"/>
  <c r="G27" i="14"/>
  <c r="F62" i="14"/>
  <c r="G62" i="14"/>
  <c r="F64" i="14"/>
  <c r="G64" i="14"/>
  <c r="F66" i="14"/>
  <c r="G66" i="14"/>
  <c r="F68" i="14"/>
  <c r="G68" i="14"/>
  <c r="F33" i="14"/>
  <c r="G33" i="14"/>
  <c r="F37" i="14"/>
  <c r="G37" i="14"/>
  <c r="F76" i="14"/>
  <c r="G76" i="14"/>
  <c r="F99" i="14"/>
  <c r="G99" i="14"/>
  <c r="F101" i="14"/>
  <c r="G101" i="14"/>
  <c r="F103" i="14"/>
  <c r="G103" i="14"/>
  <c r="F107" i="14"/>
  <c r="G107" i="14"/>
  <c r="F22" i="14"/>
  <c r="G22" i="14"/>
  <c r="F26" i="14"/>
  <c r="G26" i="14"/>
  <c r="F38" i="14"/>
  <c r="G38" i="14"/>
  <c r="F42" i="14"/>
  <c r="G42" i="14"/>
  <c r="F74" i="14"/>
  <c r="G74" i="14"/>
  <c r="F79" i="14"/>
  <c r="G79" i="14"/>
  <c r="G50" i="14"/>
  <c r="F10" i="14"/>
  <c r="G10" i="14"/>
  <c r="F47" i="14"/>
  <c r="G47" i="14"/>
  <c r="F63" i="14"/>
  <c r="G63" i="14"/>
  <c r="F70" i="14"/>
  <c r="G70" i="14"/>
  <c r="F81" i="14"/>
  <c r="G81" i="14"/>
  <c r="F100" i="14"/>
  <c r="G100" i="14"/>
  <c r="F12" i="14"/>
  <c r="G12" i="14"/>
  <c r="F14" i="14"/>
  <c r="G14" i="14"/>
  <c r="F19" i="14"/>
  <c r="G19" i="14"/>
  <c r="F92" i="14"/>
  <c r="G92" i="14"/>
  <c r="F109" i="14"/>
  <c r="F35" i="14"/>
  <c r="G35" i="14"/>
  <c r="F55" i="14"/>
  <c r="G55" i="14"/>
  <c r="F69" i="14"/>
  <c r="G69" i="14"/>
  <c r="F87" i="14"/>
  <c r="G87" i="14"/>
  <c r="F106" i="14"/>
  <c r="G106" i="14"/>
  <c r="F82" i="14"/>
  <c r="G82" i="14"/>
  <c r="F20" i="14"/>
  <c r="G20" i="14"/>
  <c r="F31" i="14"/>
  <c r="G31" i="14"/>
  <c r="F65" i="14"/>
  <c r="G65" i="14"/>
  <c r="F71" i="14"/>
  <c r="G71" i="14"/>
  <c r="F95" i="14"/>
  <c r="G95" i="14"/>
  <c r="F108" i="14"/>
  <c r="G108" i="14"/>
  <c r="F17" i="14"/>
  <c r="G17" i="14"/>
  <c r="F52" i="14"/>
  <c r="G52" i="14"/>
  <c r="F97" i="14"/>
  <c r="G97" i="14"/>
  <c r="F49" i="14"/>
  <c r="G49" i="14"/>
  <c r="F54" i="14"/>
  <c r="G54" i="14"/>
  <c r="F25" i="14"/>
  <c r="G25" i="14"/>
  <c r="F41" i="14"/>
  <c r="G41" i="14"/>
  <c r="F73" i="14"/>
  <c r="G73" i="14"/>
  <c r="F105" i="14"/>
  <c r="G105" i="14"/>
  <c r="F23" i="14"/>
  <c r="G23" i="14"/>
  <c r="F39" i="14"/>
  <c r="G39" i="14"/>
  <c r="F60" i="14"/>
  <c r="G60" i="14"/>
  <c r="F84" i="14"/>
  <c r="G84" i="14"/>
  <c r="A125" i="13"/>
  <c r="I10" i="14"/>
  <c r="H11" i="14"/>
  <c r="J10" i="14"/>
  <c r="F104" i="13"/>
  <c r="G104" i="13"/>
  <c r="F80" i="13"/>
  <c r="G80" i="13"/>
  <c r="F12" i="13"/>
  <c r="F72" i="13"/>
  <c r="G72" i="13"/>
  <c r="F106" i="13"/>
  <c r="G106" i="13"/>
  <c r="F28" i="13"/>
  <c r="G28" i="13"/>
  <c r="F20" i="13"/>
  <c r="G20" i="13"/>
  <c r="I11" i="14"/>
  <c r="H12" i="14"/>
  <c r="F18" i="13"/>
  <c r="G18" i="13"/>
  <c r="F76" i="13"/>
  <c r="G76" i="13"/>
  <c r="F99" i="13"/>
  <c r="G99" i="13"/>
  <c r="F103" i="13"/>
  <c r="G103" i="13"/>
  <c r="F32" i="13"/>
  <c r="G32" i="13"/>
  <c r="F27" i="13"/>
  <c r="G27" i="13"/>
  <c r="F68" i="13"/>
  <c r="G68" i="13"/>
  <c r="F21" i="13"/>
  <c r="G21" i="13"/>
  <c r="F31" i="13"/>
  <c r="G31" i="13"/>
  <c r="F39" i="13"/>
  <c r="G39" i="13"/>
  <c r="F63" i="13"/>
  <c r="G63" i="13"/>
  <c r="F67" i="13"/>
  <c r="G67" i="13"/>
  <c r="F69" i="13"/>
  <c r="G69" i="13"/>
  <c r="F71" i="13"/>
  <c r="G71" i="13"/>
  <c r="F94" i="13"/>
  <c r="G94" i="13"/>
  <c r="F9" i="13"/>
  <c r="G9" i="13"/>
  <c r="I9" i="13"/>
  <c r="H10" i="13"/>
  <c r="J9" i="13"/>
  <c r="F40" i="13"/>
  <c r="G40" i="13"/>
  <c r="F42" i="13"/>
  <c r="G42" i="13"/>
  <c r="F52" i="13"/>
  <c r="G52" i="13"/>
  <c r="F13" i="13"/>
  <c r="G13" i="13"/>
  <c r="F15" i="13"/>
  <c r="G15" i="13"/>
  <c r="F107" i="13"/>
  <c r="G107" i="13"/>
  <c r="F109" i="13"/>
  <c r="F16" i="13"/>
  <c r="G16" i="13"/>
  <c r="F45" i="13"/>
  <c r="G45" i="13"/>
  <c r="F77" i="13"/>
  <c r="G77" i="13"/>
  <c r="F79" i="13"/>
  <c r="G79" i="13"/>
  <c r="F78" i="13"/>
  <c r="G78" i="13"/>
  <c r="F53" i="13"/>
  <c r="G53" i="13"/>
  <c r="F59" i="13"/>
  <c r="G59" i="13"/>
  <c r="F22" i="13"/>
  <c r="G22" i="13"/>
  <c r="F24" i="13"/>
  <c r="G24" i="13"/>
  <c r="F34" i="13"/>
  <c r="G34" i="13"/>
  <c r="F83" i="13"/>
  <c r="G83" i="13"/>
  <c r="F87" i="13"/>
  <c r="G87" i="13"/>
  <c r="F89" i="13"/>
  <c r="G89" i="13"/>
  <c r="F91" i="13"/>
  <c r="G91" i="13"/>
  <c r="F95" i="13"/>
  <c r="G95" i="13"/>
  <c r="F36" i="13"/>
  <c r="G36" i="13"/>
  <c r="F75" i="13"/>
  <c r="G75" i="13"/>
  <c r="F96" i="13"/>
  <c r="G96" i="13"/>
  <c r="F23" i="13"/>
  <c r="G23" i="13"/>
  <c r="F43" i="13"/>
  <c r="G43" i="13"/>
  <c r="F82" i="13"/>
  <c r="G82" i="13"/>
  <c r="F84" i="13"/>
  <c r="G84" i="13"/>
  <c r="F88" i="13"/>
  <c r="G88" i="13"/>
  <c r="F14" i="13"/>
  <c r="G14" i="13"/>
  <c r="F25" i="13"/>
  <c r="G25" i="13"/>
  <c r="F47" i="13"/>
  <c r="G47" i="13"/>
  <c r="F49" i="13"/>
  <c r="G49" i="13"/>
  <c r="F51" i="13"/>
  <c r="G51" i="13"/>
  <c r="F55" i="13"/>
  <c r="G55" i="13"/>
  <c r="F57" i="13"/>
  <c r="G57" i="13"/>
  <c r="F86" i="13"/>
  <c r="G86" i="13"/>
  <c r="F90" i="13"/>
  <c r="G90" i="13"/>
  <c r="F92" i="13"/>
  <c r="G92" i="13"/>
  <c r="F101" i="13"/>
  <c r="G101" i="13"/>
  <c r="F105" i="13"/>
  <c r="G105" i="13"/>
  <c r="F38" i="13"/>
  <c r="G38" i="13"/>
  <c r="F11" i="13"/>
  <c r="G11" i="13"/>
  <c r="F10" i="13"/>
  <c r="G10" i="13"/>
  <c r="F19" i="13"/>
  <c r="G19" i="13"/>
  <c r="F26" i="13"/>
  <c r="G26" i="13"/>
  <c r="F29" i="13"/>
  <c r="G29" i="13"/>
  <c r="F35" i="13"/>
  <c r="G35" i="13"/>
  <c r="F46" i="13"/>
  <c r="G46" i="13"/>
  <c r="F54" i="13"/>
  <c r="G54" i="13"/>
  <c r="F60" i="13"/>
  <c r="G60" i="13"/>
  <c r="F66" i="13"/>
  <c r="G66" i="13"/>
  <c r="F85" i="13"/>
  <c r="G85" i="13"/>
  <c r="F37" i="13"/>
  <c r="G37" i="13"/>
  <c r="F62" i="13"/>
  <c r="G62" i="13"/>
  <c r="F93" i="13"/>
  <c r="G93" i="13"/>
  <c r="F108" i="13"/>
  <c r="G108" i="13"/>
  <c r="G12" i="13"/>
  <c r="F17" i="13"/>
  <c r="G17" i="13"/>
  <c r="F41" i="13"/>
  <c r="G41" i="13"/>
  <c r="F50" i="13"/>
  <c r="G50" i="13"/>
  <c r="F61" i="13"/>
  <c r="G61" i="13"/>
  <c r="F102" i="13"/>
  <c r="G102" i="13"/>
  <c r="F44" i="13"/>
  <c r="G44" i="13"/>
  <c r="F30" i="13"/>
  <c r="G30" i="13"/>
  <c r="F48" i="13"/>
  <c r="G48" i="13"/>
  <c r="F56" i="13"/>
  <c r="G56" i="13"/>
  <c r="F65" i="13"/>
  <c r="G65" i="13"/>
  <c r="F81" i="13"/>
  <c r="G81" i="13"/>
  <c r="F98" i="13"/>
  <c r="G98" i="13"/>
  <c r="F58" i="13"/>
  <c r="G58" i="13"/>
  <c r="F64" i="13"/>
  <c r="G64" i="13"/>
  <c r="F73" i="13"/>
  <c r="G73" i="13"/>
  <c r="F33" i="13"/>
  <c r="G33" i="13"/>
  <c r="F70" i="13"/>
  <c r="G70" i="13"/>
  <c r="F74" i="13"/>
  <c r="G74" i="13"/>
  <c r="F97" i="13"/>
  <c r="G97" i="13"/>
  <c r="F100" i="13"/>
  <c r="G100" i="13"/>
  <c r="A125" i="12"/>
  <c r="I12" i="14"/>
  <c r="H13" i="14"/>
  <c r="J11" i="14"/>
  <c r="I10" i="13"/>
  <c r="H11" i="13"/>
  <c r="I11" i="13"/>
  <c r="H12" i="13"/>
  <c r="F24" i="12"/>
  <c r="G24" i="12"/>
  <c r="F56" i="12"/>
  <c r="G56" i="12"/>
  <c r="F34" i="12"/>
  <c r="G34" i="12"/>
  <c r="F26" i="12"/>
  <c r="G26" i="12"/>
  <c r="F31" i="12"/>
  <c r="G31" i="12"/>
  <c r="F28" i="12"/>
  <c r="G28" i="12"/>
  <c r="F44" i="12"/>
  <c r="G44" i="12"/>
  <c r="F60" i="12"/>
  <c r="G60" i="12"/>
  <c r="F61" i="12"/>
  <c r="G61" i="12"/>
  <c r="F47" i="12"/>
  <c r="G47" i="12"/>
  <c r="F55" i="12"/>
  <c r="G55" i="12"/>
  <c r="F62" i="12"/>
  <c r="G62" i="12"/>
  <c r="F46" i="12"/>
  <c r="G46" i="12"/>
  <c r="F64" i="12"/>
  <c r="G64" i="12"/>
  <c r="F32" i="12"/>
  <c r="G32" i="12"/>
  <c r="F43" i="12"/>
  <c r="G43" i="12"/>
  <c r="F30" i="12"/>
  <c r="G30" i="12"/>
  <c r="F27" i="12"/>
  <c r="G27" i="12"/>
  <c r="F45" i="12"/>
  <c r="G45" i="12"/>
  <c r="F42" i="12"/>
  <c r="G42" i="12"/>
  <c r="F109" i="12"/>
  <c r="F52" i="12"/>
  <c r="G52" i="12"/>
  <c r="F36" i="12"/>
  <c r="G36" i="12"/>
  <c r="F33" i="12"/>
  <c r="G33" i="12"/>
  <c r="F29" i="12"/>
  <c r="G29" i="12"/>
  <c r="F63" i="12"/>
  <c r="G63" i="12"/>
  <c r="F59" i="12"/>
  <c r="G59" i="12"/>
  <c r="F51" i="12"/>
  <c r="G51" i="12"/>
  <c r="F39" i="12"/>
  <c r="G39" i="12"/>
  <c r="F49" i="12"/>
  <c r="G49" i="12"/>
  <c r="F58" i="12"/>
  <c r="G58" i="12"/>
  <c r="F50" i="12"/>
  <c r="G50" i="12"/>
  <c r="F38" i="12"/>
  <c r="G38" i="12"/>
  <c r="F65" i="12"/>
  <c r="G65" i="12"/>
  <c r="F66" i="12"/>
  <c r="G66" i="12"/>
  <c r="F67" i="12"/>
  <c r="G67" i="12"/>
  <c r="F69" i="12"/>
  <c r="G69" i="12"/>
  <c r="F70" i="12"/>
  <c r="G70" i="12"/>
  <c r="F72" i="12"/>
  <c r="G72" i="12"/>
  <c r="F74" i="12"/>
  <c r="G74" i="12"/>
  <c r="F76" i="12"/>
  <c r="G76" i="12"/>
  <c r="F78" i="12"/>
  <c r="G78" i="12"/>
  <c r="F79" i="12"/>
  <c r="G79" i="12"/>
  <c r="F80" i="12"/>
  <c r="G80" i="12"/>
  <c r="F81" i="12"/>
  <c r="G81" i="12"/>
  <c r="F82" i="12"/>
  <c r="G82" i="12"/>
  <c r="F83" i="12"/>
  <c r="G83" i="12"/>
  <c r="F84" i="12"/>
  <c r="G84" i="12"/>
  <c r="F86" i="12"/>
  <c r="G86" i="12"/>
  <c r="F87" i="12"/>
  <c r="G87" i="12"/>
  <c r="F88" i="12"/>
  <c r="G88" i="12"/>
  <c r="F89" i="12"/>
  <c r="G89" i="12"/>
  <c r="F90" i="12"/>
  <c r="G90" i="12"/>
  <c r="F92" i="12"/>
  <c r="G92" i="12"/>
  <c r="F94" i="12"/>
  <c r="G94" i="12"/>
  <c r="F95" i="12"/>
  <c r="G95" i="12"/>
  <c r="F96" i="12"/>
  <c r="G96" i="12"/>
  <c r="F98" i="12"/>
  <c r="G98" i="12"/>
  <c r="F102" i="12"/>
  <c r="G102" i="12"/>
  <c r="F103" i="12"/>
  <c r="G103" i="12"/>
  <c r="F104" i="12"/>
  <c r="G104" i="12"/>
  <c r="F106" i="12"/>
  <c r="G106" i="12"/>
  <c r="F107" i="12"/>
  <c r="G107" i="12"/>
  <c r="F10" i="12"/>
  <c r="G10" i="12"/>
  <c r="F11" i="12"/>
  <c r="G11" i="12"/>
  <c r="F12" i="12"/>
  <c r="G12" i="12"/>
  <c r="F14" i="12"/>
  <c r="G14" i="12"/>
  <c r="F15" i="12"/>
  <c r="G15" i="12"/>
  <c r="F17" i="12"/>
  <c r="G17" i="12"/>
  <c r="F18" i="12"/>
  <c r="G18" i="12"/>
  <c r="F19" i="12"/>
  <c r="G19" i="12"/>
  <c r="F20" i="12"/>
  <c r="G20" i="12"/>
  <c r="F23" i="12"/>
  <c r="G23" i="12"/>
  <c r="F13" i="12"/>
  <c r="G13" i="12"/>
  <c r="F16" i="12"/>
  <c r="G16" i="12"/>
  <c r="F21" i="12"/>
  <c r="G21" i="12"/>
  <c r="F22" i="12"/>
  <c r="G22" i="12"/>
  <c r="F9" i="12"/>
  <c r="G9" i="12"/>
  <c r="I9" i="12"/>
  <c r="H10" i="12"/>
  <c r="F35" i="12"/>
  <c r="G35" i="12"/>
  <c r="F68" i="12"/>
  <c r="G68" i="12"/>
  <c r="F41" i="12"/>
  <c r="G41" i="12"/>
  <c r="F54" i="12"/>
  <c r="G54" i="12"/>
  <c r="F37" i="12"/>
  <c r="G37" i="12"/>
  <c r="F40" i="12"/>
  <c r="G40" i="12"/>
  <c r="F48" i="12"/>
  <c r="G48" i="12"/>
  <c r="F25" i="12"/>
  <c r="G25" i="12"/>
  <c r="F71" i="12"/>
  <c r="G71" i="12"/>
  <c r="F75" i="12"/>
  <c r="G75" i="12"/>
  <c r="F53" i="12"/>
  <c r="G53" i="12"/>
  <c r="F91" i="12"/>
  <c r="G91" i="12"/>
  <c r="F97" i="12"/>
  <c r="G97" i="12"/>
  <c r="F100" i="12"/>
  <c r="G100" i="12"/>
  <c r="F57" i="12"/>
  <c r="G57" i="12"/>
  <c r="F77" i="12"/>
  <c r="G77" i="12"/>
  <c r="F99" i="12"/>
  <c r="G99" i="12"/>
  <c r="F105" i="12"/>
  <c r="G105" i="12"/>
  <c r="F108" i="12"/>
  <c r="G108" i="12"/>
  <c r="F73" i="12"/>
  <c r="G73" i="12"/>
  <c r="F85" i="12"/>
  <c r="G85" i="12"/>
  <c r="F93" i="12"/>
  <c r="G93" i="12"/>
  <c r="F101" i="12"/>
  <c r="G101" i="12"/>
  <c r="I13" i="14"/>
  <c r="H14" i="14"/>
  <c r="J12" i="14"/>
  <c r="J10" i="13"/>
  <c r="J11" i="13"/>
  <c r="I12" i="13"/>
  <c r="H13" i="13"/>
  <c r="J9" i="12"/>
  <c r="I10" i="12"/>
  <c r="H11" i="12"/>
  <c r="I14" i="14"/>
  <c r="H15" i="14"/>
  <c r="J13" i="14"/>
  <c r="I13" i="13"/>
  <c r="H14" i="13"/>
  <c r="J12" i="13"/>
  <c r="I11" i="12"/>
  <c r="H12" i="12"/>
  <c r="J10" i="12"/>
  <c r="J14" i="14"/>
  <c r="I15" i="14"/>
  <c r="H16" i="14"/>
  <c r="J13" i="13"/>
  <c r="I14" i="13"/>
  <c r="H15" i="13"/>
  <c r="I12" i="12"/>
  <c r="H13" i="12"/>
  <c r="J11" i="12"/>
  <c r="A125" i="8"/>
  <c r="A125" i="7"/>
  <c r="A125" i="6"/>
  <c r="A125" i="4"/>
  <c r="A125" i="2"/>
  <c r="A125" i="9"/>
  <c r="I16" i="14"/>
  <c r="H17" i="14"/>
  <c r="J15" i="14"/>
  <c r="J14" i="13"/>
  <c r="I15" i="13"/>
  <c r="H16" i="13"/>
  <c r="I13" i="12"/>
  <c r="H14" i="12"/>
  <c r="J12" i="12"/>
  <c r="I17" i="14"/>
  <c r="H18" i="14"/>
  <c r="J16" i="14"/>
  <c r="I16" i="13"/>
  <c r="H17" i="13"/>
  <c r="J15" i="13"/>
  <c r="J13" i="12"/>
  <c r="I14" i="12"/>
  <c r="H15" i="12"/>
  <c r="A125" i="10"/>
  <c r="I18" i="14"/>
  <c r="H19" i="14"/>
  <c r="J17" i="14"/>
  <c r="I17" i="13"/>
  <c r="H18" i="13"/>
  <c r="J16" i="13"/>
  <c r="J14" i="12"/>
  <c r="I15" i="12"/>
  <c r="H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H20" i="14"/>
  <c r="J18" i="14"/>
  <c r="J17" i="13"/>
  <c r="I18" i="13"/>
  <c r="H19" i="13"/>
  <c r="I16" i="12"/>
  <c r="H17" i="12"/>
  <c r="J15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9" i="14"/>
  <c r="I20" i="14"/>
  <c r="H21" i="14"/>
  <c r="J18" i="13"/>
  <c r="I19" i="13"/>
  <c r="H20" i="13"/>
  <c r="I17" i="12"/>
  <c r="H18" i="12"/>
  <c r="J16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J19" i="13"/>
  <c r="I20" i="13"/>
  <c r="H21" i="13"/>
  <c r="J17" i="12"/>
  <c r="I18" i="12"/>
  <c r="H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I21" i="13"/>
  <c r="H22" i="13"/>
  <c r="J20" i="13"/>
  <c r="J18" i="12"/>
  <c r="I19" i="12"/>
  <c r="H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J21" i="13"/>
  <c r="I22" i="13"/>
  <c r="H23" i="13"/>
  <c r="I20" i="12"/>
  <c r="H21" i="12"/>
  <c r="J19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J22" i="13"/>
  <c r="I23" i="13"/>
  <c r="H24" i="13"/>
  <c r="J20" i="12"/>
  <c r="I21" i="12"/>
  <c r="H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1" i="12"/>
  <c r="I22" i="12"/>
  <c r="H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I25" i="13"/>
  <c r="H26" i="13"/>
  <c r="J24" i="13"/>
  <c r="J22" i="12"/>
  <c r="I23" i="12"/>
  <c r="H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I26" i="13"/>
  <c r="H27" i="13"/>
  <c r="J25" i="13"/>
  <c r="I24" i="12"/>
  <c r="H25" i="12"/>
  <c r="J23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7" i="14"/>
  <c r="I28" i="14"/>
  <c r="H29" i="14"/>
  <c r="J26" i="13"/>
  <c r="I27" i="13"/>
  <c r="H28" i="13"/>
  <c r="I25" i="12"/>
  <c r="H26" i="12"/>
  <c r="J24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I28" i="13"/>
  <c r="H29" i="13"/>
  <c r="J27" i="13"/>
  <c r="J25" i="12"/>
  <c r="I26" i="12"/>
  <c r="H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4"/>
  <c r="H31" i="14"/>
  <c r="J29" i="14"/>
  <c r="I29" i="13"/>
  <c r="H30" i="13"/>
  <c r="J28" i="13"/>
  <c r="I27" i="12"/>
  <c r="H28" i="12"/>
  <c r="J26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J29" i="13"/>
  <c r="I30" i="13"/>
  <c r="H31" i="13"/>
  <c r="I28" i="12"/>
  <c r="H29" i="12"/>
  <c r="J27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J30" i="13"/>
  <c r="I31" i="13"/>
  <c r="H32" i="13"/>
  <c r="I29" i="12"/>
  <c r="H30" i="12"/>
  <c r="J28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J29" i="12"/>
  <c r="I30" i="12"/>
  <c r="H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I33" i="13"/>
  <c r="H34" i="13"/>
  <c r="J32" i="13"/>
  <c r="J30" i="12"/>
  <c r="I31" i="12"/>
  <c r="H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I34" i="13"/>
  <c r="H35" i="13"/>
  <c r="J33" i="13"/>
  <c r="I32" i="12"/>
  <c r="H33" i="12"/>
  <c r="J31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J34" i="13"/>
  <c r="I35" i="13"/>
  <c r="H36" i="13"/>
  <c r="I33" i="12"/>
  <c r="H34" i="12"/>
  <c r="J32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J35" i="13"/>
  <c r="I36" i="13"/>
  <c r="H37" i="13"/>
  <c r="J33" i="12"/>
  <c r="I34" i="12"/>
  <c r="H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I37" i="13"/>
  <c r="H38" i="13"/>
  <c r="J36" i="13"/>
  <c r="I35" i="12"/>
  <c r="H36" i="12"/>
  <c r="J34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J37" i="13"/>
  <c r="I38" i="13"/>
  <c r="H39" i="13"/>
  <c r="I36" i="12"/>
  <c r="H37" i="12"/>
  <c r="J35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J38" i="13"/>
  <c r="I39" i="13"/>
  <c r="H40" i="13"/>
  <c r="J36" i="12"/>
  <c r="I37" i="12"/>
  <c r="H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J37" i="12"/>
  <c r="I38" i="12"/>
  <c r="H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2" i="14"/>
  <c r="H43" i="14"/>
  <c r="J41" i="14"/>
  <c r="I41" i="13"/>
  <c r="H42" i="13"/>
  <c r="J40" i="13"/>
  <c r="I39" i="12"/>
  <c r="H40" i="12"/>
  <c r="J38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3" i="14"/>
  <c r="H44" i="14"/>
  <c r="J42" i="14"/>
  <c r="I42" i="13"/>
  <c r="H43" i="13"/>
  <c r="J41" i="13"/>
  <c r="I40" i="12"/>
  <c r="H41" i="12"/>
  <c r="J39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3" i="14"/>
  <c r="I44" i="14"/>
  <c r="H45" i="14"/>
  <c r="J42" i="13"/>
  <c r="I43" i="13"/>
  <c r="H44" i="13"/>
  <c r="J40" i="12"/>
  <c r="I41" i="12"/>
  <c r="H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J43" i="13"/>
  <c r="I44" i="13"/>
  <c r="H45" i="13"/>
  <c r="J41" i="12"/>
  <c r="I42" i="12"/>
  <c r="H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6" i="14"/>
  <c r="H47" i="14"/>
  <c r="J45" i="14"/>
  <c r="I45" i="13"/>
  <c r="H46" i="13"/>
  <c r="J44" i="13"/>
  <c r="I43" i="12"/>
  <c r="H44" i="12"/>
  <c r="J42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J45" i="13"/>
  <c r="I46" i="13"/>
  <c r="H47" i="13"/>
  <c r="I44" i="12"/>
  <c r="H45" i="12"/>
  <c r="J43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J46" i="13"/>
  <c r="I47" i="13"/>
  <c r="H48" i="13"/>
  <c r="I45" i="12"/>
  <c r="H46" i="12"/>
  <c r="J44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J45" i="12"/>
  <c r="I46" i="12"/>
  <c r="H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0" i="14"/>
  <c r="H51" i="14"/>
  <c r="J49" i="14"/>
  <c r="I49" i="13"/>
  <c r="H50" i="13"/>
  <c r="J48" i="13"/>
  <c r="J46" i="12"/>
  <c r="I47" i="12"/>
  <c r="H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1" i="14"/>
  <c r="H52" i="14"/>
  <c r="J50" i="14"/>
  <c r="I50" i="13"/>
  <c r="H51" i="13"/>
  <c r="J49" i="13"/>
  <c r="I48" i="12"/>
  <c r="H49" i="12"/>
  <c r="J47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1" i="14"/>
  <c r="I52" i="14"/>
  <c r="H53" i="14"/>
  <c r="J50" i="13"/>
  <c r="I51" i="13"/>
  <c r="H52" i="13"/>
  <c r="I49" i="12"/>
  <c r="H50" i="12"/>
  <c r="J48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I52" i="13"/>
  <c r="H53" i="13"/>
  <c r="J51" i="13"/>
  <c r="J49" i="12"/>
  <c r="I50" i="12"/>
  <c r="H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I53" i="13"/>
  <c r="H54" i="13"/>
  <c r="J52" i="13"/>
  <c r="I51" i="12"/>
  <c r="H52" i="12"/>
  <c r="J50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4" i="14"/>
  <c r="I55" i="14"/>
  <c r="H56" i="14"/>
  <c r="J53" i="13"/>
  <c r="I54" i="13"/>
  <c r="H55" i="13"/>
  <c r="I52" i="12"/>
  <c r="H53" i="12"/>
  <c r="J51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J54" i="13"/>
  <c r="I55" i="13"/>
  <c r="H56" i="13"/>
  <c r="J52" i="12"/>
  <c r="I53" i="12"/>
  <c r="H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J53" i="12"/>
  <c r="I54" i="12"/>
  <c r="H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I55" i="12"/>
  <c r="H56" i="12"/>
  <c r="J54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I58" i="13"/>
  <c r="H59" i="13"/>
  <c r="J57" i="13"/>
  <c r="I56" i="12"/>
  <c r="H57" i="12"/>
  <c r="J55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J58" i="13"/>
  <c r="I59" i="13"/>
  <c r="H60" i="13"/>
  <c r="I57" i="12"/>
  <c r="H58" i="12"/>
  <c r="J56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I60" i="13"/>
  <c r="H61" i="13"/>
  <c r="J59" i="13"/>
  <c r="J57" i="12"/>
  <c r="I58" i="12"/>
  <c r="H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2" i="14"/>
  <c r="H63" i="14"/>
  <c r="J61" i="14"/>
  <c r="I61" i="13"/>
  <c r="H62" i="13"/>
  <c r="J60" i="13"/>
  <c r="I59" i="12"/>
  <c r="H60" i="12"/>
  <c r="J58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J61" i="13"/>
  <c r="I62" i="13"/>
  <c r="H63" i="13"/>
  <c r="I60" i="12"/>
  <c r="H61" i="12"/>
  <c r="J59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J62" i="13"/>
  <c r="I63" i="13"/>
  <c r="H64" i="13"/>
  <c r="I61" i="12"/>
  <c r="H62" i="12"/>
  <c r="J60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1" i="12"/>
  <c r="I62" i="12"/>
  <c r="H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I65" i="13"/>
  <c r="H66" i="13"/>
  <c r="J64" i="13"/>
  <c r="J62" i="12"/>
  <c r="I63" i="12"/>
  <c r="H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J65" i="13"/>
  <c r="I66" i="13"/>
  <c r="H67" i="13"/>
  <c r="I64" i="12"/>
  <c r="H65" i="12"/>
  <c r="J63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J66" i="13"/>
  <c r="I67" i="13"/>
  <c r="H68" i="13"/>
  <c r="I65" i="12"/>
  <c r="H66" i="12"/>
  <c r="J64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J67" i="13"/>
  <c r="I68" i="13"/>
  <c r="H69" i="13"/>
  <c r="J65" i="12"/>
  <c r="I66" i="12"/>
  <c r="H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I69" i="13"/>
  <c r="H70" i="13"/>
  <c r="J68" i="13"/>
  <c r="J66" i="12"/>
  <c r="I67" i="12"/>
  <c r="H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J69" i="13"/>
  <c r="I70" i="13"/>
  <c r="H71" i="13"/>
  <c r="I68" i="12"/>
  <c r="H69" i="12"/>
  <c r="J67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J70" i="13"/>
  <c r="I71" i="13"/>
  <c r="H72" i="13"/>
  <c r="J68" i="12"/>
  <c r="I69" i="12"/>
  <c r="H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69" i="12"/>
  <c r="I70" i="12"/>
  <c r="H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J70" i="12"/>
  <c r="I71" i="12"/>
  <c r="H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I74" i="13"/>
  <c r="H75" i="13"/>
  <c r="J73" i="13"/>
  <c r="I72" i="12"/>
  <c r="H73" i="12"/>
  <c r="J71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I73" i="12"/>
  <c r="H74" i="12"/>
  <c r="J72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J75" i="13"/>
  <c r="I76" i="13"/>
  <c r="H77" i="13"/>
  <c r="J73" i="12"/>
  <c r="I74" i="12"/>
  <c r="H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4"/>
  <c r="H79" i="14"/>
  <c r="J77" i="14"/>
  <c r="I77" i="13"/>
  <c r="H78" i="13"/>
  <c r="J76" i="13"/>
  <c r="I75" i="12"/>
  <c r="H76" i="12"/>
  <c r="J74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J77" i="13"/>
  <c r="I78" i="13"/>
  <c r="H79" i="13"/>
  <c r="I76" i="12"/>
  <c r="H77" i="12"/>
  <c r="J75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J78" i="13"/>
  <c r="I79" i="13"/>
  <c r="H80" i="13"/>
  <c r="I77" i="12"/>
  <c r="H78" i="12"/>
  <c r="J76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7" i="12"/>
  <c r="I78" i="12"/>
  <c r="H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I81" i="13"/>
  <c r="H82" i="13"/>
  <c r="J80" i="13"/>
  <c r="I79" i="12"/>
  <c r="H80" i="12"/>
  <c r="J78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0" i="12"/>
  <c r="H81" i="12"/>
  <c r="J79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J82" i="13"/>
  <c r="I83" i="13"/>
  <c r="H84" i="13"/>
  <c r="J80" i="12"/>
  <c r="I81" i="12"/>
  <c r="H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5" i="14"/>
  <c r="H86" i="14"/>
  <c r="J84" i="14"/>
  <c r="J83" i="13"/>
  <c r="I84" i="13"/>
  <c r="H85" i="13"/>
  <c r="J81" i="12"/>
  <c r="I82" i="12"/>
  <c r="H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4"/>
  <c r="H87" i="14"/>
  <c r="J85" i="14"/>
  <c r="I85" i="13"/>
  <c r="H86" i="13"/>
  <c r="J84" i="13"/>
  <c r="I83" i="12"/>
  <c r="H84" i="12"/>
  <c r="J82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4"/>
  <c r="I87" i="14"/>
  <c r="H88" i="14"/>
  <c r="J85" i="13"/>
  <c r="I86" i="13"/>
  <c r="H87" i="13"/>
  <c r="I84" i="12"/>
  <c r="H85" i="12"/>
  <c r="J83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J86" i="13"/>
  <c r="I87" i="13"/>
  <c r="H88" i="13"/>
  <c r="I85" i="12"/>
  <c r="H86" i="12"/>
  <c r="J84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5" i="12"/>
  <c r="I86" i="12"/>
  <c r="H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I89" i="13"/>
  <c r="H90" i="13"/>
  <c r="J88" i="13"/>
  <c r="I87" i="12"/>
  <c r="H88" i="12"/>
  <c r="J86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1" i="14"/>
  <c r="H92" i="14"/>
  <c r="J90" i="14"/>
  <c r="I90" i="13"/>
  <c r="H91" i="13"/>
  <c r="J89" i="13"/>
  <c r="I88" i="12"/>
  <c r="H89" i="12"/>
  <c r="J87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J90" i="13"/>
  <c r="I91" i="13"/>
  <c r="H92" i="13"/>
  <c r="J88" i="12"/>
  <c r="I89" i="12"/>
  <c r="H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I92" i="13"/>
  <c r="H93" i="13"/>
  <c r="J91" i="13"/>
  <c r="J89" i="12"/>
  <c r="I90" i="12"/>
  <c r="H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I93" i="13"/>
  <c r="H94" i="13"/>
  <c r="J92" i="13"/>
  <c r="I91" i="12"/>
  <c r="H92" i="12"/>
  <c r="J90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4"/>
  <c r="I95" i="14"/>
  <c r="H96" i="14"/>
  <c r="J93" i="13"/>
  <c r="I94" i="13"/>
  <c r="H95" i="13"/>
  <c r="I92" i="12"/>
  <c r="H93" i="12"/>
  <c r="J91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J94" i="13"/>
  <c r="I95" i="13"/>
  <c r="H96" i="13"/>
  <c r="J92" i="12"/>
  <c r="I93" i="12"/>
  <c r="H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3" i="12"/>
  <c r="I94" i="12"/>
  <c r="H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I97" i="13"/>
  <c r="H98" i="13"/>
  <c r="J96" i="13"/>
  <c r="I95" i="12"/>
  <c r="H96" i="12"/>
  <c r="J94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I98" i="13"/>
  <c r="H99" i="13"/>
  <c r="J97" i="13"/>
  <c r="I96" i="12"/>
  <c r="H97" i="12"/>
  <c r="J95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J96" i="12"/>
  <c r="I97" i="12"/>
  <c r="H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J97" i="12"/>
  <c r="I98" i="12"/>
  <c r="H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I101" i="13"/>
  <c r="H102" i="13"/>
  <c r="J100" i="13"/>
  <c r="J98" i="12"/>
  <c r="I99" i="12"/>
  <c r="H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4"/>
  <c r="I103" i="14"/>
  <c r="H104" i="14"/>
  <c r="J101" i="13"/>
  <c r="I102" i="13"/>
  <c r="H103" i="13"/>
  <c r="I100" i="12"/>
  <c r="H101" i="12"/>
  <c r="J99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J102" i="13"/>
  <c r="I103" i="13"/>
  <c r="H104" i="13"/>
  <c r="J100" i="12"/>
  <c r="I101" i="12"/>
  <c r="H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J101" i="12"/>
  <c r="I102" i="12"/>
  <c r="H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I103" i="12"/>
  <c r="H104" i="12"/>
  <c r="J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6"/>
  <c r="I107" i="14"/>
  <c r="H108" i="14"/>
  <c r="J106" i="14"/>
  <c r="I106" i="13"/>
  <c r="H107" i="13"/>
  <c r="J105" i="13"/>
  <c r="I104" i="12"/>
  <c r="H105" i="12"/>
  <c r="J103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I108" i="14"/>
  <c r="H109" i="14"/>
  <c r="J107" i="14"/>
  <c r="I107" i="13"/>
  <c r="H108" i="13"/>
  <c r="J106" i="13"/>
  <c r="J104" i="12"/>
  <c r="I105" i="12"/>
  <c r="H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J109" i="14"/>
  <c r="K109" i="14"/>
  <c r="J108" i="14"/>
  <c r="I109" i="14"/>
  <c r="J107" i="13"/>
  <c r="I108" i="13"/>
  <c r="H109" i="13"/>
  <c r="J105" i="12"/>
  <c r="I106" i="12"/>
  <c r="H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E108" i="3"/>
  <c r="K108" i="14"/>
  <c r="J109" i="13"/>
  <c r="K109" i="13"/>
  <c r="I109" i="13"/>
  <c r="J108" i="13"/>
  <c r="J106" i="12"/>
  <c r="I107" i="12"/>
  <c r="H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E107" i="3"/>
  <c r="L109" i="13"/>
  <c r="F108" i="3"/>
  <c r="K108" i="13"/>
  <c r="I108" i="12"/>
  <c r="H109" i="12"/>
  <c r="J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E106" i="3"/>
  <c r="K106" i="14"/>
  <c r="K107" i="13"/>
  <c r="L108" i="13"/>
  <c r="F107" i="3"/>
  <c r="J109" i="12"/>
  <c r="K109" i="12"/>
  <c r="I109" i="12"/>
  <c r="J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6" i="14"/>
  <c r="E105" i="3"/>
  <c r="K105" i="14"/>
  <c r="K106" i="13"/>
  <c r="L107" i="13"/>
  <c r="F106" i="3"/>
  <c r="L109" i="12"/>
  <c r="G108" i="3"/>
  <c r="K108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4" i="14"/>
  <c r="L105" i="14"/>
  <c r="E104" i="3"/>
  <c r="L106" i="13"/>
  <c r="F105" i="3"/>
  <c r="K105" i="13"/>
  <c r="K107" i="12"/>
  <c r="L108" i="12"/>
  <c r="G107" i="3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4" i="14"/>
  <c r="E103" i="3"/>
  <c r="K103" i="14"/>
  <c r="L105" i="13"/>
  <c r="F104" i="3"/>
  <c r="K104" i="13"/>
  <c r="L107" i="12"/>
  <c r="G106" i="3"/>
  <c r="K106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E102" i="3"/>
  <c r="L104" i="13"/>
  <c r="F103" i="3"/>
  <c r="K103" i="13"/>
  <c r="L106" i="12"/>
  <c r="G105" i="3"/>
  <c r="K105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1" i="14"/>
  <c r="L102" i="14"/>
  <c r="E101" i="3"/>
  <c r="L103" i="13"/>
  <c r="F102" i="3"/>
  <c r="K102" i="13"/>
  <c r="L105" i="12"/>
  <c r="G104" i="3"/>
  <c r="K104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4"/>
  <c r="E100" i="3"/>
  <c r="K100" i="14"/>
  <c r="K101" i="13"/>
  <c r="L102" i="13"/>
  <c r="F101" i="3"/>
  <c r="K103" i="12"/>
  <c r="L104" i="12"/>
  <c r="G103" i="3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4"/>
  <c r="L100" i="14"/>
  <c r="E99" i="3"/>
  <c r="L101" i="13"/>
  <c r="F100" i="3"/>
  <c r="K100" i="13"/>
  <c r="L103" i="12"/>
  <c r="G102" i="3"/>
  <c r="K102" i="12"/>
  <c r="L109" i="10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4"/>
  <c r="E98" i="3"/>
  <c r="K98" i="14"/>
  <c r="K99" i="13"/>
  <c r="L100" i="13"/>
  <c r="F99" i="3"/>
  <c r="H108" i="3"/>
  <c r="K101" i="12"/>
  <c r="L102" i="12"/>
  <c r="G101" i="3"/>
  <c r="K107" i="10"/>
  <c r="L108" i="10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8" i="14"/>
  <c r="E97" i="3"/>
  <c r="K97" i="14"/>
  <c r="K98" i="13"/>
  <c r="L99" i="13"/>
  <c r="F98" i="3"/>
  <c r="H107" i="3"/>
  <c r="L101" i="12"/>
  <c r="G100" i="3"/>
  <c r="K100" i="12"/>
  <c r="L107" i="10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6" i="14"/>
  <c r="L97" i="14"/>
  <c r="E96" i="3"/>
  <c r="L98" i="13"/>
  <c r="F97" i="3"/>
  <c r="K97" i="13"/>
  <c r="H106" i="3"/>
  <c r="K99" i="12"/>
  <c r="L100" i="12"/>
  <c r="G99" i="3"/>
  <c r="L106" i="10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6" i="14"/>
  <c r="E95" i="3"/>
  <c r="K95" i="14"/>
  <c r="L97" i="13"/>
  <c r="F96" i="3"/>
  <c r="K96" i="13"/>
  <c r="H105" i="3"/>
  <c r="L99" i="12"/>
  <c r="G98" i="3"/>
  <c r="K98" i="12"/>
  <c r="K104" i="10"/>
  <c r="L105" i="10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4"/>
  <c r="L95" i="14"/>
  <c r="E94" i="3"/>
  <c r="L96" i="13"/>
  <c r="F95" i="3"/>
  <c r="K95" i="13"/>
  <c r="H104" i="3"/>
  <c r="L98" i="12"/>
  <c r="G97" i="3"/>
  <c r="K97" i="12"/>
  <c r="K103" i="10"/>
  <c r="L104" i="10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3" i="14"/>
  <c r="L94" i="14"/>
  <c r="E93" i="3"/>
  <c r="L95" i="13"/>
  <c r="F94" i="3"/>
  <c r="K94" i="13"/>
  <c r="H103" i="3"/>
  <c r="L97" i="12"/>
  <c r="G96" i="3"/>
  <c r="K96" i="12"/>
  <c r="L103" i="10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3" i="14"/>
  <c r="E92" i="3"/>
  <c r="K92" i="14"/>
  <c r="L94" i="13"/>
  <c r="F93" i="3"/>
  <c r="K93" i="13"/>
  <c r="H102" i="3"/>
  <c r="K95" i="12"/>
  <c r="L96" i="12"/>
  <c r="G95" i="3"/>
  <c r="L102" i="10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1" i="14"/>
  <c r="L92" i="14"/>
  <c r="E91" i="3"/>
  <c r="L93" i="13"/>
  <c r="F92" i="3"/>
  <c r="K92" i="13"/>
  <c r="H101" i="3"/>
  <c r="L95" i="12"/>
  <c r="G94" i="3"/>
  <c r="K94" i="12"/>
  <c r="K100" i="10"/>
  <c r="L101" i="10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4"/>
  <c r="E90" i="3"/>
  <c r="K90" i="14"/>
  <c r="K91" i="13"/>
  <c r="L92" i="13"/>
  <c r="F91" i="3"/>
  <c r="H100" i="3"/>
  <c r="K93" i="12"/>
  <c r="L94" i="12"/>
  <c r="G93" i="3"/>
  <c r="K99" i="10"/>
  <c r="L100" i="10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90" i="14"/>
  <c r="E89" i="3"/>
  <c r="K89" i="14"/>
  <c r="K90" i="13"/>
  <c r="L91" i="13"/>
  <c r="F90" i="3"/>
  <c r="H99" i="3"/>
  <c r="L93" i="12"/>
  <c r="G92" i="3"/>
  <c r="K92" i="12"/>
  <c r="L99" i="10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8" i="14"/>
  <c r="L89" i="14"/>
  <c r="E88" i="3"/>
  <c r="K89" i="13"/>
  <c r="L90" i="13"/>
  <c r="F89" i="3"/>
  <c r="H98" i="3"/>
  <c r="L92" i="12"/>
  <c r="G91" i="3"/>
  <c r="K91" i="12"/>
  <c r="L98" i="10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H97" i="3"/>
  <c r="L91" i="12"/>
  <c r="G90" i="3"/>
  <c r="K90" i="12"/>
  <c r="K96" i="10"/>
  <c r="L97" i="10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L88" i="13"/>
  <c r="F87" i="3"/>
  <c r="K87" i="13"/>
  <c r="H96" i="3"/>
  <c r="L90" i="12"/>
  <c r="G89" i="3"/>
  <c r="K89" i="12"/>
  <c r="K95" i="10"/>
  <c r="L96" i="10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5" i="14"/>
  <c r="L86" i="14"/>
  <c r="E85" i="3"/>
  <c r="L87" i="13"/>
  <c r="F86" i="3"/>
  <c r="K86" i="13"/>
  <c r="H95" i="3"/>
  <c r="L89" i="12"/>
  <c r="G88" i="3"/>
  <c r="K88" i="12"/>
  <c r="L95" i="10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5" i="14"/>
  <c r="E84" i="3"/>
  <c r="K84" i="14"/>
  <c r="L86" i="13"/>
  <c r="F85" i="3"/>
  <c r="K85" i="13"/>
  <c r="H94" i="3"/>
  <c r="K87" i="12"/>
  <c r="L88" i="12"/>
  <c r="G87" i="3"/>
  <c r="L94" i="10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L85" i="13"/>
  <c r="F84" i="3"/>
  <c r="K84" i="13"/>
  <c r="H93" i="3"/>
  <c r="L87" i="12"/>
  <c r="G86" i="3"/>
  <c r="K86" i="12"/>
  <c r="K92" i="10"/>
  <c r="L93" i="10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K83" i="13"/>
  <c r="L84" i="13"/>
  <c r="F83" i="3"/>
  <c r="H92" i="3"/>
  <c r="L86" i="12"/>
  <c r="G85" i="3"/>
  <c r="K85" i="12"/>
  <c r="K91" i="10"/>
  <c r="L92" i="10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2" i="14"/>
  <c r="E81" i="3"/>
  <c r="K81" i="14"/>
  <c r="K82" i="13"/>
  <c r="L83" i="13"/>
  <c r="F82" i="3"/>
  <c r="H91" i="3"/>
  <c r="L85" i="12"/>
  <c r="G84" i="3"/>
  <c r="K84" i="12"/>
  <c r="L91" i="10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80" i="14"/>
  <c r="L81" i="14"/>
  <c r="E80" i="3"/>
  <c r="L82" i="13"/>
  <c r="F81" i="3"/>
  <c r="K81" i="13"/>
  <c r="H90" i="3"/>
  <c r="K83" i="12"/>
  <c r="L84" i="12"/>
  <c r="G83" i="3"/>
  <c r="L90" i="10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4"/>
  <c r="E79" i="3"/>
  <c r="K79" i="14"/>
  <c r="K80" i="13"/>
  <c r="L81" i="13"/>
  <c r="F80" i="3"/>
  <c r="H89" i="3"/>
  <c r="L83" i="12"/>
  <c r="G82" i="3"/>
  <c r="K82" i="12"/>
  <c r="K88" i="10"/>
  <c r="L89" i="10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4"/>
  <c r="L79" i="14"/>
  <c r="E78" i="3"/>
  <c r="L80" i="13"/>
  <c r="F79" i="3"/>
  <c r="K79" i="13"/>
  <c r="H88" i="3"/>
  <c r="L82" i="12"/>
  <c r="G81" i="3"/>
  <c r="K81" i="12"/>
  <c r="K87" i="10"/>
  <c r="L88" i="10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7" i="14"/>
  <c r="L78" i="14"/>
  <c r="E77" i="3"/>
  <c r="L79" i="13"/>
  <c r="F78" i="3"/>
  <c r="K78" i="13"/>
  <c r="H87" i="3"/>
  <c r="L81" i="12"/>
  <c r="G80" i="3"/>
  <c r="K80" i="12"/>
  <c r="L87" i="10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7" i="14"/>
  <c r="E76" i="3"/>
  <c r="K76" i="14"/>
  <c r="K77" i="13"/>
  <c r="L78" i="13"/>
  <c r="F77" i="3"/>
  <c r="H86" i="3"/>
  <c r="L80" i="12"/>
  <c r="G79" i="3"/>
  <c r="K79" i="12"/>
  <c r="L86" i="10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4"/>
  <c r="L76" i="14"/>
  <c r="E75" i="3"/>
  <c r="K76" i="13"/>
  <c r="L77" i="13"/>
  <c r="F76" i="3"/>
  <c r="H85" i="3"/>
  <c r="L79" i="12"/>
  <c r="G78" i="3"/>
  <c r="K78" i="12"/>
  <c r="K84" i="10"/>
  <c r="L85" i="10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K75" i="13"/>
  <c r="L76" i="13"/>
  <c r="F75" i="3"/>
  <c r="H84" i="3"/>
  <c r="K77" i="12"/>
  <c r="L78" i="12"/>
  <c r="G77" i="3"/>
  <c r="K83" i="10"/>
  <c r="L84" i="10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4" i="14"/>
  <c r="E73" i="3"/>
  <c r="K73" i="14"/>
  <c r="K74" i="13"/>
  <c r="L75" i="13"/>
  <c r="F74" i="3"/>
  <c r="H83" i="3"/>
  <c r="L77" i="12"/>
  <c r="G76" i="3"/>
  <c r="K76" i="12"/>
  <c r="L83" i="10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2" i="14"/>
  <c r="L73" i="14"/>
  <c r="E72" i="3"/>
  <c r="L74" i="13"/>
  <c r="F73" i="3"/>
  <c r="K73" i="13"/>
  <c r="H82" i="3"/>
  <c r="L76" i="12"/>
  <c r="G75" i="3"/>
  <c r="K75" i="12"/>
  <c r="L82" i="10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L73" i="13"/>
  <c r="F72" i="3"/>
  <c r="K72" i="13"/>
  <c r="H81" i="3"/>
  <c r="L75" i="12"/>
  <c r="G74" i="3"/>
  <c r="K74" i="12"/>
  <c r="L81" i="10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H80" i="3"/>
  <c r="L74" i="12"/>
  <c r="G73" i="3"/>
  <c r="K73" i="12"/>
  <c r="K79" i="10"/>
  <c r="L80" i="10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9" i="14"/>
  <c r="L70" i="14"/>
  <c r="E69" i="3"/>
  <c r="L71" i="13"/>
  <c r="F70" i="3"/>
  <c r="K70" i="13"/>
  <c r="H79" i="3"/>
  <c r="L73" i="12"/>
  <c r="G72" i="3"/>
  <c r="K72" i="12"/>
  <c r="K78" i="10"/>
  <c r="L79" i="10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9" i="14"/>
  <c r="E68" i="3"/>
  <c r="K68" i="14"/>
  <c r="L70" i="13"/>
  <c r="F69" i="3"/>
  <c r="K69" i="13"/>
  <c r="H78" i="3"/>
  <c r="L72" i="12"/>
  <c r="G71" i="3"/>
  <c r="K71" i="12"/>
  <c r="L78" i="10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L69" i="13"/>
  <c r="F68" i="3"/>
  <c r="K68" i="13"/>
  <c r="H77" i="3"/>
  <c r="L71" i="12"/>
  <c r="G70" i="3"/>
  <c r="K70" i="12"/>
  <c r="K76" i="10"/>
  <c r="L77" i="10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K67" i="13"/>
  <c r="L68" i="13"/>
  <c r="F67" i="3"/>
  <c r="H76" i="3"/>
  <c r="L70" i="12"/>
  <c r="G69" i="3"/>
  <c r="K69" i="12"/>
  <c r="K75" i="10"/>
  <c r="L76" i="10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6" i="14"/>
  <c r="E65" i="3"/>
  <c r="K65" i="14"/>
  <c r="K66" i="13"/>
  <c r="L67" i="13"/>
  <c r="F66" i="3"/>
  <c r="H75" i="3"/>
  <c r="L69" i="12"/>
  <c r="G68" i="3"/>
  <c r="K68" i="12"/>
  <c r="L75" i="10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4" i="14"/>
  <c r="L65" i="14"/>
  <c r="E64" i="3"/>
  <c r="L66" i="13"/>
  <c r="F65" i="3"/>
  <c r="K65" i="13"/>
  <c r="H74" i="3"/>
  <c r="K67" i="12"/>
  <c r="L68" i="12"/>
  <c r="G67" i="3"/>
  <c r="L74" i="10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4"/>
  <c r="E63" i="3"/>
  <c r="K63" i="14"/>
  <c r="K64" i="13"/>
  <c r="L65" i="13"/>
  <c r="F64" i="3"/>
  <c r="H73" i="3"/>
  <c r="L67" i="12"/>
  <c r="G66" i="3"/>
  <c r="K66" i="12"/>
  <c r="L73" i="10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2" i="14"/>
  <c r="L63" i="14"/>
  <c r="E62" i="3"/>
  <c r="L64" i="13"/>
  <c r="F63" i="3"/>
  <c r="K63" i="13"/>
  <c r="H72" i="3"/>
  <c r="L66" i="12"/>
  <c r="G65" i="3"/>
  <c r="K65" i="12"/>
  <c r="K71" i="10"/>
  <c r="L72" i="10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4"/>
  <c r="L62" i="14"/>
  <c r="E61" i="3"/>
  <c r="L63" i="13"/>
  <c r="F62" i="3"/>
  <c r="K62" i="13"/>
  <c r="H71" i="3"/>
  <c r="K64" i="12"/>
  <c r="L65" i="12"/>
  <c r="G64" i="3"/>
  <c r="K70" i="10"/>
  <c r="L71" i="10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61" i="14"/>
  <c r="E60" i="3"/>
  <c r="K60" i="14"/>
  <c r="L62" i="13"/>
  <c r="F61" i="3"/>
  <c r="K61" i="13"/>
  <c r="H70" i="3"/>
  <c r="L64" i="12"/>
  <c r="G63" i="3"/>
  <c r="K63" i="12"/>
  <c r="L70" i="10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9" i="14"/>
  <c r="L60" i="14"/>
  <c r="E59" i="3"/>
  <c r="L61" i="13"/>
  <c r="F60" i="3"/>
  <c r="K60" i="13"/>
  <c r="H69" i="3"/>
  <c r="L63" i="12"/>
  <c r="G62" i="3"/>
  <c r="K62" i="12"/>
  <c r="K68" i="10"/>
  <c r="L69" i="10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4"/>
  <c r="E58" i="3"/>
  <c r="K58" i="14"/>
  <c r="K59" i="13"/>
  <c r="L60" i="13"/>
  <c r="F59" i="3"/>
  <c r="H68" i="3"/>
  <c r="K61" i="12"/>
  <c r="L62" i="12"/>
  <c r="G61" i="3"/>
  <c r="K67" i="10"/>
  <c r="L68" i="10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8" i="14"/>
  <c r="E57" i="3"/>
  <c r="K57" i="14"/>
  <c r="K58" i="13"/>
  <c r="L59" i="13"/>
  <c r="F58" i="3"/>
  <c r="H67" i="3"/>
  <c r="L61" i="12"/>
  <c r="G60" i="3"/>
  <c r="K60" i="12"/>
  <c r="L67" i="10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6" i="14"/>
  <c r="L57" i="14"/>
  <c r="E56" i="3"/>
  <c r="K57" i="13"/>
  <c r="L58" i="13"/>
  <c r="F57" i="3"/>
  <c r="H66" i="3"/>
  <c r="L60" i="12"/>
  <c r="G59" i="3"/>
  <c r="K59" i="12"/>
  <c r="L66" i="10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4"/>
  <c r="E55" i="3"/>
  <c r="K55" i="14"/>
  <c r="K56" i="13"/>
  <c r="L57" i="13"/>
  <c r="F56" i="3"/>
  <c r="H65" i="3"/>
  <c r="L59" i="12"/>
  <c r="G58" i="3"/>
  <c r="K58" i="12"/>
  <c r="L65" i="10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4"/>
  <c r="L55" i="14"/>
  <c r="E54" i="3"/>
  <c r="L56" i="13"/>
  <c r="F55" i="3"/>
  <c r="K55" i="13"/>
  <c r="H64" i="3"/>
  <c r="K57" i="12"/>
  <c r="L58" i="12"/>
  <c r="G57" i="3"/>
  <c r="K63" i="10"/>
  <c r="L64" i="10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3" i="14"/>
  <c r="L54" i="14"/>
  <c r="E53" i="3"/>
  <c r="L55" i="13"/>
  <c r="F54" i="3"/>
  <c r="K54" i="13"/>
  <c r="H63" i="3"/>
  <c r="L57" i="12"/>
  <c r="G56" i="3"/>
  <c r="K56" i="12"/>
  <c r="K62" i="10"/>
  <c r="L63" i="10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3" i="14"/>
  <c r="E52" i="3"/>
  <c r="K52" i="14"/>
  <c r="L54" i="13"/>
  <c r="F53" i="3"/>
  <c r="K53" i="13"/>
  <c r="H62" i="3"/>
  <c r="L56" i="12"/>
  <c r="G55" i="3"/>
  <c r="K55" i="12"/>
  <c r="L62" i="10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51" i="14"/>
  <c r="L52" i="14"/>
  <c r="E51" i="3"/>
  <c r="L53" i="13"/>
  <c r="F52" i="3"/>
  <c r="K52" i="13"/>
  <c r="H61" i="3"/>
  <c r="L55" i="12"/>
  <c r="G54" i="3"/>
  <c r="K54" i="12"/>
  <c r="L61" i="10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50" i="14"/>
  <c r="L51" i="14"/>
  <c r="E50" i="3"/>
  <c r="K51" i="13"/>
  <c r="L52" i="13"/>
  <c r="F51" i="3"/>
  <c r="H60" i="3"/>
  <c r="L54" i="12"/>
  <c r="G53" i="3"/>
  <c r="K53" i="12"/>
  <c r="K59" i="10"/>
  <c r="L60" i="10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50" i="14"/>
  <c r="E49" i="3"/>
  <c r="K49" i="14"/>
  <c r="K50" i="13"/>
  <c r="L51" i="13"/>
  <c r="F50" i="3"/>
  <c r="H59" i="3"/>
  <c r="L53" i="12"/>
  <c r="G52" i="3"/>
  <c r="K52" i="12"/>
  <c r="L59" i="10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8" i="14"/>
  <c r="L49" i="14"/>
  <c r="E48" i="3"/>
  <c r="K49" i="13"/>
  <c r="L50" i="13"/>
  <c r="F49" i="3"/>
  <c r="H58" i="3"/>
  <c r="K51" i="12"/>
  <c r="L52" i="12"/>
  <c r="G51" i="3"/>
  <c r="L58" i="10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8" i="14"/>
  <c r="E47" i="3"/>
  <c r="K47" i="14"/>
  <c r="K48" i="13"/>
  <c r="L49" i="13"/>
  <c r="F48" i="3"/>
  <c r="H57" i="3"/>
  <c r="L51" i="12"/>
  <c r="G50" i="3"/>
  <c r="K50" i="12"/>
  <c r="K56" i="10"/>
  <c r="L57" i="10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7" i="14"/>
  <c r="E46" i="3"/>
  <c r="K46" i="14"/>
  <c r="L48" i="13"/>
  <c r="F47" i="3"/>
  <c r="K47" i="13"/>
  <c r="H56" i="3"/>
  <c r="L50" i="12"/>
  <c r="G49" i="3"/>
  <c r="K49" i="12"/>
  <c r="L56" i="10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5" i="14"/>
  <c r="L46" i="14"/>
  <c r="E45" i="3"/>
  <c r="L47" i="13"/>
  <c r="F46" i="3"/>
  <c r="K46" i="13"/>
  <c r="H55" i="3"/>
  <c r="K48" i="12"/>
  <c r="L49" i="12"/>
  <c r="G48" i="3"/>
  <c r="K54" i="10"/>
  <c r="L55" i="10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4"/>
  <c r="E44" i="3"/>
  <c r="K44" i="14"/>
  <c r="K45" i="13"/>
  <c r="L46" i="13"/>
  <c r="F45" i="3"/>
  <c r="H54" i="3"/>
  <c r="K47" i="12"/>
  <c r="L48" i="12"/>
  <c r="G47" i="3"/>
  <c r="L54" i="10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3" i="14"/>
  <c r="L44" i="14"/>
  <c r="E43" i="3"/>
  <c r="K44" i="13"/>
  <c r="L45" i="13"/>
  <c r="F44" i="3"/>
  <c r="H53" i="3"/>
  <c r="L47" i="12"/>
  <c r="G46" i="3"/>
  <c r="K46" i="12"/>
  <c r="K52" i="10"/>
  <c r="L53" i="10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2" i="14"/>
  <c r="L43" i="14"/>
  <c r="E42" i="3"/>
  <c r="K43" i="13"/>
  <c r="L44" i="13"/>
  <c r="F43" i="3"/>
  <c r="H52" i="3"/>
  <c r="K45" i="12"/>
  <c r="L46" i="12"/>
  <c r="G45" i="3"/>
  <c r="K51" i="10"/>
  <c r="L52" i="10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2" i="14"/>
  <c r="E41" i="3"/>
  <c r="K41" i="14"/>
  <c r="K42" i="13"/>
  <c r="L43" i="13"/>
  <c r="F42" i="3"/>
  <c r="H51" i="3"/>
  <c r="K44" i="12"/>
  <c r="L45" i="12"/>
  <c r="G44" i="3"/>
  <c r="L51" i="10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40" i="14"/>
  <c r="L41" i="14"/>
  <c r="E40" i="3"/>
  <c r="L42" i="13"/>
  <c r="F41" i="3"/>
  <c r="K41" i="13"/>
  <c r="H50" i="3"/>
  <c r="L44" i="12"/>
  <c r="G43" i="3"/>
  <c r="K43" i="12"/>
  <c r="L50" i="10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40" i="14"/>
  <c r="E39" i="3"/>
  <c r="K39" i="14"/>
  <c r="L41" i="13"/>
  <c r="F40" i="3"/>
  <c r="K40" i="13"/>
  <c r="H49" i="3"/>
  <c r="L43" i="12"/>
  <c r="G42" i="3"/>
  <c r="K42" i="12"/>
  <c r="L49" i="10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9" i="14"/>
  <c r="E38" i="3"/>
  <c r="K38" i="14"/>
  <c r="L40" i="13"/>
  <c r="F39" i="3"/>
  <c r="K39" i="13"/>
  <c r="H48" i="3"/>
  <c r="L42" i="12"/>
  <c r="G41" i="3"/>
  <c r="K41" i="12"/>
  <c r="K47" i="10"/>
  <c r="L48" i="10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7" i="14"/>
  <c r="L38" i="14"/>
  <c r="E37" i="3"/>
  <c r="L39" i="13"/>
  <c r="F38" i="3"/>
  <c r="K38" i="13"/>
  <c r="H47" i="3"/>
  <c r="K40" i="12"/>
  <c r="L41" i="12"/>
  <c r="G40" i="3"/>
  <c r="L47" i="10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L38" i="13"/>
  <c r="F37" i="3"/>
  <c r="K37" i="13"/>
  <c r="H46" i="3"/>
  <c r="K39" i="12"/>
  <c r="L40" i="12"/>
  <c r="G39" i="3"/>
  <c r="L46" i="10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5" i="14"/>
  <c r="L36" i="14"/>
  <c r="E35" i="3"/>
  <c r="L37" i="13"/>
  <c r="F36" i="3"/>
  <c r="K36" i="13"/>
  <c r="H45" i="3"/>
  <c r="L39" i="12"/>
  <c r="G38" i="3"/>
  <c r="K38" i="12"/>
  <c r="L45" i="10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4" i="14"/>
  <c r="L35" i="14"/>
  <c r="E34" i="3"/>
  <c r="K35" i="13"/>
  <c r="L36" i="13"/>
  <c r="F35" i="3"/>
  <c r="H44" i="3"/>
  <c r="L38" i="12"/>
  <c r="G37" i="3"/>
  <c r="K37" i="12"/>
  <c r="K43" i="10"/>
  <c r="L44" i="10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4" i="14"/>
  <c r="E33" i="3"/>
  <c r="K33" i="14"/>
  <c r="K34" i="13"/>
  <c r="L35" i="13"/>
  <c r="F34" i="3"/>
  <c r="H43" i="3"/>
  <c r="L37" i="12"/>
  <c r="G36" i="3"/>
  <c r="K36" i="12"/>
  <c r="L43" i="10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2" i="14"/>
  <c r="L33" i="14"/>
  <c r="E32" i="3"/>
  <c r="L34" i="13"/>
  <c r="F33" i="3"/>
  <c r="K33" i="13"/>
  <c r="H42" i="3"/>
  <c r="K35" i="12"/>
  <c r="L36" i="12"/>
  <c r="G35" i="3"/>
  <c r="L42" i="10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2" i="14"/>
  <c r="E31" i="3"/>
  <c r="K31" i="14"/>
  <c r="L33" i="13"/>
  <c r="F32" i="3"/>
  <c r="K32" i="13"/>
  <c r="H41" i="3"/>
  <c r="L35" i="12"/>
  <c r="G34" i="3"/>
  <c r="K34" i="12"/>
  <c r="L41" i="10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31" i="14"/>
  <c r="E30" i="3"/>
  <c r="K30" i="14"/>
  <c r="L32" i="13"/>
  <c r="F31" i="3"/>
  <c r="K31" i="13"/>
  <c r="H40" i="3"/>
  <c r="L34" i="12"/>
  <c r="G33" i="3"/>
  <c r="K33" i="12"/>
  <c r="K39" i="10"/>
  <c r="L40" i="10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9" i="14"/>
  <c r="L30" i="14"/>
  <c r="E29" i="3"/>
  <c r="L31" i="13"/>
  <c r="F30" i="3"/>
  <c r="K30" i="13"/>
  <c r="H39" i="3"/>
  <c r="K32" i="12"/>
  <c r="L33" i="12"/>
  <c r="G32" i="3"/>
  <c r="K38" i="10"/>
  <c r="L39" i="10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4"/>
  <c r="E28" i="3"/>
  <c r="K28" i="14"/>
  <c r="K29" i="13"/>
  <c r="L30" i="13"/>
  <c r="F29" i="3"/>
  <c r="H38" i="3"/>
  <c r="L32" i="12"/>
  <c r="G31" i="3"/>
  <c r="K31" i="12"/>
  <c r="L38" i="10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7" i="14"/>
  <c r="L28" i="14"/>
  <c r="E27" i="3"/>
  <c r="K28" i="13"/>
  <c r="L29" i="13"/>
  <c r="F28" i="3"/>
  <c r="H37" i="3"/>
  <c r="L31" i="12"/>
  <c r="G30" i="3"/>
  <c r="K30" i="12"/>
  <c r="L37" i="10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6" i="14"/>
  <c r="L27" i="14"/>
  <c r="E26" i="3"/>
  <c r="K27" i="13"/>
  <c r="L28" i="13"/>
  <c r="F27" i="3"/>
  <c r="H36" i="3"/>
  <c r="K29" i="12"/>
  <c r="L30" i="12"/>
  <c r="G29" i="3"/>
  <c r="L36" i="10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6" i="14"/>
  <c r="E25" i="3"/>
  <c r="K25" i="14"/>
  <c r="K26" i="13"/>
  <c r="L27" i="13"/>
  <c r="F26" i="3"/>
  <c r="H35" i="3"/>
  <c r="L29" i="12"/>
  <c r="G28" i="3"/>
  <c r="K28" i="12"/>
  <c r="L35" i="10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4" i="14"/>
  <c r="L25" i="14"/>
  <c r="E24" i="3"/>
  <c r="L26" i="13"/>
  <c r="F25" i="3"/>
  <c r="K25" i="13"/>
  <c r="H34" i="3"/>
  <c r="L28" i="12"/>
  <c r="G27" i="3"/>
  <c r="K27" i="12"/>
  <c r="L34" i="10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4" i="14"/>
  <c r="E23" i="3"/>
  <c r="K23" i="14"/>
  <c r="L25" i="13"/>
  <c r="F24" i="3"/>
  <c r="K24" i="13"/>
  <c r="H33" i="3"/>
  <c r="L27" i="12"/>
  <c r="G26" i="3"/>
  <c r="K26" i="12"/>
  <c r="L33" i="10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3" i="14"/>
  <c r="E22" i="3"/>
  <c r="K22" i="14"/>
  <c r="L24" i="13"/>
  <c r="F23" i="3"/>
  <c r="K23" i="13"/>
  <c r="H32" i="3"/>
  <c r="L26" i="12"/>
  <c r="G25" i="3"/>
  <c r="K25" i="12"/>
  <c r="L32" i="10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4"/>
  <c r="L22" i="14"/>
  <c r="E21" i="3"/>
  <c r="L23" i="13"/>
  <c r="F22" i="3"/>
  <c r="K22" i="13"/>
  <c r="H31" i="3"/>
  <c r="L25" i="12"/>
  <c r="G24" i="3"/>
  <c r="K24" i="12"/>
  <c r="L31" i="10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1" i="14"/>
  <c r="E20" i="3"/>
  <c r="K20" i="14"/>
  <c r="L22" i="13"/>
  <c r="F21" i="3"/>
  <c r="K21" i="13"/>
  <c r="H30" i="3"/>
  <c r="K23" i="12"/>
  <c r="L24" i="12"/>
  <c r="G23" i="3"/>
  <c r="L30" i="10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9" i="14"/>
  <c r="L20" i="14"/>
  <c r="E19" i="3"/>
  <c r="L21" i="13"/>
  <c r="F20" i="3"/>
  <c r="K20" i="13"/>
  <c r="H29" i="3"/>
  <c r="L23" i="12"/>
  <c r="G22" i="3"/>
  <c r="K22" i="12"/>
  <c r="L29" i="10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8" i="14"/>
  <c r="L19" i="14"/>
  <c r="E18" i="3"/>
  <c r="K19" i="13"/>
  <c r="L20" i="13"/>
  <c r="F19" i="3"/>
  <c r="H28" i="3"/>
  <c r="L22" i="12"/>
  <c r="G21" i="3"/>
  <c r="K21" i="12"/>
  <c r="K27" i="10"/>
  <c r="L28" i="10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8" i="14"/>
  <c r="E17" i="3"/>
  <c r="K17" i="14"/>
  <c r="K18" i="13"/>
  <c r="L19" i="13"/>
  <c r="F18" i="3"/>
  <c r="H27" i="3"/>
  <c r="K20" i="12"/>
  <c r="L21" i="12"/>
  <c r="G20" i="3"/>
  <c r="L27" i="10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6" i="14"/>
  <c r="L17" i="14"/>
  <c r="E16" i="3"/>
  <c r="L18" i="13"/>
  <c r="F17" i="3"/>
  <c r="K17" i="13"/>
  <c r="H26" i="3"/>
  <c r="K19" i="12"/>
  <c r="L20" i="12"/>
  <c r="G19" i="3"/>
  <c r="L26" i="10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6" i="14"/>
  <c r="E15" i="3"/>
  <c r="K15" i="14"/>
  <c r="L17" i="13"/>
  <c r="F16" i="3"/>
  <c r="K16" i="13"/>
  <c r="H25" i="3"/>
  <c r="L19" i="12"/>
  <c r="G18" i="3"/>
  <c r="K18" i="12"/>
  <c r="L25" i="10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5" i="14"/>
  <c r="E14" i="3"/>
  <c r="K14" i="14"/>
  <c r="L16" i="13"/>
  <c r="F15" i="3"/>
  <c r="K15" i="13"/>
  <c r="H24" i="3"/>
  <c r="K17" i="12"/>
  <c r="L18" i="12"/>
  <c r="G17" i="3"/>
  <c r="L24" i="10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L15" i="13"/>
  <c r="F14" i="3"/>
  <c r="K14" i="13"/>
  <c r="H23" i="3"/>
  <c r="K16" i="12"/>
  <c r="L17" i="12"/>
  <c r="G16" i="3"/>
  <c r="L23" i="10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3" i="14"/>
  <c r="E12" i="3"/>
  <c r="K12" i="14"/>
  <c r="L14" i="13"/>
  <c r="F13" i="3"/>
  <c r="K13" i="13"/>
  <c r="H22" i="3"/>
  <c r="L16" i="12"/>
  <c r="G15" i="3"/>
  <c r="K15" i="12"/>
  <c r="L22" i="10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1" i="14"/>
  <c r="L12" i="14"/>
  <c r="E11" i="3"/>
  <c r="L13" i="13"/>
  <c r="F12" i="3"/>
  <c r="K12" i="13"/>
  <c r="H21" i="3"/>
  <c r="L15" i="12"/>
  <c r="G14" i="3"/>
  <c r="K14" i="12"/>
  <c r="L21" i="10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4"/>
  <c r="E10" i="3"/>
  <c r="K10" i="14"/>
  <c r="L12" i="13"/>
  <c r="F11" i="3"/>
  <c r="K11" i="13"/>
  <c r="H20" i="3"/>
  <c r="K13" i="12"/>
  <c r="L14" i="12"/>
  <c r="G13" i="3"/>
  <c r="L20" i="10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4"/>
  <c r="E9" i="3"/>
  <c r="K9" i="14"/>
  <c r="L9" i="14"/>
  <c r="E8" i="3"/>
  <c r="L11" i="13"/>
  <c r="F10" i="3"/>
  <c r="K10" i="13"/>
  <c r="H19" i="3"/>
  <c r="L13" i="12"/>
  <c r="G12" i="3"/>
  <c r="K12" i="12"/>
  <c r="L19" i="10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9" i="13"/>
  <c r="L9" i="13"/>
  <c r="F8" i="3"/>
  <c r="L10" i="13"/>
  <c r="F9" i="3"/>
  <c r="H18" i="3"/>
  <c r="L12" i="12"/>
  <c r="G11" i="3"/>
  <c r="K11" i="12"/>
  <c r="L18" i="10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H17" i="3"/>
  <c r="L11" i="12"/>
  <c r="G10" i="3"/>
  <c r="K10" i="12"/>
  <c r="L17" i="10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H16" i="3"/>
  <c r="K9" i="12"/>
  <c r="L9" i="12"/>
  <c r="G8" i="3"/>
  <c r="L10" i="12"/>
  <c r="G9" i="3"/>
  <c r="L16" i="10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H15" i="3"/>
  <c r="L15" i="10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H14" i="3"/>
  <c r="L14" i="10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H13" i="3"/>
  <c r="L13" i="10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H12" i="3"/>
  <c r="K11" i="10"/>
  <c r="L12" i="10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H11" i="3"/>
  <c r="L11" i="10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H10" i="3"/>
  <c r="L10" i="10"/>
  <c r="K9" i="10"/>
  <c r="L9" i="10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H9" i="3"/>
  <c r="H8" i="3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<sst xmlns="http://schemas.openxmlformats.org/spreadsheetml/2006/main" count="433" uniqueCount="49">
  <si>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</si>
  <si>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</si>
  <si>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</si>
  <si>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</si>
  <si>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</si>
  <si>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</si>
  <si>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</si>
  <si>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</si>
  <si>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</si>
  <si>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</si>
  <si>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</si>
  <si>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</si>
  <si>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</si>
  <si>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</si>
  <si>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</si>
  <si>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</si>
  <si>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</si>
  <si>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</si>
  <si>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</si>
  <si>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</si>
  <si>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</si>
  <si>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</si>
  <si>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</si>
  <si>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</si>
  <si>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Total de la población.</t>
  </si>
  <si>
    <t>Tabla de mortalidad para el total de la población. Sierra Sur 2016.</t>
  </si>
  <si>
    <t>Tabla de mortalidad para el total de la población. Sierra Sur 2015.</t>
  </si>
  <si>
    <t>Tabla de mortalidad para el total de la población. Sierra Sur 2014.</t>
  </si>
  <si>
    <t>Tabla de mortalidad para el total de la población. Sierra Sur 2013.</t>
  </si>
  <si>
    <t>Tabla de mortalidad para el total de la población. Sierra Sur 2012.</t>
  </si>
  <si>
    <t>Tabla de mortalidad para el total de la población. Sierra Sur 2011.</t>
  </si>
  <si>
    <t>Tabla de mortalidad para el total de la población. Sierra Sur 2010.</t>
  </si>
  <si>
    <t>Tabla de mortalidad para el total de la población. Sierra Sur 2017.</t>
  </si>
  <si>
    <t>Tabla de mortalidad para el total de la población. Sierra Sur 2018.</t>
  </si>
  <si>
    <t>Tabla de mortalidad para el total de la población. Sierra Sur 2019.</t>
  </si>
  <si>
    <t>Tabla de mortalidad para el total de la población. Sierra Sur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</si>
  <si>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</si>
  <si>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</si>
  <si>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</si>
  <si>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</si>
  <si>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</si>
  <si>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</si>
  <si>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</si>
  <si>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</si>
  <si>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</si>
  <si>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</si>
  <si>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</si>
  <si>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Sierra Sur 2021</t>
  </si>
  <si>
    <t>Tabla de mortalidad para el total de la población. Sierra Sur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</si>
</sst>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82.798874527460796</v>
      </c>
      <c r="C8" s="44">
        <f>'2021'!L9</f>
        <v>81.883658933067224</v>
      </c>
      <c r="D8" s="44">
        <f>'2020'!L9</f>
        <v>80.649777251015863</v>
      </c>
      <c r="E8" s="44">
        <f>'2019'!L9</f>
        <v>85.100383685696926</v>
      </c>
      <c r="F8" s="44">
        <f>'2018'!L9</f>
        <v>83.049555576977681</v>
      </c>
      <c r="G8" s="44">
        <f>'2017'!L9</f>
        <v>82.576919469339472</v>
      </c>
      <c r="H8" s="44">
        <f>'2016'!L9</f>
        <v>83.166271503544166</v>
      </c>
      <c r="I8" s="44">
        <f>'2015'!L9</f>
        <v>82.61366176020239</v>
      </c>
      <c r="J8" s="45">
        <f>'2014'!L9</f>
        <v>83.130421342981194</v>
      </c>
      <c r="K8" s="45">
        <f>'2013'!L9</f>
        <v>83.749229387444501</v>
      </c>
      <c r="L8" s="45">
        <f>'2012'!L9</f>
        <v>82.89327275525153</v>
      </c>
      <c r="M8" s="45">
        <f>'2011'!L9</f>
        <v>84.038386587703272</v>
      </c>
      <c r="N8" s="45">
        <f>'2010'!L9</f>
        <v>80.989435239091435</v>
      </c>
    </row>
    <row r="9" spans="1:14" x14ac:dyDescent="0.2">
      <c r="A9" s="17">
        <v>1</v>
      </c>
      <c r="B9" s="50">
        <f>'2022'!L10</f>
        <v>81.798874527460796</v>
      </c>
      <c r="C9" s="50">
        <f>'2021'!L10</f>
        <v>81.180877295800684</v>
      </c>
      <c r="D9" s="50">
        <f>'2020'!L10</f>
        <v>79.649777251015863</v>
      </c>
      <c r="E9" s="50">
        <f>'2019'!L10</f>
        <v>84.100383685696926</v>
      </c>
      <c r="F9" s="50">
        <f>'2018'!L10</f>
        <v>82.049555576977681</v>
      </c>
      <c r="G9" s="50">
        <f>'2017'!L10</f>
        <v>81.848248128742227</v>
      </c>
      <c r="H9" s="50">
        <f>'2016'!L10</f>
        <v>82.166271503544166</v>
      </c>
      <c r="I9" s="50">
        <f>'2015'!L10</f>
        <v>81.910100972333083</v>
      </c>
      <c r="J9" s="6">
        <f>'2014'!L10</f>
        <v>82.418834681002082</v>
      </c>
      <c r="K9" s="6">
        <f>'2013'!L10</f>
        <v>82.749229387444501</v>
      </c>
      <c r="L9" s="6">
        <f>'2012'!L10</f>
        <v>81.89327275525153</v>
      </c>
      <c r="M9" s="6">
        <f>'2011'!L10</f>
        <v>83.259095667195226</v>
      </c>
      <c r="N9" s="6">
        <f>'2010'!L10</f>
        <v>81.690665045994294</v>
      </c>
    </row>
    <row r="10" spans="1:14" x14ac:dyDescent="0.2">
      <c r="A10" s="17">
        <v>2</v>
      </c>
      <c r="B10" s="50">
        <f>'2022'!L11</f>
        <v>80.798874527460796</v>
      </c>
      <c r="C10" s="50">
        <f>'2021'!L11</f>
        <v>80.180877295800684</v>
      </c>
      <c r="D10" s="50">
        <f>'2020'!L11</f>
        <v>78.649777251015863</v>
      </c>
      <c r="E10" s="50">
        <f>'2019'!L11</f>
        <v>83.100383685696926</v>
      </c>
      <c r="F10" s="50">
        <f>'2018'!L11</f>
        <v>81.049555576977681</v>
      </c>
      <c r="G10" s="50">
        <f>'2017'!L11</f>
        <v>80.848248128742227</v>
      </c>
      <c r="H10" s="50">
        <f>'2016'!L11</f>
        <v>81.166271503544166</v>
      </c>
      <c r="I10" s="50">
        <f>'2015'!L11</f>
        <v>81.177457625772604</v>
      </c>
      <c r="J10" s="6">
        <f>'2014'!L11</f>
        <v>81.418834681002082</v>
      </c>
      <c r="K10" s="6">
        <f>'2013'!L11</f>
        <v>81.749229387444501</v>
      </c>
      <c r="L10" s="6">
        <f>'2012'!L11</f>
        <v>81.100117158695625</v>
      </c>
      <c r="M10" s="6">
        <f>'2011'!L11</f>
        <v>82.469946866347314</v>
      </c>
      <c r="N10" s="6">
        <f>'2010'!L11</f>
        <v>80.690665045994294</v>
      </c>
    </row>
    <row r="11" spans="1:14" x14ac:dyDescent="0.2">
      <c r="A11" s="17">
        <v>3</v>
      </c>
      <c r="B11" s="50">
        <f>'2022'!L12</f>
        <v>79.798874527460796</v>
      </c>
      <c r="C11" s="50">
        <f>'2021'!L12</f>
        <v>79.180877295800684</v>
      </c>
      <c r="D11" s="50">
        <f>'2020'!L12</f>
        <v>77.649777251015863</v>
      </c>
      <c r="E11" s="50">
        <f>'2019'!L12</f>
        <v>82.100383685696926</v>
      </c>
      <c r="F11" s="50">
        <f>'2018'!L12</f>
        <v>80.049555576977681</v>
      </c>
      <c r="G11" s="50">
        <f>'2017'!L12</f>
        <v>79.848248128742227</v>
      </c>
      <c r="H11" s="50">
        <f>'2016'!L12</f>
        <v>80.166271503544166</v>
      </c>
      <c r="I11" s="50">
        <f>'2015'!L12</f>
        <v>80.17745762577259</v>
      </c>
      <c r="J11" s="6">
        <f>'2014'!L12</f>
        <v>80.418834681002068</v>
      </c>
      <c r="K11" s="6">
        <f>'2013'!L12</f>
        <v>80.749229387444501</v>
      </c>
      <c r="L11" s="6">
        <f>'2012'!L12</f>
        <v>80.100117158695625</v>
      </c>
      <c r="M11" s="6">
        <f>'2011'!L12</f>
        <v>81.469946866347314</v>
      </c>
      <c r="N11" s="6">
        <f>'2010'!L12</f>
        <v>79.69066504599428</v>
      </c>
    </row>
    <row r="12" spans="1:14" x14ac:dyDescent="0.2">
      <c r="A12" s="17">
        <v>4</v>
      </c>
      <c r="B12" s="50">
        <f>'2022'!L13</f>
        <v>78.798874527460796</v>
      </c>
      <c r="C12" s="50">
        <f>'2021'!L13</f>
        <v>78.180877295800684</v>
      </c>
      <c r="D12" s="50">
        <f>'2020'!L13</f>
        <v>76.649777251015863</v>
      </c>
      <c r="E12" s="50">
        <f>'2019'!L13</f>
        <v>81.100383685696926</v>
      </c>
      <c r="F12" s="50">
        <f>'2018'!L13</f>
        <v>79.302898110662326</v>
      </c>
      <c r="G12" s="50">
        <f>'2017'!L13</f>
        <v>78.848248128742227</v>
      </c>
      <c r="H12" s="50">
        <f>'2016'!L13</f>
        <v>79.166271503544166</v>
      </c>
      <c r="I12" s="50">
        <f>'2015'!L13</f>
        <v>79.17745762577259</v>
      </c>
      <c r="J12" s="6">
        <f>'2014'!L13</f>
        <v>79.418834681002068</v>
      </c>
      <c r="K12" s="6">
        <f>'2013'!L13</f>
        <v>79.749229387444501</v>
      </c>
      <c r="L12" s="6">
        <f>'2012'!L13</f>
        <v>79.100117158695625</v>
      </c>
      <c r="M12" s="6">
        <f>'2011'!L13</f>
        <v>80.469946866347314</v>
      </c>
      <c r="N12" s="6">
        <f>'2010'!L13</f>
        <v>78.69066504599428</v>
      </c>
    </row>
    <row r="13" spans="1:14" x14ac:dyDescent="0.2">
      <c r="A13" s="17">
        <v>5</v>
      </c>
      <c r="B13" s="44">
        <f>'2022'!L14</f>
        <v>78.025486823860049</v>
      </c>
      <c r="C13" s="44">
        <f>'2021'!L14</f>
        <v>77.180877295800684</v>
      </c>
      <c r="D13" s="44">
        <f>'2020'!L14</f>
        <v>75.649777251015863</v>
      </c>
      <c r="E13" s="44">
        <f>'2019'!L14</f>
        <v>80.100383685696926</v>
      </c>
      <c r="F13" s="44">
        <f>'2018'!L14</f>
        <v>78.302898110662312</v>
      </c>
      <c r="G13" s="44">
        <f>'2017'!L14</f>
        <v>77.848248128742227</v>
      </c>
      <c r="H13" s="44">
        <f>'2016'!L14</f>
        <v>78.166271503544166</v>
      </c>
      <c r="I13" s="44">
        <f>'2015'!L14</f>
        <v>78.17745762577259</v>
      </c>
      <c r="J13" s="45">
        <f>'2014'!L14</f>
        <v>78.418834681002068</v>
      </c>
      <c r="K13" s="45">
        <f>'2013'!L14</f>
        <v>78.749229387444501</v>
      </c>
      <c r="L13" s="45">
        <f>'2012'!L14</f>
        <v>78.279160705754165</v>
      </c>
      <c r="M13" s="45">
        <f>'2011'!L14</f>
        <v>79.469946866347314</v>
      </c>
      <c r="N13" s="45">
        <f>'2010'!L14</f>
        <v>77.894552047417989</v>
      </c>
    </row>
    <row r="14" spans="1:14" x14ac:dyDescent="0.2">
      <c r="A14" s="17">
        <v>6</v>
      </c>
      <c r="B14" s="50">
        <f>'2022'!L15</f>
        <v>77.025486823860049</v>
      </c>
      <c r="C14" s="50">
        <f>'2021'!L15</f>
        <v>76.180877295800684</v>
      </c>
      <c r="D14" s="50">
        <f>'2020'!L15</f>
        <v>74.649777251015863</v>
      </c>
      <c r="E14" s="50">
        <f>'2019'!L15</f>
        <v>79.100383685696926</v>
      </c>
      <c r="F14" s="50">
        <f>'2018'!L15</f>
        <v>77.302898110662312</v>
      </c>
      <c r="G14" s="50">
        <f>'2017'!L15</f>
        <v>76.848248128742242</v>
      </c>
      <c r="H14" s="50">
        <f>'2016'!L15</f>
        <v>77.166271503544166</v>
      </c>
      <c r="I14" s="50">
        <f>'2015'!L15</f>
        <v>77.17745762577259</v>
      </c>
      <c r="J14" s="6">
        <f>'2014'!L15</f>
        <v>77.418834681002053</v>
      </c>
      <c r="K14" s="6">
        <f>'2013'!L15</f>
        <v>77.749229387444501</v>
      </c>
      <c r="L14" s="6">
        <f>'2012'!L15</f>
        <v>77.279160705754165</v>
      </c>
      <c r="M14" s="6">
        <f>'2011'!L15</f>
        <v>78.469946866347314</v>
      </c>
      <c r="N14" s="6">
        <f>'2010'!L15</f>
        <v>76.894552047417989</v>
      </c>
    </row>
    <row r="15" spans="1:14" x14ac:dyDescent="0.2">
      <c r="A15" s="17">
        <v>7</v>
      </c>
      <c r="B15" s="50">
        <f>'2022'!L16</f>
        <v>76.025486823860049</v>
      </c>
      <c r="C15" s="50">
        <f>'2021'!L16</f>
        <v>75.180877295800684</v>
      </c>
      <c r="D15" s="50">
        <f>'2020'!L16</f>
        <v>73.649777251015863</v>
      </c>
      <c r="E15" s="50">
        <f>'2019'!L16</f>
        <v>78.100383685696926</v>
      </c>
      <c r="F15" s="50">
        <f>'2018'!L16</f>
        <v>76.302898110662312</v>
      </c>
      <c r="G15" s="50">
        <f>'2017'!L16</f>
        <v>75.848248128742242</v>
      </c>
      <c r="H15" s="50">
        <f>'2016'!L16</f>
        <v>76.166271503544166</v>
      </c>
      <c r="I15" s="50">
        <f>'2015'!L16</f>
        <v>76.17745762577259</v>
      </c>
      <c r="J15" s="6">
        <f>'2014'!L16</f>
        <v>76.601974763575882</v>
      </c>
      <c r="K15" s="6">
        <f>'2013'!L16</f>
        <v>76.749229387444501</v>
      </c>
      <c r="L15" s="6">
        <f>'2012'!L16</f>
        <v>76.279160705754165</v>
      </c>
      <c r="M15" s="6">
        <f>'2011'!L16</f>
        <v>77.469946866347314</v>
      </c>
      <c r="N15" s="6">
        <f>'2010'!L16</f>
        <v>75.894552047417989</v>
      </c>
    </row>
    <row r="16" spans="1:14" x14ac:dyDescent="0.2">
      <c r="A16" s="17">
        <v>8</v>
      </c>
      <c r="B16" s="50">
        <f>'2022'!L17</f>
        <v>75.025486823860049</v>
      </c>
      <c r="C16" s="50">
        <f>'2021'!L17</f>
        <v>74.18087729580067</v>
      </c>
      <c r="D16" s="50">
        <f>'2020'!L17</f>
        <v>72.649777251015863</v>
      </c>
      <c r="E16" s="50">
        <f>'2019'!L17</f>
        <v>77.100383685696926</v>
      </c>
      <c r="F16" s="50">
        <f>'2018'!L17</f>
        <v>75.302898110662312</v>
      </c>
      <c r="G16" s="50">
        <f>'2017'!L17</f>
        <v>75.035448745211156</v>
      </c>
      <c r="H16" s="50">
        <f>'2016'!L17</f>
        <v>75.166271503544166</v>
      </c>
      <c r="I16" s="50">
        <f>'2015'!L17</f>
        <v>75.17745762577259</v>
      </c>
      <c r="J16" s="6">
        <f>'2014'!L17</f>
        <v>75.798366956514144</v>
      </c>
      <c r="K16" s="6">
        <f>'2013'!L17</f>
        <v>75.749229387444501</v>
      </c>
      <c r="L16" s="6">
        <f>'2012'!L17</f>
        <v>75.27916070575418</v>
      </c>
      <c r="M16" s="6">
        <f>'2011'!L17</f>
        <v>76.469946866347314</v>
      </c>
      <c r="N16" s="6">
        <f>'2010'!L17</f>
        <v>74.894552047417989</v>
      </c>
    </row>
    <row r="17" spans="1:14" x14ac:dyDescent="0.2">
      <c r="A17" s="17">
        <v>9</v>
      </c>
      <c r="B17" s="50">
        <f>'2022'!L18</f>
        <v>74.025486823860049</v>
      </c>
      <c r="C17" s="50">
        <f>'2021'!L18</f>
        <v>73.18087729580067</v>
      </c>
      <c r="D17" s="50">
        <f>'2020'!L18</f>
        <v>71.649777251015863</v>
      </c>
      <c r="E17" s="50">
        <f>'2019'!L18</f>
        <v>76.100383685696926</v>
      </c>
      <c r="F17" s="50">
        <f>'2018'!L18</f>
        <v>74.302898110662298</v>
      </c>
      <c r="G17" s="50">
        <f>'2017'!L18</f>
        <v>74.035448745211156</v>
      </c>
      <c r="H17" s="50">
        <f>'2016'!L18</f>
        <v>74.166271503544166</v>
      </c>
      <c r="I17" s="50">
        <f>'2015'!L18</f>
        <v>74.177457625772576</v>
      </c>
      <c r="J17" s="6">
        <f>'2014'!L18</f>
        <v>74.798366956514144</v>
      </c>
      <c r="K17" s="6">
        <f>'2013'!L18</f>
        <v>74.749229387444501</v>
      </c>
      <c r="L17" s="6">
        <f>'2012'!L18</f>
        <v>74.27916070575418</v>
      </c>
      <c r="M17" s="6">
        <f>'2011'!L18</f>
        <v>75.469946866347328</v>
      </c>
      <c r="N17" s="6">
        <f>'2010'!L18</f>
        <v>73.894552047417989</v>
      </c>
    </row>
    <row r="18" spans="1:14" x14ac:dyDescent="0.2">
      <c r="A18" s="17">
        <v>10</v>
      </c>
      <c r="B18" s="44">
        <f>'2022'!L19</f>
        <v>73.025486823860035</v>
      </c>
      <c r="C18" s="44">
        <f>'2021'!L19</f>
        <v>72.18087729580067</v>
      </c>
      <c r="D18" s="44">
        <f>'2020'!L19</f>
        <v>70.649777251015863</v>
      </c>
      <c r="E18" s="44">
        <f>'2019'!L19</f>
        <v>75.100383685696926</v>
      </c>
      <c r="F18" s="44">
        <f>'2018'!L19</f>
        <v>73.302898110662298</v>
      </c>
      <c r="G18" s="44">
        <f>'2017'!L19</f>
        <v>73.035448745211156</v>
      </c>
      <c r="H18" s="44">
        <f>'2016'!L19</f>
        <v>73.166271503544166</v>
      </c>
      <c r="I18" s="44">
        <f>'2015'!L19</f>
        <v>73.177457625772576</v>
      </c>
      <c r="J18" s="45">
        <f>'2014'!L19</f>
        <v>73.798366956514144</v>
      </c>
      <c r="K18" s="45">
        <f>'2013'!L19</f>
        <v>73.749229387444501</v>
      </c>
      <c r="L18" s="45">
        <f>'2012'!L19</f>
        <v>73.27916070575418</v>
      </c>
      <c r="M18" s="45">
        <f>'2011'!L19</f>
        <v>74.469946866347328</v>
      </c>
      <c r="N18" s="45">
        <f>'2010'!L19</f>
        <v>73.096740896033467</v>
      </c>
    </row>
    <row r="19" spans="1:14" x14ac:dyDescent="0.2">
      <c r="A19" s="17">
        <v>11</v>
      </c>
      <c r="B19" s="50">
        <f>'2022'!L20</f>
        <v>72.025486823860035</v>
      </c>
      <c r="C19" s="50">
        <f>'2021'!L20</f>
        <v>71.18087729580067</v>
      </c>
      <c r="D19" s="50">
        <f>'2020'!L20</f>
        <v>69.649777251015863</v>
      </c>
      <c r="E19" s="50">
        <f>'2019'!L20</f>
        <v>74.100383685696926</v>
      </c>
      <c r="F19" s="50">
        <f>'2018'!L20</f>
        <v>72.302898110662298</v>
      </c>
      <c r="G19" s="50">
        <f>'2017'!L20</f>
        <v>72.035448745211156</v>
      </c>
      <c r="H19" s="50">
        <f>'2016'!L20</f>
        <v>72.166271503544166</v>
      </c>
      <c r="I19" s="50">
        <f>'2015'!L20</f>
        <v>72.177457625772576</v>
      </c>
      <c r="J19" s="6">
        <f>'2014'!L20</f>
        <v>72.798366956514144</v>
      </c>
      <c r="K19" s="6">
        <f>'2013'!L20</f>
        <v>72.749229387444501</v>
      </c>
      <c r="L19" s="6">
        <f>'2012'!L20</f>
        <v>72.27916070575418</v>
      </c>
      <c r="M19" s="6">
        <f>'2011'!L20</f>
        <v>73.469946866347328</v>
      </c>
      <c r="N19" s="6">
        <f>'2010'!L20</f>
        <v>72.096740896033467</v>
      </c>
    </row>
    <row r="20" spans="1:14" x14ac:dyDescent="0.2">
      <c r="A20" s="17">
        <v>12</v>
      </c>
      <c r="B20" s="50">
        <f>'2022'!L21</f>
        <v>71.025486823860035</v>
      </c>
      <c r="C20" s="50">
        <f>'2021'!L21</f>
        <v>70.18087729580067</v>
      </c>
      <c r="D20" s="50">
        <f>'2020'!L21</f>
        <v>68.649777251015863</v>
      </c>
      <c r="E20" s="50">
        <f>'2019'!L21</f>
        <v>73.100383685696926</v>
      </c>
      <c r="F20" s="50">
        <f>'2018'!L21</f>
        <v>71.302898110662284</v>
      </c>
      <c r="G20" s="50">
        <f>'2017'!L21</f>
        <v>71.035448745211156</v>
      </c>
      <c r="H20" s="50">
        <f>'2016'!L21</f>
        <v>71.166271503544166</v>
      </c>
      <c r="I20" s="50">
        <f>'2015'!L21</f>
        <v>71.177457625772576</v>
      </c>
      <c r="J20" s="6">
        <f>'2014'!L21</f>
        <v>71.798366956514144</v>
      </c>
      <c r="K20" s="6">
        <f>'2013'!L21</f>
        <v>71.749229387444501</v>
      </c>
      <c r="L20" s="6">
        <f>'2012'!L21</f>
        <v>71.279160705754194</v>
      </c>
      <c r="M20" s="6">
        <f>'2011'!L21</f>
        <v>72.469946866347328</v>
      </c>
      <c r="N20" s="6">
        <f>'2010'!L21</f>
        <v>71.096740896033467</v>
      </c>
    </row>
    <row r="21" spans="1:14" x14ac:dyDescent="0.2">
      <c r="A21" s="17">
        <v>13</v>
      </c>
      <c r="B21" s="50">
        <f>'2022'!L22</f>
        <v>70.025486823860035</v>
      </c>
      <c r="C21" s="50">
        <f>'2021'!L22</f>
        <v>69.18087729580067</v>
      </c>
      <c r="D21" s="50">
        <f>'2020'!L22</f>
        <v>67.649777251015863</v>
      </c>
      <c r="E21" s="50">
        <f>'2019'!L22</f>
        <v>72.100383685696926</v>
      </c>
      <c r="F21" s="50">
        <f>'2018'!L22</f>
        <v>70.302898110662284</v>
      </c>
      <c r="G21" s="50">
        <f>'2017'!L22</f>
        <v>70.035448745211156</v>
      </c>
      <c r="H21" s="50">
        <f>'2016'!L22</f>
        <v>70.166271503544166</v>
      </c>
      <c r="I21" s="50">
        <f>'2015'!L22</f>
        <v>70.177457625772576</v>
      </c>
      <c r="J21" s="6">
        <f>'2014'!L22</f>
        <v>70.798366956514158</v>
      </c>
      <c r="K21" s="6">
        <f>'2013'!L22</f>
        <v>70.749229387444501</v>
      </c>
      <c r="L21" s="6">
        <f>'2012'!L22</f>
        <v>70.279160705754194</v>
      </c>
      <c r="M21" s="6">
        <f>'2011'!L22</f>
        <v>71.469946866347328</v>
      </c>
      <c r="N21" s="6">
        <f>'2010'!L22</f>
        <v>70.096740896033467</v>
      </c>
    </row>
    <row r="22" spans="1:14" x14ac:dyDescent="0.2">
      <c r="A22" s="17">
        <v>14</v>
      </c>
      <c r="B22" s="50">
        <f>'2022'!L23</f>
        <v>69.025486823860035</v>
      </c>
      <c r="C22" s="50">
        <f>'2021'!L23</f>
        <v>68.18087729580067</v>
      </c>
      <c r="D22" s="50">
        <f>'2020'!L23</f>
        <v>66.649777251015863</v>
      </c>
      <c r="E22" s="50">
        <f>'2019'!L23</f>
        <v>71.100383685696926</v>
      </c>
      <c r="F22" s="50">
        <f>'2018'!L23</f>
        <v>69.302898110662284</v>
      </c>
      <c r="G22" s="50">
        <f>'2017'!L23</f>
        <v>69.035448745211156</v>
      </c>
      <c r="H22" s="50">
        <f>'2016'!L23</f>
        <v>69.359252865049825</v>
      </c>
      <c r="I22" s="50">
        <f>'2015'!L23</f>
        <v>69.177457625772576</v>
      </c>
      <c r="J22" s="6">
        <f>'2014'!L23</f>
        <v>69.798366956514158</v>
      </c>
      <c r="K22" s="6">
        <f>'2013'!L23</f>
        <v>69.749229387444501</v>
      </c>
      <c r="L22" s="6">
        <f>'2012'!L23</f>
        <v>69.279160705754194</v>
      </c>
      <c r="M22" s="6">
        <f>'2011'!L23</f>
        <v>70.469946866347328</v>
      </c>
      <c r="N22" s="6">
        <f>'2010'!L23</f>
        <v>69.096740896033481</v>
      </c>
    </row>
    <row r="23" spans="1:14" x14ac:dyDescent="0.2">
      <c r="A23" s="17">
        <v>15</v>
      </c>
      <c r="B23" s="44">
        <f>'2022'!L24</f>
        <v>68.025486823860035</v>
      </c>
      <c r="C23" s="44">
        <f>'2021'!L24</f>
        <v>67.18087729580067</v>
      </c>
      <c r="D23" s="44">
        <f>'2020'!L24</f>
        <v>65.649777251015863</v>
      </c>
      <c r="E23" s="44">
        <f>'2019'!L24</f>
        <v>70.100383685696926</v>
      </c>
      <c r="F23" s="44">
        <f>'2018'!L24</f>
        <v>68.302898110662269</v>
      </c>
      <c r="G23" s="44">
        <f>'2017'!L24</f>
        <v>68.035448745211156</v>
      </c>
      <c r="H23" s="44">
        <f>'2016'!L24</f>
        <v>68.359252865049825</v>
      </c>
      <c r="I23" s="44">
        <f>'2015'!L24</f>
        <v>68.177457625772561</v>
      </c>
      <c r="J23" s="45">
        <f>'2014'!L24</f>
        <v>68.798366956514158</v>
      </c>
      <c r="K23" s="45">
        <f>'2013'!L24</f>
        <v>68.749229387444501</v>
      </c>
      <c r="L23" s="45">
        <f>'2012'!L24</f>
        <v>68.279160705754194</v>
      </c>
      <c r="M23" s="45">
        <f>'2011'!L24</f>
        <v>69.469946866347328</v>
      </c>
      <c r="N23" s="45">
        <f>'2010'!L24</f>
        <v>68.096740896033481</v>
      </c>
    </row>
    <row r="24" spans="1:14" x14ac:dyDescent="0.2">
      <c r="A24" s="17">
        <v>16</v>
      </c>
      <c r="B24" s="50">
        <f>'2022'!L25</f>
        <v>67.025486823860021</v>
      </c>
      <c r="C24" s="50">
        <f>'2021'!L25</f>
        <v>66.18087729580067</v>
      </c>
      <c r="D24" s="50">
        <f>'2020'!L25</f>
        <v>64.649777251015863</v>
      </c>
      <c r="E24" s="50">
        <f>'2019'!L25</f>
        <v>69.100383685696926</v>
      </c>
      <c r="F24" s="50">
        <f>'2018'!L25</f>
        <v>67.302898110662269</v>
      </c>
      <c r="G24" s="50">
        <f>'2017'!L25</f>
        <v>67.03544874521117</v>
      </c>
      <c r="H24" s="50">
        <f>'2016'!L25</f>
        <v>67.55425071811031</v>
      </c>
      <c r="I24" s="50">
        <f>'2015'!L25</f>
        <v>67.177457625772561</v>
      </c>
      <c r="J24" s="6">
        <f>'2014'!L25</f>
        <v>67.798366956514158</v>
      </c>
      <c r="K24" s="6">
        <f>'2013'!L25</f>
        <v>67.749229387444501</v>
      </c>
      <c r="L24" s="6">
        <f>'2012'!L25</f>
        <v>67.279160705754194</v>
      </c>
      <c r="M24" s="6">
        <f>'2011'!L25</f>
        <v>68.469946866347343</v>
      </c>
      <c r="N24" s="6">
        <f>'2010'!L25</f>
        <v>67.096740896033481</v>
      </c>
    </row>
    <row r="25" spans="1:14" x14ac:dyDescent="0.2">
      <c r="A25" s="17">
        <v>17</v>
      </c>
      <c r="B25" s="50">
        <f>'2022'!L26</f>
        <v>66.025486823860021</v>
      </c>
      <c r="C25" s="50">
        <f>'2021'!L26</f>
        <v>65.18087729580067</v>
      </c>
      <c r="D25" s="50">
        <f>'2020'!L26</f>
        <v>63.649777251015863</v>
      </c>
      <c r="E25" s="50">
        <f>'2019'!L26</f>
        <v>68.100383685696926</v>
      </c>
      <c r="F25" s="50">
        <f>'2018'!L26</f>
        <v>66.302898110662269</v>
      </c>
      <c r="G25" s="50">
        <f>'2017'!L26</f>
        <v>66.228585026039056</v>
      </c>
      <c r="H25" s="50">
        <f>'2016'!L26</f>
        <v>66.55425071811031</v>
      </c>
      <c r="I25" s="50">
        <f>'2015'!L26</f>
        <v>66.177457625772561</v>
      </c>
      <c r="J25" s="6">
        <f>'2014'!L26</f>
        <v>66.798366956514158</v>
      </c>
      <c r="K25" s="6">
        <f>'2013'!L26</f>
        <v>66.749229387444501</v>
      </c>
      <c r="L25" s="6">
        <f>'2012'!L26</f>
        <v>66.279160705754208</v>
      </c>
      <c r="M25" s="6">
        <f>'2011'!L26</f>
        <v>67.469946866347343</v>
      </c>
      <c r="N25" s="6">
        <f>'2010'!L26</f>
        <v>66.096740896033481</v>
      </c>
    </row>
    <row r="26" spans="1:14" x14ac:dyDescent="0.2">
      <c r="A26" s="17">
        <v>18</v>
      </c>
      <c r="B26" s="50">
        <f>'2022'!L27</f>
        <v>65.025486823860021</v>
      </c>
      <c r="C26" s="50">
        <f>'2021'!L27</f>
        <v>64.18087729580067</v>
      </c>
      <c r="D26" s="50">
        <f>'2020'!L27</f>
        <v>62.649777251015863</v>
      </c>
      <c r="E26" s="50">
        <f>'2019'!L27</f>
        <v>67.100383685696926</v>
      </c>
      <c r="F26" s="50">
        <f>'2018'!L27</f>
        <v>65.302898110662269</v>
      </c>
      <c r="G26" s="50">
        <f>'2017'!L27</f>
        <v>65.228585026039056</v>
      </c>
      <c r="H26" s="50">
        <f>'2016'!L27</f>
        <v>65.55425071811031</v>
      </c>
      <c r="I26" s="50">
        <f>'2015'!L27</f>
        <v>65.177457625772561</v>
      </c>
      <c r="J26" s="6">
        <f>'2014'!L27</f>
        <v>65.798366956514172</v>
      </c>
      <c r="K26" s="6">
        <f>'2013'!L27</f>
        <v>65.749229387444501</v>
      </c>
      <c r="L26" s="6">
        <f>'2012'!L27</f>
        <v>65.279160705754208</v>
      </c>
      <c r="M26" s="6">
        <f>'2011'!L27</f>
        <v>66.469946866347343</v>
      </c>
      <c r="N26" s="6">
        <f>'2010'!L27</f>
        <v>65.096740896033481</v>
      </c>
    </row>
    <row r="27" spans="1:14" x14ac:dyDescent="0.2">
      <c r="A27" s="17">
        <v>19</v>
      </c>
      <c r="B27" s="50">
        <f>'2022'!L28</f>
        <v>64.025486823860021</v>
      </c>
      <c r="C27" s="50">
        <f>'2021'!L28</f>
        <v>63.18087729580067</v>
      </c>
      <c r="D27" s="50">
        <f>'2020'!L28</f>
        <v>61.649777251015863</v>
      </c>
      <c r="E27" s="50">
        <f>'2019'!L28</f>
        <v>66.100383685696926</v>
      </c>
      <c r="F27" s="50">
        <f>'2018'!L28</f>
        <v>64.302898110662255</v>
      </c>
      <c r="G27" s="50">
        <f>'2017'!L28</f>
        <v>64.228585026039056</v>
      </c>
      <c r="H27" s="50">
        <f>'2016'!L28</f>
        <v>64.55425071811031</v>
      </c>
      <c r="I27" s="50">
        <f>'2015'!L28</f>
        <v>64.177457625772561</v>
      </c>
      <c r="J27" s="6">
        <f>'2014'!L28</f>
        <v>64.798366956514172</v>
      </c>
      <c r="K27" s="6">
        <f>'2013'!L28</f>
        <v>64.749229387444501</v>
      </c>
      <c r="L27" s="6">
        <f>'2012'!L28</f>
        <v>64.279160705754208</v>
      </c>
      <c r="M27" s="6">
        <f>'2011'!L28</f>
        <v>65.469946866347343</v>
      </c>
      <c r="N27" s="6">
        <f>'2010'!L28</f>
        <v>64.096740896033481</v>
      </c>
    </row>
    <row r="28" spans="1:14" x14ac:dyDescent="0.2">
      <c r="A28" s="17">
        <v>20</v>
      </c>
      <c r="B28" s="44">
        <f>'2022'!L29</f>
        <v>63.025486823860021</v>
      </c>
      <c r="C28" s="44">
        <f>'2021'!L29</f>
        <v>62.343087507086423</v>
      </c>
      <c r="D28" s="44">
        <f>'2020'!L29</f>
        <v>60.649777251015863</v>
      </c>
      <c r="E28" s="44">
        <f>'2019'!L29</f>
        <v>65.100383685696926</v>
      </c>
      <c r="F28" s="44">
        <f>'2018'!L29</f>
        <v>63.302898110662255</v>
      </c>
      <c r="G28" s="44">
        <f>'2017'!L29</f>
        <v>63.228585026039056</v>
      </c>
      <c r="H28" s="44">
        <f>'2016'!L29</f>
        <v>63.554250718110318</v>
      </c>
      <c r="I28" s="44">
        <f>'2015'!L29</f>
        <v>63.177457625772554</v>
      </c>
      <c r="J28" s="45">
        <f>'2014'!L29</f>
        <v>63.798366956514172</v>
      </c>
      <c r="K28" s="45">
        <f>'2013'!L29</f>
        <v>63.749229387444501</v>
      </c>
      <c r="L28" s="45">
        <f>'2012'!L29</f>
        <v>63.279160705754215</v>
      </c>
      <c r="M28" s="45">
        <f>'2011'!L29</f>
        <v>64.658538874667656</v>
      </c>
      <c r="N28" s="45">
        <f>'2010'!L29</f>
        <v>63.096740896033488</v>
      </c>
    </row>
    <row r="29" spans="1:14" x14ac:dyDescent="0.2">
      <c r="A29" s="17">
        <v>21</v>
      </c>
      <c r="B29" s="50">
        <f>'2022'!L30</f>
        <v>62.025486823860014</v>
      </c>
      <c r="C29" s="50">
        <f>'2021'!L30</f>
        <v>61.499925463079087</v>
      </c>
      <c r="D29" s="50">
        <f>'2020'!L30</f>
        <v>59.649777251015863</v>
      </c>
      <c r="E29" s="50">
        <f>'2019'!L30</f>
        <v>64.100383685696926</v>
      </c>
      <c r="F29" s="50">
        <f>'2018'!L30</f>
        <v>62.302898110662248</v>
      </c>
      <c r="G29" s="50">
        <f>'2017'!L30</f>
        <v>62.228585026039056</v>
      </c>
      <c r="H29" s="50">
        <f>'2016'!L30</f>
        <v>62.554250718110318</v>
      </c>
      <c r="I29" s="50">
        <f>'2015'!L30</f>
        <v>62.177457625772554</v>
      </c>
      <c r="J29" s="6">
        <f>'2014'!L30</f>
        <v>62.798366956514172</v>
      </c>
      <c r="K29" s="6">
        <f>'2013'!L30</f>
        <v>62.749229387444501</v>
      </c>
      <c r="L29" s="6">
        <f>'2012'!L30</f>
        <v>62.279160705754215</v>
      </c>
      <c r="M29" s="6">
        <f>'2011'!L30</f>
        <v>63.658538874667656</v>
      </c>
      <c r="N29" s="6">
        <f>'2010'!L30</f>
        <v>62.096740896033488</v>
      </c>
    </row>
    <row r="30" spans="1:14" x14ac:dyDescent="0.2">
      <c r="A30" s="17">
        <v>22</v>
      </c>
      <c r="B30" s="50">
        <f>'2022'!L31</f>
        <v>61.025486823860014</v>
      </c>
      <c r="C30" s="50">
        <f>'2021'!L31</f>
        <v>60.499925463079087</v>
      </c>
      <c r="D30" s="50">
        <f>'2020'!L31</f>
        <v>58.649777251015863</v>
      </c>
      <c r="E30" s="50">
        <f>'2019'!L31</f>
        <v>63.100383685696926</v>
      </c>
      <c r="F30" s="50">
        <f>'2018'!L31</f>
        <v>61.302898110662248</v>
      </c>
      <c r="G30" s="50">
        <f>'2017'!L31</f>
        <v>61.228585026039056</v>
      </c>
      <c r="H30" s="50">
        <f>'2016'!L31</f>
        <v>61.554250718110318</v>
      </c>
      <c r="I30" s="50">
        <f>'2015'!L31</f>
        <v>61.177457625772547</v>
      </c>
      <c r="J30" s="6">
        <f>'2014'!L31</f>
        <v>61.79836695651418</v>
      </c>
      <c r="K30" s="6">
        <f>'2013'!L31</f>
        <v>61.749229387444501</v>
      </c>
      <c r="L30" s="6">
        <f>'2012'!L31</f>
        <v>61.279160705754222</v>
      </c>
      <c r="M30" s="6">
        <f>'2011'!L31</f>
        <v>62.658538874667656</v>
      </c>
      <c r="N30" s="6">
        <f>'2010'!L31</f>
        <v>61.096740896033488</v>
      </c>
    </row>
    <row r="31" spans="1:14" x14ac:dyDescent="0.2">
      <c r="A31" s="17">
        <v>23</v>
      </c>
      <c r="B31" s="50">
        <f>'2022'!L32</f>
        <v>60.025486823860014</v>
      </c>
      <c r="C31" s="50">
        <f>'2021'!L32</f>
        <v>59.499925463079094</v>
      </c>
      <c r="D31" s="50">
        <f>'2020'!L32</f>
        <v>57.649777251015863</v>
      </c>
      <c r="E31" s="50">
        <f>'2019'!L32</f>
        <v>62.288939058244203</v>
      </c>
      <c r="F31" s="50">
        <f>'2018'!L32</f>
        <v>60.302898110662241</v>
      </c>
      <c r="G31" s="50">
        <f>'2017'!L32</f>
        <v>60.228585026039056</v>
      </c>
      <c r="H31" s="50">
        <f>'2016'!L32</f>
        <v>60.554250718110318</v>
      </c>
      <c r="I31" s="50">
        <f>'2015'!L32</f>
        <v>60.177457625772547</v>
      </c>
      <c r="J31" s="6">
        <f>'2014'!L32</f>
        <v>60.79836695651418</v>
      </c>
      <c r="K31" s="6">
        <f>'2013'!L32</f>
        <v>60.749229387444501</v>
      </c>
      <c r="L31" s="6">
        <f>'2012'!L32</f>
        <v>60.279160705754222</v>
      </c>
      <c r="M31" s="6">
        <f>'2011'!L32</f>
        <v>61.658538874667656</v>
      </c>
      <c r="N31" s="6">
        <f>'2010'!L32</f>
        <v>60.096740896033495</v>
      </c>
    </row>
    <row r="32" spans="1:14" x14ac:dyDescent="0.2">
      <c r="A32" s="17">
        <v>24</v>
      </c>
      <c r="B32" s="50">
        <f>'2022'!L33</f>
        <v>59.188526094603688</v>
      </c>
      <c r="C32" s="50">
        <f>'2021'!L33</f>
        <v>58.499925463079094</v>
      </c>
      <c r="D32" s="50">
        <f>'2020'!L33</f>
        <v>56.649777251015863</v>
      </c>
      <c r="E32" s="50">
        <f>'2019'!L33</f>
        <v>61.288939058244203</v>
      </c>
      <c r="F32" s="50">
        <f>'2018'!L33</f>
        <v>59.302898110662241</v>
      </c>
      <c r="G32" s="50">
        <f>'2017'!L33</f>
        <v>59.228585026039049</v>
      </c>
      <c r="H32" s="50">
        <f>'2016'!L33</f>
        <v>59.554250718110318</v>
      </c>
      <c r="I32" s="50">
        <f>'2015'!L33</f>
        <v>59.177457625772547</v>
      </c>
      <c r="J32" s="6">
        <f>'2014'!L33</f>
        <v>59.79836695651418</v>
      </c>
      <c r="K32" s="6">
        <f>'2013'!L33</f>
        <v>59.749229387444501</v>
      </c>
      <c r="L32" s="6">
        <f>'2012'!L33</f>
        <v>59.279160705754229</v>
      </c>
      <c r="M32" s="6">
        <f>'2011'!L33</f>
        <v>60.658538874667663</v>
      </c>
      <c r="N32" s="6">
        <f>'2010'!L33</f>
        <v>59.096740896033495</v>
      </c>
    </row>
    <row r="33" spans="1:14" x14ac:dyDescent="0.2">
      <c r="A33" s="17">
        <v>25</v>
      </c>
      <c r="B33" s="44">
        <f>'2022'!L34</f>
        <v>58.188526094603681</v>
      </c>
      <c r="C33" s="44">
        <f>'2021'!L34</f>
        <v>57.499925463079094</v>
      </c>
      <c r="D33" s="44">
        <f>'2020'!L34</f>
        <v>55.649777251015863</v>
      </c>
      <c r="E33" s="44">
        <f>'2019'!L34</f>
        <v>60.288939058244196</v>
      </c>
      <c r="F33" s="44">
        <f>'2018'!L34</f>
        <v>58.302898110662234</v>
      </c>
      <c r="G33" s="44">
        <f>'2017'!L34</f>
        <v>58.228585026039049</v>
      </c>
      <c r="H33" s="44">
        <f>'2016'!L34</f>
        <v>58.554250718110318</v>
      </c>
      <c r="I33" s="44">
        <f>'2015'!L34</f>
        <v>58.17745762577254</v>
      </c>
      <c r="J33" s="45">
        <f>'2014'!L34</f>
        <v>58.798366956514187</v>
      </c>
      <c r="K33" s="45">
        <f>'2013'!L34</f>
        <v>58.749229387444501</v>
      </c>
      <c r="L33" s="45">
        <f>'2012'!L34</f>
        <v>58.279160705754229</v>
      </c>
      <c r="M33" s="45">
        <f>'2011'!L34</f>
        <v>59.658538874667663</v>
      </c>
      <c r="N33" s="45">
        <f>'2010'!L34</f>
        <v>58.236924486693866</v>
      </c>
    </row>
    <row r="34" spans="1:14" x14ac:dyDescent="0.2">
      <c r="A34" s="17">
        <v>26</v>
      </c>
      <c r="B34" s="50">
        <f>'2022'!L35</f>
        <v>57.188526094603681</v>
      </c>
      <c r="C34" s="50">
        <f>'2021'!L35</f>
        <v>56.499925463079094</v>
      </c>
      <c r="D34" s="50">
        <f>'2020'!L35</f>
        <v>54.649777251015863</v>
      </c>
      <c r="E34" s="50">
        <f>'2019'!L35</f>
        <v>59.288939058244196</v>
      </c>
      <c r="F34" s="50">
        <f>'2018'!L35</f>
        <v>57.302898110662227</v>
      </c>
      <c r="G34" s="50">
        <f>'2017'!L35</f>
        <v>57.228585026039049</v>
      </c>
      <c r="H34" s="50">
        <f>'2016'!L35</f>
        <v>57.554250718110318</v>
      </c>
      <c r="I34" s="50">
        <f>'2015'!L35</f>
        <v>57.17745762577254</v>
      </c>
      <c r="J34" s="6">
        <f>'2014'!L35</f>
        <v>57.798366956514187</v>
      </c>
      <c r="K34" s="6">
        <f>'2013'!L35</f>
        <v>57.749229387444501</v>
      </c>
      <c r="L34" s="6">
        <f>'2012'!L35</f>
        <v>57.279160705754236</v>
      </c>
      <c r="M34" s="6">
        <f>'2011'!L35</f>
        <v>58.658538874667663</v>
      </c>
      <c r="N34" s="6">
        <f>'2010'!L35</f>
        <v>57.236924486693866</v>
      </c>
    </row>
    <row r="35" spans="1:14" x14ac:dyDescent="0.2">
      <c r="A35" s="17">
        <v>27</v>
      </c>
      <c r="B35" s="50">
        <f>'2022'!L36</f>
        <v>56.340926690587978</v>
      </c>
      <c r="C35" s="50">
        <f>'2021'!L36</f>
        <v>55.499925463079094</v>
      </c>
      <c r="D35" s="50">
        <f>'2020'!L36</f>
        <v>53.801677253049562</v>
      </c>
      <c r="E35" s="50">
        <f>'2019'!L36</f>
        <v>58.288939058244196</v>
      </c>
      <c r="F35" s="50">
        <f>'2018'!L36</f>
        <v>56.302898110662227</v>
      </c>
      <c r="G35" s="50">
        <f>'2017'!L36</f>
        <v>56.228585026039049</v>
      </c>
      <c r="H35" s="50">
        <f>'2016'!L36</f>
        <v>56.710349899281624</v>
      </c>
      <c r="I35" s="50">
        <f>'2015'!L36</f>
        <v>56.177457625772533</v>
      </c>
      <c r="J35" s="6">
        <f>'2014'!L36</f>
        <v>56.798366956514194</v>
      </c>
      <c r="K35" s="6">
        <f>'2013'!L36</f>
        <v>56.749229387444501</v>
      </c>
      <c r="L35" s="6">
        <f>'2012'!L36</f>
        <v>56.279160705754236</v>
      </c>
      <c r="M35" s="6">
        <f>'2011'!L36</f>
        <v>57.65853887466767</v>
      </c>
      <c r="N35" s="6">
        <f>'2010'!L36</f>
        <v>56.236924486693866</v>
      </c>
    </row>
    <row r="36" spans="1:14" x14ac:dyDescent="0.2">
      <c r="A36" s="17">
        <v>28</v>
      </c>
      <c r="B36" s="50">
        <f>'2022'!L37</f>
        <v>55.340926690587978</v>
      </c>
      <c r="C36" s="50">
        <f>'2021'!L37</f>
        <v>54.499925463079094</v>
      </c>
      <c r="D36" s="50">
        <f>'2020'!L37</f>
        <v>52.801677253049562</v>
      </c>
      <c r="E36" s="50">
        <f>'2019'!L37</f>
        <v>57.288939058244196</v>
      </c>
      <c r="F36" s="50">
        <f>'2018'!L37</f>
        <v>55.30289811066222</v>
      </c>
      <c r="G36" s="50">
        <f>'2017'!L37</f>
        <v>55.228585026039049</v>
      </c>
      <c r="H36" s="50">
        <f>'2016'!L37</f>
        <v>55.710349899281624</v>
      </c>
      <c r="I36" s="50">
        <f>'2015'!L37</f>
        <v>55.177457625772533</v>
      </c>
      <c r="J36" s="6">
        <f>'2014'!L37</f>
        <v>55.798366956514194</v>
      </c>
      <c r="K36" s="6">
        <f>'2013'!L37</f>
        <v>55.749229387444501</v>
      </c>
      <c r="L36" s="6">
        <f>'2012'!L37</f>
        <v>55.279160705754244</v>
      </c>
      <c r="M36" s="6">
        <f>'2011'!L37</f>
        <v>56.65853887466767</v>
      </c>
      <c r="N36" s="6">
        <f>'2010'!L37</f>
        <v>55.236924486693859</v>
      </c>
    </row>
    <row r="37" spans="1:14" x14ac:dyDescent="0.2">
      <c r="A37" s="17">
        <v>29</v>
      </c>
      <c r="B37" s="50">
        <f>'2022'!L38</f>
        <v>54.340926690587978</v>
      </c>
      <c r="C37" s="50">
        <f>'2021'!L38</f>
        <v>53.499925463079094</v>
      </c>
      <c r="D37" s="50">
        <f>'2020'!L38</f>
        <v>51.801677253049554</v>
      </c>
      <c r="E37" s="50">
        <f>'2019'!L38</f>
        <v>56.288939058244189</v>
      </c>
      <c r="F37" s="50">
        <f>'2018'!L38</f>
        <v>54.30289811066222</v>
      </c>
      <c r="G37" s="50">
        <f>'2017'!L38</f>
        <v>54.228585026039049</v>
      </c>
      <c r="H37" s="50">
        <f>'2016'!L38</f>
        <v>54.710349899281624</v>
      </c>
      <c r="I37" s="50">
        <f>'2015'!L38</f>
        <v>54.177457625772533</v>
      </c>
      <c r="J37" s="6">
        <f>'2014'!L38</f>
        <v>54.935074909435116</v>
      </c>
      <c r="K37" s="6">
        <f>'2013'!L38</f>
        <v>54.749229387444501</v>
      </c>
      <c r="L37" s="6">
        <f>'2012'!L38</f>
        <v>54.279160705754244</v>
      </c>
      <c r="M37" s="6">
        <f>'2011'!L38</f>
        <v>55.65853887466767</v>
      </c>
      <c r="N37" s="6">
        <f>'2010'!L38</f>
        <v>54.236924486693859</v>
      </c>
    </row>
    <row r="38" spans="1:14" x14ac:dyDescent="0.2">
      <c r="A38" s="17">
        <v>30</v>
      </c>
      <c r="B38" s="44">
        <f>'2022'!L39</f>
        <v>53.340926690587978</v>
      </c>
      <c r="C38" s="44">
        <f>'2021'!L39</f>
        <v>52.499925463079101</v>
      </c>
      <c r="D38" s="44">
        <f>'2020'!L39</f>
        <v>50.801677253049554</v>
      </c>
      <c r="E38" s="44">
        <f>'2019'!L39</f>
        <v>55.288939058244189</v>
      </c>
      <c r="F38" s="44">
        <f>'2018'!L39</f>
        <v>53.302898110662213</v>
      </c>
      <c r="G38" s="44">
        <f>'2017'!L39</f>
        <v>53.379508017685225</v>
      </c>
      <c r="H38" s="44">
        <f>'2016'!L39</f>
        <v>53.710349899281631</v>
      </c>
      <c r="I38" s="44">
        <f>'2015'!L39</f>
        <v>53.177457625772526</v>
      </c>
      <c r="J38" s="45">
        <f>'2014'!L39</f>
        <v>53.935074909435116</v>
      </c>
      <c r="K38" s="45">
        <f>'2013'!L39</f>
        <v>53.749229387444501</v>
      </c>
      <c r="L38" s="45">
        <f>'2012'!L39</f>
        <v>53.279160705754251</v>
      </c>
      <c r="M38" s="45">
        <f>'2011'!L39</f>
        <v>54.658538874667677</v>
      </c>
      <c r="N38" s="45">
        <f>'2010'!L39</f>
        <v>53.236924486693852</v>
      </c>
    </row>
    <row r="39" spans="1:14" x14ac:dyDescent="0.2">
      <c r="A39" s="17">
        <v>31</v>
      </c>
      <c r="B39" s="50">
        <f>'2022'!L40</f>
        <v>52.340926690587978</v>
      </c>
      <c r="C39" s="50">
        <f>'2021'!L40</f>
        <v>51.499925463079101</v>
      </c>
      <c r="D39" s="50">
        <f>'2020'!L40</f>
        <v>49.801677253049554</v>
      </c>
      <c r="E39" s="50">
        <f>'2019'!L40</f>
        <v>54.288939058244189</v>
      </c>
      <c r="F39" s="50">
        <f>'2018'!L40</f>
        <v>52.302898110662206</v>
      </c>
      <c r="G39" s="50">
        <f>'2017'!L40</f>
        <v>52.379508017685225</v>
      </c>
      <c r="H39" s="50">
        <f>'2016'!L40</f>
        <v>52.710349899281631</v>
      </c>
      <c r="I39" s="50">
        <f>'2015'!L40</f>
        <v>52.177457625772526</v>
      </c>
      <c r="J39" s="6">
        <f>'2014'!L40</f>
        <v>53.067997981349137</v>
      </c>
      <c r="K39" s="6">
        <f>'2013'!L40</f>
        <v>52.749229387444501</v>
      </c>
      <c r="L39" s="6">
        <f>'2012'!L40</f>
        <v>52.279160705754251</v>
      </c>
      <c r="M39" s="6">
        <f>'2011'!L40</f>
        <v>53.658538874667677</v>
      </c>
      <c r="N39" s="6">
        <f>'2010'!L40</f>
        <v>52.236924486693852</v>
      </c>
    </row>
    <row r="40" spans="1:14" x14ac:dyDescent="0.2">
      <c r="A40" s="17">
        <v>32</v>
      </c>
      <c r="B40" s="50">
        <f>'2022'!L41</f>
        <v>51.340926690587978</v>
      </c>
      <c r="C40" s="50">
        <f>'2021'!L41</f>
        <v>50.499925463079101</v>
      </c>
      <c r="D40" s="50">
        <f>'2020'!L41</f>
        <v>48.922482825825234</v>
      </c>
      <c r="E40" s="50">
        <f>'2019'!L41</f>
        <v>53.428832267758473</v>
      </c>
      <c r="F40" s="50">
        <f>'2018'!L41</f>
        <v>51.302898110662206</v>
      </c>
      <c r="G40" s="50">
        <f>'2017'!L41</f>
        <v>51.379508017685232</v>
      </c>
      <c r="H40" s="50">
        <f>'2016'!L41</f>
        <v>51.710349899281631</v>
      </c>
      <c r="I40" s="50">
        <f>'2015'!L41</f>
        <v>51.177457625772526</v>
      </c>
      <c r="J40" s="6">
        <f>'2014'!L41</f>
        <v>52.067997981349137</v>
      </c>
      <c r="K40" s="6">
        <f>'2013'!L41</f>
        <v>51.749229387444501</v>
      </c>
      <c r="L40" s="6">
        <f>'2012'!L41</f>
        <v>51.384296057441055</v>
      </c>
      <c r="M40" s="6">
        <f>'2011'!L41</f>
        <v>52.760180440393619</v>
      </c>
      <c r="N40" s="6">
        <f>'2010'!L41</f>
        <v>51.236924486693852</v>
      </c>
    </row>
    <row r="41" spans="1:14" x14ac:dyDescent="0.2">
      <c r="A41" s="17">
        <v>33</v>
      </c>
      <c r="B41" s="50">
        <f>'2022'!L42</f>
        <v>50.34092669058797</v>
      </c>
      <c r="C41" s="50">
        <f>'2021'!L42</f>
        <v>49.620257522402142</v>
      </c>
      <c r="D41" s="50">
        <f>'2020'!L42</f>
        <v>48.041884435589246</v>
      </c>
      <c r="E41" s="50">
        <f>'2019'!L42</f>
        <v>52.42883226775848</v>
      </c>
      <c r="F41" s="50">
        <f>'2018'!L42</f>
        <v>50.302898110662198</v>
      </c>
      <c r="G41" s="50">
        <f>'2017'!L42</f>
        <v>50.498803464385553</v>
      </c>
      <c r="H41" s="50">
        <f>'2016'!L42</f>
        <v>50.710349899281631</v>
      </c>
      <c r="I41" s="50">
        <f>'2015'!L42</f>
        <v>50.177457625772519</v>
      </c>
      <c r="J41" s="6">
        <f>'2014'!L42</f>
        <v>51.067997981349144</v>
      </c>
      <c r="K41" s="6">
        <f>'2013'!L42</f>
        <v>50.749229387444501</v>
      </c>
      <c r="L41" s="6">
        <f>'2012'!L42</f>
        <v>50.384296057441055</v>
      </c>
      <c r="M41" s="6">
        <f>'2011'!L42</f>
        <v>51.760180440393626</v>
      </c>
      <c r="N41" s="6">
        <f>'2010'!L42</f>
        <v>50.236924486693844</v>
      </c>
    </row>
    <row r="42" spans="1:14" x14ac:dyDescent="0.2">
      <c r="A42" s="17">
        <v>34</v>
      </c>
      <c r="B42" s="50">
        <f>'2022'!L43</f>
        <v>49.45705777419154</v>
      </c>
      <c r="C42" s="50">
        <f>'2021'!L43</f>
        <v>48.738541807318477</v>
      </c>
      <c r="D42" s="50">
        <f>'2020'!L43</f>
        <v>47.041884435589246</v>
      </c>
      <c r="E42" s="50">
        <f>'2019'!L43</f>
        <v>51.42883226775848</v>
      </c>
      <c r="F42" s="50">
        <f>'2018'!L43</f>
        <v>49.302898110662198</v>
      </c>
      <c r="G42" s="50">
        <f>'2017'!L43</f>
        <v>49.498803464385553</v>
      </c>
      <c r="H42" s="50">
        <f>'2016'!L43</f>
        <v>49.710349899281631</v>
      </c>
      <c r="I42" s="50">
        <f>'2015'!L43</f>
        <v>49.177457625772519</v>
      </c>
      <c r="J42" s="6">
        <f>'2014'!L43</f>
        <v>50.171833706156839</v>
      </c>
      <c r="K42" s="6">
        <f>'2013'!L43</f>
        <v>49.749229387444501</v>
      </c>
      <c r="L42" s="6">
        <f>'2012'!L43</f>
        <v>49.384296057441055</v>
      </c>
      <c r="M42" s="6">
        <f>'2011'!L43</f>
        <v>50.760180440393626</v>
      </c>
      <c r="N42" s="6">
        <f>'2010'!L43</f>
        <v>49.236924486693844</v>
      </c>
    </row>
    <row r="43" spans="1:14" x14ac:dyDescent="0.2">
      <c r="A43" s="17">
        <v>35</v>
      </c>
      <c r="B43" s="44">
        <f>'2022'!L44</f>
        <v>48.572655261917184</v>
      </c>
      <c r="C43" s="44">
        <f>'2021'!L44</f>
        <v>47.738541807318477</v>
      </c>
      <c r="D43" s="44">
        <f>'2020'!L44</f>
        <v>46.041884435589246</v>
      </c>
      <c r="E43" s="44">
        <f>'2019'!L44</f>
        <v>50.428832267758487</v>
      </c>
      <c r="F43" s="44">
        <f>'2018'!L44</f>
        <v>48.302898110662191</v>
      </c>
      <c r="G43" s="44">
        <f>'2017'!L44</f>
        <v>48.498803464385546</v>
      </c>
      <c r="H43" s="44">
        <f>'2016'!L44</f>
        <v>48.710349899281631</v>
      </c>
      <c r="I43" s="44">
        <f>'2015'!L44</f>
        <v>48.177457625772519</v>
      </c>
      <c r="J43" s="45">
        <f>'2014'!L44</f>
        <v>49.171833706156839</v>
      </c>
      <c r="K43" s="45">
        <f>'2013'!L44</f>
        <v>48.749229387444501</v>
      </c>
      <c r="L43" s="45">
        <f>'2012'!L44</f>
        <v>48.384296057441055</v>
      </c>
      <c r="M43" s="45">
        <f>'2011'!L44</f>
        <v>49.760180440393626</v>
      </c>
      <c r="N43" s="45">
        <f>'2010'!L44</f>
        <v>48.236924486693837</v>
      </c>
    </row>
    <row r="44" spans="1:14" x14ac:dyDescent="0.2">
      <c r="A44" s="17">
        <v>36</v>
      </c>
      <c r="B44" s="50">
        <f>'2022'!L45</f>
        <v>47.572655261917177</v>
      </c>
      <c r="C44" s="50">
        <f>'2021'!L45</f>
        <v>46.837481790338821</v>
      </c>
      <c r="D44" s="50">
        <f>'2020'!L45</f>
        <v>45.041884435589246</v>
      </c>
      <c r="E44" s="50">
        <f>'2019'!L45</f>
        <v>49.428832267758487</v>
      </c>
      <c r="F44" s="50">
        <f>'2018'!L45</f>
        <v>47.302898110662184</v>
      </c>
      <c r="G44" s="50">
        <f>'2017'!L45</f>
        <v>47.498803464385546</v>
      </c>
      <c r="H44" s="50">
        <f>'2016'!L45</f>
        <v>47.710349899281638</v>
      </c>
      <c r="I44" s="50">
        <f>'2015'!L45</f>
        <v>47.177457625772512</v>
      </c>
      <c r="J44" s="6">
        <f>'2014'!L45</f>
        <v>48.171833706156832</v>
      </c>
      <c r="K44" s="6">
        <f>'2013'!L45</f>
        <v>47.749229387444501</v>
      </c>
      <c r="L44" s="6">
        <f>'2012'!L45</f>
        <v>47.461967259480708</v>
      </c>
      <c r="M44" s="6">
        <f>'2011'!L45</f>
        <v>48.842212381176971</v>
      </c>
      <c r="N44" s="6">
        <f>'2010'!L45</f>
        <v>47.236924486693837</v>
      </c>
    </row>
    <row r="45" spans="1:14" x14ac:dyDescent="0.2">
      <c r="A45" s="17">
        <v>37</v>
      </c>
      <c r="B45" s="50">
        <f>'2022'!L46</f>
        <v>46.572655261917177</v>
      </c>
      <c r="C45" s="50">
        <f>'2021'!L46</f>
        <v>45.931344479297422</v>
      </c>
      <c r="D45" s="50">
        <f>'2020'!L46</f>
        <v>44.041884435589239</v>
      </c>
      <c r="E45" s="50">
        <f>'2019'!L46</f>
        <v>48.428832267758494</v>
      </c>
      <c r="F45" s="50">
        <f>'2018'!L46</f>
        <v>46.400404148392738</v>
      </c>
      <c r="G45" s="50">
        <f>'2017'!L46</f>
        <v>46.498803464385546</v>
      </c>
      <c r="H45" s="50">
        <f>'2016'!L46</f>
        <v>46.710349899281638</v>
      </c>
      <c r="I45" s="50">
        <f>'2015'!L46</f>
        <v>46.177457625772512</v>
      </c>
      <c r="J45" s="6">
        <f>'2014'!L46</f>
        <v>47.171833706156832</v>
      </c>
      <c r="K45" s="6">
        <f>'2013'!L46</f>
        <v>46.749229387444501</v>
      </c>
      <c r="L45" s="6">
        <f>'2012'!L46</f>
        <v>46.461967259480701</v>
      </c>
      <c r="M45" s="6">
        <f>'2011'!L46</f>
        <v>47.842212381176971</v>
      </c>
      <c r="N45" s="6">
        <f>'2010'!L46</f>
        <v>46.315672463925004</v>
      </c>
    </row>
    <row r="46" spans="1:14" x14ac:dyDescent="0.2">
      <c r="A46" s="17">
        <v>38</v>
      </c>
      <c r="B46" s="50">
        <f>'2022'!L47</f>
        <v>45.572655261917177</v>
      </c>
      <c r="C46" s="50">
        <f>'2021'!L47</f>
        <v>44.931344479297415</v>
      </c>
      <c r="D46" s="50">
        <f>'2020'!L47</f>
        <v>43.041884435589239</v>
      </c>
      <c r="E46" s="50">
        <f>'2019'!L47</f>
        <v>47.428832267758494</v>
      </c>
      <c r="F46" s="50">
        <f>'2018'!L47</f>
        <v>45.400404148392738</v>
      </c>
      <c r="G46" s="50">
        <f>'2017'!L47</f>
        <v>45.498803464385546</v>
      </c>
      <c r="H46" s="50">
        <f>'2016'!L47</f>
        <v>45.710349899281638</v>
      </c>
      <c r="I46" s="50">
        <f>'2015'!L47</f>
        <v>45.177457625772512</v>
      </c>
      <c r="J46" s="6">
        <f>'2014'!L47</f>
        <v>46.171833706156825</v>
      </c>
      <c r="K46" s="6">
        <f>'2013'!L47</f>
        <v>45.749229387444501</v>
      </c>
      <c r="L46" s="6">
        <f>'2012'!L47</f>
        <v>45.541970683779191</v>
      </c>
      <c r="M46" s="6">
        <f>'2011'!L47</f>
        <v>46.921712318005142</v>
      </c>
      <c r="N46" s="6">
        <f>'2010'!L47</f>
        <v>45.315672463924997</v>
      </c>
    </row>
    <row r="47" spans="1:14" x14ac:dyDescent="0.2">
      <c r="A47" s="17">
        <v>39</v>
      </c>
      <c r="B47" s="50">
        <f>'2022'!L48</f>
        <v>44.572655261917177</v>
      </c>
      <c r="C47" s="50">
        <f>'2021'!L48</f>
        <v>43.931344479297415</v>
      </c>
      <c r="D47" s="50">
        <f>'2020'!L48</f>
        <v>42.041884435589246</v>
      </c>
      <c r="E47" s="50">
        <f>'2019'!L48</f>
        <v>46.428832267758501</v>
      </c>
      <c r="F47" s="50">
        <f>'2018'!L48</f>
        <v>44.400404148392745</v>
      </c>
      <c r="G47" s="50">
        <f>'2017'!L48</f>
        <v>44.498803464385546</v>
      </c>
      <c r="H47" s="50">
        <f>'2016'!L48</f>
        <v>44.710349899281638</v>
      </c>
      <c r="I47" s="50">
        <f>'2015'!L48</f>
        <v>44.254487725127291</v>
      </c>
      <c r="J47" s="6">
        <f>'2014'!L48</f>
        <v>45.251125084118904</v>
      </c>
      <c r="K47" s="6">
        <f>'2013'!L48</f>
        <v>44.749229387444501</v>
      </c>
      <c r="L47" s="6">
        <f>'2012'!L48</f>
        <v>44.541970683779184</v>
      </c>
      <c r="M47" s="6">
        <f>'2011'!L48</f>
        <v>45.921712318005142</v>
      </c>
      <c r="N47" s="6">
        <f>'2010'!L48</f>
        <v>44.315672463924997</v>
      </c>
    </row>
    <row r="48" spans="1:14" x14ac:dyDescent="0.2">
      <c r="A48" s="17">
        <v>40</v>
      </c>
      <c r="B48" s="44">
        <f>'2022'!L49</f>
        <v>43.572655261917177</v>
      </c>
      <c r="C48" s="44">
        <f>'2021'!L49</f>
        <v>43.090811459131722</v>
      </c>
      <c r="D48" s="44">
        <f>'2020'!L49</f>
        <v>41.119626357126698</v>
      </c>
      <c r="E48" s="44">
        <f>'2019'!L49</f>
        <v>45.428832267758501</v>
      </c>
      <c r="F48" s="44">
        <f>'2018'!L49</f>
        <v>43.480223065026181</v>
      </c>
      <c r="G48" s="44">
        <f>'2017'!L49</f>
        <v>43.656082475875756</v>
      </c>
      <c r="H48" s="44">
        <f>'2016'!L49</f>
        <v>43.710349899281638</v>
      </c>
      <c r="I48" s="44">
        <f>'2015'!L49</f>
        <v>43.408282058080289</v>
      </c>
      <c r="J48" s="45">
        <f>'2014'!L49</f>
        <v>44.251125084118911</v>
      </c>
      <c r="K48" s="45">
        <f>'2013'!L49</f>
        <v>43.749229387444501</v>
      </c>
      <c r="L48" s="45">
        <f>'2012'!L49</f>
        <v>43.541970683779184</v>
      </c>
      <c r="M48" s="45">
        <f>'2011'!L49</f>
        <v>44.921712318005142</v>
      </c>
      <c r="N48" s="45">
        <f>'2010'!L49</f>
        <v>43.315672463924997</v>
      </c>
    </row>
    <row r="49" spans="1:14" x14ac:dyDescent="0.2">
      <c r="A49" s="17">
        <v>41</v>
      </c>
      <c r="B49" s="50">
        <f>'2022'!L50</f>
        <v>42.57265526191717</v>
      </c>
      <c r="C49" s="50">
        <f>'2021'!L50</f>
        <v>42.168945296772947</v>
      </c>
      <c r="D49" s="50">
        <f>'2020'!L50</f>
        <v>40.119626357126698</v>
      </c>
      <c r="E49" s="50">
        <f>'2019'!L50</f>
        <v>44.508352324869584</v>
      </c>
      <c r="F49" s="50">
        <f>'2018'!L50</f>
        <v>42.480223065026173</v>
      </c>
      <c r="G49" s="50">
        <f>'2017'!L50</f>
        <v>42.656082475875756</v>
      </c>
      <c r="H49" s="50">
        <f>'2016'!L50</f>
        <v>42.786424458963474</v>
      </c>
      <c r="I49" s="50">
        <f>'2015'!L50</f>
        <v>42.485594278004761</v>
      </c>
      <c r="J49" s="6">
        <f>'2014'!L50</f>
        <v>43.251125084118911</v>
      </c>
      <c r="K49" s="6">
        <f>'2013'!L50</f>
        <v>42.749229387444501</v>
      </c>
      <c r="L49" s="6">
        <f>'2012'!L50</f>
        <v>42.616245007651109</v>
      </c>
      <c r="M49" s="6">
        <f>'2011'!L50</f>
        <v>44.000544105614736</v>
      </c>
      <c r="N49" s="6">
        <f>'2010'!L50</f>
        <v>42.315672463924997</v>
      </c>
    </row>
    <row r="50" spans="1:14" x14ac:dyDescent="0.2">
      <c r="A50" s="17">
        <v>42</v>
      </c>
      <c r="B50" s="50">
        <f>'2022'!L51</f>
        <v>41.572655261917177</v>
      </c>
      <c r="C50" s="50">
        <f>'2021'!L51</f>
        <v>41.168945296772947</v>
      </c>
      <c r="D50" s="50">
        <f>'2020'!L51</f>
        <v>39.186453476468714</v>
      </c>
      <c r="E50" s="50">
        <f>'2019'!L51</f>
        <v>43.584228794395223</v>
      </c>
      <c r="F50" s="50">
        <f>'2018'!L51</f>
        <v>41.480223065026173</v>
      </c>
      <c r="G50" s="50">
        <f>'2017'!L51</f>
        <v>41.656082475875756</v>
      </c>
      <c r="H50" s="50">
        <f>'2016'!L51</f>
        <v>41.786424458963474</v>
      </c>
      <c r="I50" s="50">
        <f>'2015'!L51</f>
        <v>41.485594278004761</v>
      </c>
      <c r="J50" s="6">
        <f>'2014'!L51</f>
        <v>42.251125084118918</v>
      </c>
      <c r="K50" s="6">
        <f>'2013'!L51</f>
        <v>41.749229387444501</v>
      </c>
      <c r="L50" s="6">
        <f>'2012'!L51</f>
        <v>41.616245007651102</v>
      </c>
      <c r="M50" s="6">
        <f>'2011'!L51</f>
        <v>43.000544105614736</v>
      </c>
      <c r="N50" s="6">
        <f>'2010'!L51</f>
        <v>41.315672463924997</v>
      </c>
    </row>
    <row r="51" spans="1:14" x14ac:dyDescent="0.2">
      <c r="A51" s="17">
        <v>43</v>
      </c>
      <c r="B51" s="50">
        <f>'2022'!L52</f>
        <v>40.70912281674623</v>
      </c>
      <c r="C51" s="50">
        <f>'2021'!L52</f>
        <v>40.168945296772939</v>
      </c>
      <c r="D51" s="50">
        <f>'2020'!L52</f>
        <v>38.186453476468714</v>
      </c>
      <c r="E51" s="50">
        <f>'2019'!L52</f>
        <v>42.584228794395223</v>
      </c>
      <c r="F51" s="50">
        <f>'2018'!L52</f>
        <v>40.480223065026173</v>
      </c>
      <c r="G51" s="50">
        <f>'2017'!L52</f>
        <v>40.656082475875756</v>
      </c>
      <c r="H51" s="50">
        <f>'2016'!L52</f>
        <v>40.856759083254722</v>
      </c>
      <c r="I51" s="50">
        <f>'2015'!L52</f>
        <v>40.485594278004761</v>
      </c>
      <c r="J51" s="6">
        <f>'2014'!L52</f>
        <v>41.251125084118911</v>
      </c>
      <c r="K51" s="6">
        <f>'2013'!L52</f>
        <v>40.894090596882407</v>
      </c>
      <c r="L51" s="6">
        <f>'2012'!L52</f>
        <v>40.616245007651109</v>
      </c>
      <c r="M51" s="6">
        <f>'2011'!L52</f>
        <v>42.000544105614736</v>
      </c>
      <c r="N51" s="6">
        <f>'2010'!L52</f>
        <v>40.315672463924997</v>
      </c>
    </row>
    <row r="52" spans="1:14" x14ac:dyDescent="0.2">
      <c r="A52" s="17">
        <v>44</v>
      </c>
      <c r="B52" s="50">
        <f>'2022'!L53</f>
        <v>39.772257159180242</v>
      </c>
      <c r="C52" s="50">
        <f>'2021'!L53</f>
        <v>39.23166027772028</v>
      </c>
      <c r="D52" s="50">
        <f>'2020'!L53</f>
        <v>37.186453476468714</v>
      </c>
      <c r="E52" s="50">
        <f>'2019'!L53</f>
        <v>41.584228794395216</v>
      </c>
      <c r="F52" s="50">
        <f>'2018'!L53</f>
        <v>39.480223065026173</v>
      </c>
      <c r="G52" s="50">
        <f>'2017'!L53</f>
        <v>39.722897920927132</v>
      </c>
      <c r="H52" s="50">
        <f>'2016'!L53</f>
        <v>39.922971977566867</v>
      </c>
      <c r="I52" s="50">
        <f>'2015'!L53</f>
        <v>39.624433147025606</v>
      </c>
      <c r="J52" s="6">
        <f>'2014'!L53</f>
        <v>40.3237005517665</v>
      </c>
      <c r="K52" s="6">
        <f>'2013'!L53</f>
        <v>39.894090596882407</v>
      </c>
      <c r="L52" s="6">
        <f>'2012'!L53</f>
        <v>39.755537525038783</v>
      </c>
      <c r="M52" s="6">
        <f>'2011'!L53</f>
        <v>41.000544105614736</v>
      </c>
      <c r="N52" s="6">
        <f>'2010'!L53</f>
        <v>39.385647283720999</v>
      </c>
    </row>
    <row r="53" spans="1:14" x14ac:dyDescent="0.2">
      <c r="A53" s="17">
        <v>45</v>
      </c>
      <c r="B53" s="44">
        <f>'2022'!L54</f>
        <v>38.893274995600081</v>
      </c>
      <c r="C53" s="44">
        <f>'2021'!L54</f>
        <v>38.348595181677723</v>
      </c>
      <c r="D53" s="44">
        <f>'2020'!L54</f>
        <v>36.186453476468714</v>
      </c>
      <c r="E53" s="44">
        <f>'2019'!L54</f>
        <v>40.584228794395216</v>
      </c>
      <c r="F53" s="44">
        <f>'2018'!L54</f>
        <v>38.544282593481434</v>
      </c>
      <c r="G53" s="44">
        <f>'2017'!L54</f>
        <v>38.722897920927132</v>
      </c>
      <c r="H53" s="44">
        <f>'2016'!L54</f>
        <v>39.060935134093789</v>
      </c>
      <c r="I53" s="44">
        <f>'2015'!L54</f>
        <v>38.695568480020199</v>
      </c>
      <c r="J53" s="45">
        <f>'2014'!L54</f>
        <v>39.3237005517665</v>
      </c>
      <c r="K53" s="45">
        <f>'2013'!L54</f>
        <v>39.031952681210953</v>
      </c>
      <c r="L53" s="45">
        <f>'2012'!L54</f>
        <v>38.891723257996418</v>
      </c>
      <c r="M53" s="45">
        <f>'2011'!L54</f>
        <v>40.000544105614729</v>
      </c>
      <c r="N53" s="45">
        <f>'2010'!L54</f>
        <v>38.385647283720999</v>
      </c>
    </row>
    <row r="54" spans="1:14" x14ac:dyDescent="0.2">
      <c r="A54" s="17">
        <v>46</v>
      </c>
      <c r="B54" s="50">
        <f>'2022'!L55</f>
        <v>38.006681214802221</v>
      </c>
      <c r="C54" s="50">
        <f>'2021'!L55</f>
        <v>37.348595181677723</v>
      </c>
      <c r="D54" s="50">
        <f>'2020'!L55</f>
        <v>35.302557750102018</v>
      </c>
      <c r="E54" s="50">
        <f>'2019'!L55</f>
        <v>39.777872411759446</v>
      </c>
      <c r="F54" s="50">
        <f>'2018'!L55</f>
        <v>37.544282593481441</v>
      </c>
      <c r="G54" s="50">
        <f>'2017'!L55</f>
        <v>37.788124709188104</v>
      </c>
      <c r="H54" s="50">
        <f>'2016'!L55</f>
        <v>38.199146371133551</v>
      </c>
      <c r="I54" s="50">
        <f>'2015'!L55</f>
        <v>37.763051816557336</v>
      </c>
      <c r="J54" s="6">
        <f>'2014'!L55</f>
        <v>38.392843384449968</v>
      </c>
      <c r="K54" s="6">
        <f>'2013'!L55</f>
        <v>38.03195268121096</v>
      </c>
      <c r="L54" s="6">
        <f>'2012'!L55</f>
        <v>37.891723257996418</v>
      </c>
      <c r="M54" s="6">
        <f>'2011'!L55</f>
        <v>39.000544105614729</v>
      </c>
      <c r="N54" s="6">
        <f>'2010'!L55</f>
        <v>37.512143601863649</v>
      </c>
    </row>
    <row r="55" spans="1:14" x14ac:dyDescent="0.2">
      <c r="A55" s="17">
        <v>47</v>
      </c>
      <c r="B55" s="50">
        <f>'2022'!L56</f>
        <v>37.120753352155731</v>
      </c>
      <c r="C55" s="50">
        <f>'2021'!L56</f>
        <v>36.407711397864851</v>
      </c>
      <c r="D55" s="50">
        <f>'2020'!L56</f>
        <v>34.357509681977852</v>
      </c>
      <c r="E55" s="50">
        <f>'2019'!L56</f>
        <v>38.777872411759446</v>
      </c>
      <c r="F55" s="50">
        <f>'2018'!L56</f>
        <v>36.606699244860515</v>
      </c>
      <c r="G55" s="50">
        <f>'2017'!L56</f>
        <v>36.853888597564087</v>
      </c>
      <c r="H55" s="50">
        <f>'2016'!L56</f>
        <v>37.265227258725375</v>
      </c>
      <c r="I55" s="50">
        <f>'2015'!L56</f>
        <v>36.763051816557336</v>
      </c>
      <c r="J55" s="6">
        <f>'2014'!L56</f>
        <v>37.392843384449968</v>
      </c>
      <c r="K55" s="6">
        <f>'2013'!L56</f>
        <v>37.03195268121096</v>
      </c>
      <c r="L55" s="6">
        <f>'2012'!L56</f>
        <v>36.954566490362801</v>
      </c>
      <c r="M55" s="6">
        <f>'2011'!L56</f>
        <v>38.065142333979857</v>
      </c>
      <c r="N55" s="6">
        <f>'2010'!L56</f>
        <v>36.57986939070512</v>
      </c>
    </row>
    <row r="56" spans="1:14" x14ac:dyDescent="0.2">
      <c r="A56" s="17">
        <v>48</v>
      </c>
      <c r="B56" s="50">
        <f>'2022'!L57</f>
        <v>36.234114003816963</v>
      </c>
      <c r="C56" s="50">
        <f>'2021'!L57</f>
        <v>35.51636180418042</v>
      </c>
      <c r="D56" s="50">
        <f>'2020'!L57</f>
        <v>33.460659004972293</v>
      </c>
      <c r="E56" s="50">
        <f>'2019'!L57</f>
        <v>37.841935796549009</v>
      </c>
      <c r="F56" s="50">
        <f>'2018'!L57</f>
        <v>35.670604907240801</v>
      </c>
      <c r="G56" s="50">
        <f>'2017'!L57</f>
        <v>35.916730237317871</v>
      </c>
      <c r="H56" s="50">
        <f>'2016'!L57</f>
        <v>36.330704065953739</v>
      </c>
      <c r="I56" s="50">
        <f>'2015'!L57</f>
        <v>35.827807266229762</v>
      </c>
      <c r="J56" s="6">
        <f>'2014'!L57</f>
        <v>36.457967556355442</v>
      </c>
      <c r="K56" s="6">
        <f>'2013'!L57</f>
        <v>36.156105451580416</v>
      </c>
      <c r="L56" s="6">
        <f>'2012'!L57</f>
        <v>36.139146573858312</v>
      </c>
      <c r="M56" s="6">
        <f>'2011'!L57</f>
        <v>37.132949450106175</v>
      </c>
      <c r="N56" s="6">
        <f>'2010'!L57</f>
        <v>35.649859438019774</v>
      </c>
    </row>
    <row r="57" spans="1:14" x14ac:dyDescent="0.2">
      <c r="A57" s="17">
        <v>49</v>
      </c>
      <c r="B57" s="50">
        <f>'2022'!L58</f>
        <v>35.234114003816963</v>
      </c>
      <c r="C57" s="50">
        <f>'2021'!L58</f>
        <v>34.619182841179857</v>
      </c>
      <c r="D57" s="50">
        <f>'2020'!L58</f>
        <v>32.51412018750915</v>
      </c>
      <c r="E57" s="50">
        <f>'2019'!L58</f>
        <v>36.971034969570788</v>
      </c>
      <c r="F57" s="50">
        <f>'2018'!L58</f>
        <v>34.670604907240801</v>
      </c>
      <c r="G57" s="50">
        <f>'2017'!L58</f>
        <v>35.042656389272778</v>
      </c>
      <c r="H57" s="50">
        <f>'2016'!L58</f>
        <v>35.458670866189287</v>
      </c>
      <c r="I57" s="50">
        <f>'2015'!L58</f>
        <v>34.890780184707886</v>
      </c>
      <c r="J57" s="6">
        <f>'2014'!L58</f>
        <v>35.457967556355442</v>
      </c>
      <c r="K57" s="6">
        <f>'2013'!L58</f>
        <v>35.156105451580416</v>
      </c>
      <c r="L57" s="6">
        <f>'2012'!L58</f>
        <v>35.202844780424641</v>
      </c>
      <c r="M57" s="6">
        <f>'2011'!L58</f>
        <v>36.132949450106175</v>
      </c>
      <c r="N57" s="6">
        <f>'2010'!L58</f>
        <v>34.72417203725449</v>
      </c>
    </row>
    <row r="58" spans="1:14" x14ac:dyDescent="0.2">
      <c r="A58" s="17">
        <v>50</v>
      </c>
      <c r="B58" s="44">
        <f>'2022'!L59</f>
        <v>34.385651432077545</v>
      </c>
      <c r="C58" s="44">
        <f>'2021'!L59</f>
        <v>33.728506123058146</v>
      </c>
      <c r="D58" s="44">
        <f>'2020'!L59</f>
        <v>31.623069640750479</v>
      </c>
      <c r="E58" s="44">
        <f>'2019'!L59</f>
        <v>35.971034969570788</v>
      </c>
      <c r="F58" s="44">
        <f>'2018'!L59</f>
        <v>33.730553336902624</v>
      </c>
      <c r="G58" s="44">
        <f>'2017'!L59</f>
        <v>34.104065556187045</v>
      </c>
      <c r="H58" s="44">
        <f>'2016'!L59</f>
        <v>34.582968362602408</v>
      </c>
      <c r="I58" s="44">
        <f>'2015'!L59</f>
        <v>33.890780184707886</v>
      </c>
      <c r="J58" s="45">
        <f>'2014'!L59</f>
        <v>34.518344011547768</v>
      </c>
      <c r="K58" s="45">
        <f>'2013'!L59</f>
        <v>34.21883143429821</v>
      </c>
      <c r="L58" s="45">
        <f>'2012'!L59</f>
        <v>34.269774085690642</v>
      </c>
      <c r="M58" s="45">
        <f>'2011'!L59</f>
        <v>35.206647380716525</v>
      </c>
      <c r="N58" s="45">
        <f>'2010'!L59</f>
        <v>33.795398201744092</v>
      </c>
    </row>
    <row r="59" spans="1:14" x14ac:dyDescent="0.2">
      <c r="A59" s="17">
        <v>51</v>
      </c>
      <c r="B59" s="50">
        <f>'2022'!L60</f>
        <v>33.598261614353454</v>
      </c>
      <c r="C59" s="50">
        <f>'2021'!L60</f>
        <v>32.892226246758966</v>
      </c>
      <c r="D59" s="50">
        <f>'2020'!L60</f>
        <v>30.723270009290065</v>
      </c>
      <c r="E59" s="50">
        <f>'2019'!L60</f>
        <v>34.971034969570788</v>
      </c>
      <c r="F59" s="50">
        <f>'2018'!L60</f>
        <v>32.907311599332957</v>
      </c>
      <c r="G59" s="50">
        <f>'2017'!L60</f>
        <v>33.223652978095181</v>
      </c>
      <c r="H59" s="50">
        <f>'2016'!L60</f>
        <v>33.642191591729429</v>
      </c>
      <c r="I59" s="50">
        <f>'2015'!L60</f>
        <v>33.180128366551102</v>
      </c>
      <c r="J59" s="6">
        <f>'2014'!L60</f>
        <v>33.642385375309104</v>
      </c>
      <c r="K59" s="6">
        <f>'2013'!L60</f>
        <v>33.283426896816025</v>
      </c>
      <c r="L59" s="6">
        <f>'2012'!L60</f>
        <v>33.269774085690642</v>
      </c>
      <c r="M59" s="6">
        <f>'2011'!L60</f>
        <v>34.571213004463544</v>
      </c>
      <c r="N59" s="6">
        <f>'2010'!L60</f>
        <v>32.795398201744092</v>
      </c>
    </row>
    <row r="60" spans="1:14" x14ac:dyDescent="0.2">
      <c r="A60" s="17">
        <v>52</v>
      </c>
      <c r="B60" s="50">
        <f>'2022'!L61</f>
        <v>32.651620561208013</v>
      </c>
      <c r="C60" s="50">
        <f>'2021'!L61</f>
        <v>31.892226246758966</v>
      </c>
      <c r="D60" s="50">
        <f>'2020'!L61</f>
        <v>29.723270009290069</v>
      </c>
      <c r="E60" s="50">
        <f>'2019'!L61</f>
        <v>34.030776797940931</v>
      </c>
      <c r="F60" s="50">
        <f>'2018'!L61</f>
        <v>31.963819553298659</v>
      </c>
      <c r="G60" s="50">
        <f>'2017'!L61</f>
        <v>32.445320398776602</v>
      </c>
      <c r="H60" s="50">
        <f>'2016'!L61</f>
        <v>32.69860383273663</v>
      </c>
      <c r="I60" s="50">
        <f>'2015'!L61</f>
        <v>32.180128366551109</v>
      </c>
      <c r="J60" s="6">
        <f>'2014'!L61</f>
        <v>32.834700957757711</v>
      </c>
      <c r="K60" s="6">
        <f>'2013'!L61</f>
        <v>32.417923007161932</v>
      </c>
      <c r="L60" s="6">
        <f>'2012'!L61</f>
        <v>32.337761168855977</v>
      </c>
      <c r="M60" s="6">
        <f>'2011'!L61</f>
        <v>33.78892043580197</v>
      </c>
      <c r="N60" s="6">
        <f>'2010'!L61</f>
        <v>31.795398201744096</v>
      </c>
    </row>
    <row r="61" spans="1:14" x14ac:dyDescent="0.2">
      <c r="A61" s="17">
        <v>53</v>
      </c>
      <c r="B61" s="50">
        <f>'2022'!L62</f>
        <v>31.803146389580448</v>
      </c>
      <c r="C61" s="50">
        <f>'2021'!L62</f>
        <v>30.943641785260368</v>
      </c>
      <c r="D61" s="50">
        <f>'2020'!L62</f>
        <v>28.822821782338504</v>
      </c>
      <c r="E61" s="50">
        <f>'2019'!L62</f>
        <v>33.030776797940931</v>
      </c>
      <c r="F61" s="50">
        <f>'2018'!L62</f>
        <v>31.069580291292944</v>
      </c>
      <c r="G61" s="50">
        <f>'2017'!L62</f>
        <v>31.607342311196433</v>
      </c>
      <c r="H61" s="50">
        <f>'2016'!L62</f>
        <v>31.757253384344526</v>
      </c>
      <c r="I61" s="50">
        <f>'2015'!L62</f>
        <v>31.180128366551106</v>
      </c>
      <c r="J61" s="6">
        <f>'2014'!L62</f>
        <v>32.103596599818069</v>
      </c>
      <c r="K61" s="6">
        <f>'2013'!L62</f>
        <v>31.549951644213277</v>
      </c>
      <c r="L61" s="6">
        <f>'2012'!L62</f>
        <v>31.337761168855973</v>
      </c>
      <c r="M61" s="6">
        <f>'2011'!L62</f>
        <v>32.936871193294429</v>
      </c>
      <c r="N61" s="6">
        <f>'2010'!L62</f>
        <v>30.86947015015059</v>
      </c>
    </row>
    <row r="62" spans="1:14" x14ac:dyDescent="0.2">
      <c r="A62" s="17">
        <v>54</v>
      </c>
      <c r="B62" s="50">
        <f>'2022'!L63</f>
        <v>30.852666761639391</v>
      </c>
      <c r="C62" s="50">
        <f>'2021'!L63</f>
        <v>30.096701843555138</v>
      </c>
      <c r="D62" s="50">
        <f>'2020'!L63</f>
        <v>27.822821782338504</v>
      </c>
      <c r="E62" s="50">
        <f>'2019'!L63</f>
        <v>32.030776797940938</v>
      </c>
      <c r="F62" s="50">
        <f>'2018'!L63</f>
        <v>30.171905246242879</v>
      </c>
      <c r="G62" s="50">
        <f>'2017'!L63</f>
        <v>30.777327788306799</v>
      </c>
      <c r="H62" s="50">
        <f>'2016'!L63</f>
        <v>30.81806516135687</v>
      </c>
      <c r="I62" s="50">
        <f>'2015'!L63</f>
        <v>30.435530059508871</v>
      </c>
      <c r="J62" s="6">
        <f>'2014'!L63</f>
        <v>31.234868029100802</v>
      </c>
      <c r="K62" s="6">
        <f>'2013'!L63</f>
        <v>30.682079098018441</v>
      </c>
      <c r="L62" s="6">
        <f>'2012'!L63</f>
        <v>30.541310747528293</v>
      </c>
      <c r="M62" s="6">
        <f>'2011'!L63</f>
        <v>32.165032069214433</v>
      </c>
      <c r="N62" s="6">
        <f>'2010'!L63</f>
        <v>30.02208055291517</v>
      </c>
    </row>
    <row r="63" spans="1:14" x14ac:dyDescent="0.2">
      <c r="A63" s="17">
        <v>55</v>
      </c>
      <c r="B63" s="44">
        <f>'2022'!L64</f>
        <v>30.00073103894389</v>
      </c>
      <c r="C63" s="44">
        <f>'2021'!L64</f>
        <v>29.194292166184741</v>
      </c>
      <c r="D63" s="44">
        <f>'2020'!L64</f>
        <v>26.866534166027741</v>
      </c>
      <c r="E63" s="44">
        <f>'2019'!L64</f>
        <v>31.030776797940938</v>
      </c>
      <c r="F63" s="44">
        <f>'2018'!L64</f>
        <v>29.333019663869539</v>
      </c>
      <c r="G63" s="44">
        <f>'2017'!L64</f>
        <v>29.836521000014145</v>
      </c>
      <c r="H63" s="44">
        <f>'2016'!L64</f>
        <v>29.882162550704351</v>
      </c>
      <c r="I63" s="44">
        <f>'2015'!L64</f>
        <v>29.435530059508871</v>
      </c>
      <c r="J63" s="45">
        <f>'2014'!L64</f>
        <v>30.300893524329801</v>
      </c>
      <c r="K63" s="45">
        <f>'2013'!L64</f>
        <v>29.815480552595321</v>
      </c>
      <c r="L63" s="45">
        <f>'2012'!L64</f>
        <v>29.611337112907151</v>
      </c>
      <c r="M63" s="45">
        <f>'2011'!L64</f>
        <v>31.243800805705021</v>
      </c>
      <c r="N63" s="45">
        <f>'2010'!L64</f>
        <v>29.022080552915167</v>
      </c>
    </row>
    <row r="64" spans="1:14" x14ac:dyDescent="0.2">
      <c r="A64" s="17">
        <v>56</v>
      </c>
      <c r="B64" s="50">
        <f>'2022'!L65</f>
        <v>29.049321969514107</v>
      </c>
      <c r="C64" s="50">
        <f>'2021'!L65</f>
        <v>28.239374845113783</v>
      </c>
      <c r="D64" s="50">
        <f>'2020'!L65</f>
        <v>25.951527194903811</v>
      </c>
      <c r="E64" s="50">
        <f>'2019'!L65</f>
        <v>30.085005531152198</v>
      </c>
      <c r="F64" s="50">
        <f>'2018'!L65</f>
        <v>28.388255333723695</v>
      </c>
      <c r="G64" s="50">
        <f>'2017'!L65</f>
        <v>29.082014899595851</v>
      </c>
      <c r="H64" s="50">
        <f>'2016'!L65</f>
        <v>29.006795265659619</v>
      </c>
      <c r="I64" s="50">
        <f>'2015'!L65</f>
        <v>28.560521550046708</v>
      </c>
      <c r="J64" s="6">
        <f>'2014'!L65</f>
        <v>29.434081875276529</v>
      </c>
      <c r="K64" s="6">
        <f>'2013'!L65</f>
        <v>28.952628999625006</v>
      </c>
      <c r="L64" s="6">
        <f>'2012'!L65</f>
        <v>28.682863739720194</v>
      </c>
      <c r="M64" s="6">
        <f>'2011'!L65</f>
        <v>30.322128960624013</v>
      </c>
      <c r="N64" s="6">
        <f>'2010'!L65</f>
        <v>28.1764625856779</v>
      </c>
    </row>
    <row r="65" spans="1:14" x14ac:dyDescent="0.2">
      <c r="A65" s="17">
        <v>57</v>
      </c>
      <c r="B65" s="50">
        <f>'2022'!L66</f>
        <v>28.137319185564309</v>
      </c>
      <c r="C65" s="50">
        <f>'2021'!L66</f>
        <v>27.325617320573219</v>
      </c>
      <c r="D65" s="50">
        <f>'2020'!L66</f>
        <v>25.25818886908878</v>
      </c>
      <c r="E65" s="50">
        <f>'2019'!L66</f>
        <v>29.194782917167601</v>
      </c>
      <c r="F65" s="50">
        <f>'2018'!L66</f>
        <v>27.556934297435728</v>
      </c>
      <c r="G65" s="50">
        <f>'2017'!L66</f>
        <v>28.082014899595851</v>
      </c>
      <c r="H65" s="50">
        <f>'2016'!L66</f>
        <v>28.191106441946211</v>
      </c>
      <c r="I65" s="50">
        <f>'2015'!L66</f>
        <v>27.560521550046705</v>
      </c>
      <c r="J65" s="6">
        <f>'2014'!L66</f>
        <v>28.571372892478319</v>
      </c>
      <c r="K65" s="6">
        <f>'2013'!L66</f>
        <v>28.160565386954787</v>
      </c>
      <c r="L65" s="6">
        <f>'2012'!L66</f>
        <v>27.825201435375348</v>
      </c>
      <c r="M65" s="6">
        <f>'2011'!L66</f>
        <v>29.322128960624013</v>
      </c>
      <c r="N65" s="6">
        <f>'2010'!L66</f>
        <v>27.256917418775803</v>
      </c>
    </row>
    <row r="66" spans="1:14" x14ac:dyDescent="0.2">
      <c r="A66" s="17">
        <v>58</v>
      </c>
      <c r="B66" s="50">
        <f>'2022'!L67</f>
        <v>27.137319185564312</v>
      </c>
      <c r="C66" s="50">
        <f>'2021'!L67</f>
        <v>26.503502638779299</v>
      </c>
      <c r="D66" s="50">
        <f>'2020'!L67</f>
        <v>24.434498638738116</v>
      </c>
      <c r="E66" s="50">
        <f>'2019'!L67</f>
        <v>28.194782917167601</v>
      </c>
      <c r="F66" s="50">
        <f>'2018'!L67</f>
        <v>26.669087392969143</v>
      </c>
      <c r="G66" s="50">
        <f>'2017'!L67</f>
        <v>27.141587285988063</v>
      </c>
      <c r="H66" s="50">
        <f>'2016'!L67</f>
        <v>27.504709006407666</v>
      </c>
      <c r="I66" s="50">
        <f>'2015'!L67</f>
        <v>26.624268361707593</v>
      </c>
      <c r="J66" s="6">
        <f>'2014'!L67</f>
        <v>27.851037877708489</v>
      </c>
      <c r="K66" s="6">
        <f>'2013'!L67</f>
        <v>27.370911891798549</v>
      </c>
      <c r="L66" s="6">
        <f>'2012'!L67</f>
        <v>27.046159937548197</v>
      </c>
      <c r="M66" s="6">
        <f>'2011'!L67</f>
        <v>28.322128960624017</v>
      </c>
      <c r="N66" s="6">
        <f>'2010'!L67</f>
        <v>26.256917418775799</v>
      </c>
    </row>
    <row r="67" spans="1:14" x14ac:dyDescent="0.2">
      <c r="A67" s="17">
        <v>59</v>
      </c>
      <c r="B67" s="50">
        <f>'2022'!L68</f>
        <v>26.224459482574755</v>
      </c>
      <c r="C67" s="50">
        <f>'2021'!L68</f>
        <v>25.548870458798589</v>
      </c>
      <c r="D67" s="50">
        <f>'2020'!L68</f>
        <v>23.525800031234176</v>
      </c>
      <c r="E67" s="50">
        <f>'2019'!L68</f>
        <v>27.306230735747754</v>
      </c>
      <c r="F67" s="50">
        <f>'2018'!L68</f>
        <v>25.892516100699936</v>
      </c>
      <c r="G67" s="50">
        <f>'2017'!L68</f>
        <v>26.385167512602809</v>
      </c>
      <c r="H67" s="50">
        <f>'2016'!L68</f>
        <v>26.63254194844983</v>
      </c>
      <c r="I67" s="50">
        <f>'2015'!L68</f>
        <v>25.753277094358001</v>
      </c>
      <c r="J67" s="6">
        <f>'2014'!L68</f>
        <v>26.921349029065066</v>
      </c>
      <c r="K67" s="6">
        <f>'2013'!L68</f>
        <v>26.592375451346339</v>
      </c>
      <c r="L67" s="6">
        <f>'2012'!L68</f>
        <v>26.199605948747895</v>
      </c>
      <c r="M67" s="6">
        <f>'2011'!L68</f>
        <v>27.568706174455247</v>
      </c>
      <c r="N67" s="6">
        <f>'2010'!L68</f>
        <v>25.256917418775799</v>
      </c>
    </row>
    <row r="68" spans="1:14" x14ac:dyDescent="0.2">
      <c r="A68" s="17">
        <v>60</v>
      </c>
      <c r="B68" s="44">
        <f>'2022'!L69</f>
        <v>25.400460819108467</v>
      </c>
      <c r="C68" s="44">
        <f>'2021'!L69</f>
        <v>24.689412266071532</v>
      </c>
      <c r="D68" s="44">
        <f>'2020'!L69</f>
        <v>22.571108490054701</v>
      </c>
      <c r="E68" s="44">
        <f>'2019'!L69</f>
        <v>26.418743771364745</v>
      </c>
      <c r="F68" s="44">
        <f>'2018'!L69</f>
        <v>25.064668752230109</v>
      </c>
      <c r="G68" s="44">
        <f>'2017'!L69</f>
        <v>25.569622387989526</v>
      </c>
      <c r="H68" s="44">
        <f>'2016'!L69</f>
        <v>25.697066743384276</v>
      </c>
      <c r="I68" s="44">
        <f>'2015'!L69</f>
        <v>24.753277094358001</v>
      </c>
      <c r="J68" s="45">
        <f>'2014'!L69</f>
        <v>25.992854709793253</v>
      </c>
      <c r="K68" s="45">
        <f>'2013'!L69</f>
        <v>25.667678122201593</v>
      </c>
      <c r="L68" s="45">
        <f>'2012'!L69</f>
        <v>25.349896042015427</v>
      </c>
      <c r="M68" s="45">
        <f>'2011'!L69</f>
        <v>26.568706174455247</v>
      </c>
      <c r="N68" s="45">
        <f>'2010'!L69</f>
        <v>24.417676622793824</v>
      </c>
    </row>
    <row r="69" spans="1:14" x14ac:dyDescent="0.2">
      <c r="A69" s="17">
        <v>61</v>
      </c>
      <c r="B69" s="50">
        <f>'2022'!L70</f>
        <v>24.626214506823523</v>
      </c>
      <c r="C69" s="50">
        <f>'2021'!L70</f>
        <v>23.827700675649268</v>
      </c>
      <c r="D69" s="50">
        <f>'2020'!L70</f>
        <v>21.75307294548092</v>
      </c>
      <c r="E69" s="50">
        <f>'2019'!L70</f>
        <v>25.47659811014011</v>
      </c>
      <c r="F69" s="50">
        <f>'2018'!L70</f>
        <v>24.29211938882483</v>
      </c>
      <c r="G69" s="50">
        <f>'2017'!L70</f>
        <v>24.690731674888028</v>
      </c>
      <c r="H69" s="50">
        <f>'2016'!L70</f>
        <v>24.821959267515052</v>
      </c>
      <c r="I69" s="50">
        <f>'2015'!L70</f>
        <v>23.883846553816188</v>
      </c>
      <c r="J69" s="6">
        <f>'2014'!L70</f>
        <v>25.288853022824235</v>
      </c>
      <c r="K69" s="6">
        <f>'2013'!L70</f>
        <v>24.8852661174944</v>
      </c>
      <c r="L69" s="6">
        <f>'2012'!L70</f>
        <v>24.42385406595</v>
      </c>
      <c r="M69" s="6">
        <f>'2011'!L70</f>
        <v>25.820577731696361</v>
      </c>
      <c r="N69" s="6">
        <f>'2010'!L70</f>
        <v>23.494458891245809</v>
      </c>
    </row>
    <row r="70" spans="1:14" x14ac:dyDescent="0.2">
      <c r="A70" s="17">
        <v>62</v>
      </c>
      <c r="B70" s="50">
        <f>'2022'!L71</f>
        <v>23.76454203097936</v>
      </c>
      <c r="C70" s="50">
        <f>'2021'!L71</f>
        <v>22.968803215367835</v>
      </c>
      <c r="D70" s="50">
        <f>'2020'!L71</f>
        <v>20.98453139302995</v>
      </c>
      <c r="E70" s="50">
        <f>'2019'!L71</f>
        <v>24.648258578251035</v>
      </c>
      <c r="F70" s="50">
        <f>'2018'!L71</f>
        <v>23.578082362248203</v>
      </c>
      <c r="G70" s="50">
        <f>'2017'!L71</f>
        <v>23.870143776308709</v>
      </c>
      <c r="H70" s="50">
        <f>'2016'!L71</f>
        <v>23.95219733588193</v>
      </c>
      <c r="I70" s="50">
        <f>'2015'!L71</f>
        <v>23.085142219989645</v>
      </c>
      <c r="J70" s="6">
        <f>'2014'!L71</f>
        <v>24.288853022824235</v>
      </c>
      <c r="K70" s="6">
        <f>'2013'!L71</f>
        <v>24.0308497958078</v>
      </c>
      <c r="L70" s="6">
        <f>'2012'!L71</f>
        <v>23.500410398961037</v>
      </c>
      <c r="M70" s="6">
        <f>'2011'!L71</f>
        <v>24.820577731696361</v>
      </c>
      <c r="N70" s="6">
        <f>'2010'!L71</f>
        <v>22.706715434857312</v>
      </c>
    </row>
    <row r="71" spans="1:14" x14ac:dyDescent="0.2">
      <c r="A71" s="17">
        <v>63</v>
      </c>
      <c r="B71" s="50">
        <f>'2022'!L72</f>
        <v>22.90360836719961</v>
      </c>
      <c r="C71" s="50">
        <f>'2021'!L72</f>
        <v>22.254355232163491</v>
      </c>
      <c r="D71" s="50">
        <f>'2020'!L72</f>
        <v>20.076285058763794</v>
      </c>
      <c r="E71" s="50">
        <f>'2019'!L72</f>
        <v>23.705686065951987</v>
      </c>
      <c r="F71" s="50">
        <f>'2018'!L72</f>
        <v>22.634855012585838</v>
      </c>
      <c r="G71" s="50">
        <f>'2017'!L72</f>
        <v>23.055866773206528</v>
      </c>
      <c r="H71" s="50">
        <f>'2016'!L72</f>
        <v>23.150944770931773</v>
      </c>
      <c r="I71" s="50">
        <f>'2015'!L72</f>
        <v>22.344369103432854</v>
      </c>
      <c r="J71" s="6">
        <f>'2014'!L72</f>
        <v>23.361049845351772</v>
      </c>
      <c r="K71" s="6">
        <f>'2013'!L72</f>
        <v>23.184897912310628</v>
      </c>
      <c r="L71" s="6">
        <f>'2012'!L72</f>
        <v>22.870191916629217</v>
      </c>
      <c r="M71" s="6">
        <f>'2011'!L72</f>
        <v>23.894053797351031</v>
      </c>
      <c r="N71" s="6">
        <f>'2010'!L72</f>
        <v>21.975074533767973</v>
      </c>
    </row>
    <row r="72" spans="1:14" x14ac:dyDescent="0.2">
      <c r="A72" s="17">
        <v>64</v>
      </c>
      <c r="B72" s="50">
        <f>'2022'!L73</f>
        <v>22.042973428940961</v>
      </c>
      <c r="C72" s="50">
        <f>'2021'!L73</f>
        <v>21.543607922401971</v>
      </c>
      <c r="D72" s="50">
        <f>'2020'!L73</f>
        <v>19.354058155390199</v>
      </c>
      <c r="E72" s="50">
        <f>'2019'!L73</f>
        <v>23.048205417478954</v>
      </c>
      <c r="F72" s="50">
        <f>'2018'!L73</f>
        <v>21.693104631040011</v>
      </c>
      <c r="G72" s="50">
        <f>'2017'!L73</f>
        <v>22.378554423753112</v>
      </c>
      <c r="H72" s="50">
        <f>'2016'!L73</f>
        <v>22.347624465035381</v>
      </c>
      <c r="I72" s="50">
        <f>'2015'!L73</f>
        <v>21.544470194456668</v>
      </c>
      <c r="J72" s="6">
        <f>'2014'!L73</f>
        <v>22.361049845351776</v>
      </c>
      <c r="K72" s="6">
        <f>'2013'!L73</f>
        <v>22.256685563931864</v>
      </c>
      <c r="L72" s="6">
        <f>'2012'!L73</f>
        <v>22.142999135124693</v>
      </c>
      <c r="M72" s="6">
        <f>'2011'!L73</f>
        <v>23.106405269036514</v>
      </c>
      <c r="N72" s="6">
        <f>'2010'!L73</f>
        <v>21.182897835707664</v>
      </c>
    </row>
    <row r="73" spans="1:14" x14ac:dyDescent="0.2">
      <c r="A73" s="17">
        <v>65</v>
      </c>
      <c r="B73" s="44">
        <f>'2022'!L74</f>
        <v>21.232461793653016</v>
      </c>
      <c r="C73" s="44">
        <f>'2021'!L74</f>
        <v>20.689700465396019</v>
      </c>
      <c r="D73" s="44">
        <f>'2020'!L74</f>
        <v>18.629996360746393</v>
      </c>
      <c r="E73" s="44">
        <f>'2019'!L74</f>
        <v>22.16688018283411</v>
      </c>
      <c r="F73" s="44">
        <f>'2018'!L74</f>
        <v>21.058502986747598</v>
      </c>
      <c r="G73" s="44">
        <f>'2017'!L74</f>
        <v>21.506874391047855</v>
      </c>
      <c r="H73" s="44">
        <f>'2016'!L74</f>
        <v>21.480638921443511</v>
      </c>
      <c r="I73" s="44">
        <f>'2015'!L74</f>
        <v>20.748126357628827</v>
      </c>
      <c r="J73" s="45">
        <f>'2014'!L74</f>
        <v>21.6373348354984</v>
      </c>
      <c r="K73" s="45">
        <f>'2013'!L74</f>
        <v>21.451521554056622</v>
      </c>
      <c r="L73" s="45">
        <f>'2012'!L74</f>
        <v>21.40065388673332</v>
      </c>
      <c r="M73" s="45">
        <f>'2011'!L74</f>
        <v>22.324123457823379</v>
      </c>
      <c r="N73" s="45">
        <f>'2010'!L74</f>
        <v>20.461925125228174</v>
      </c>
    </row>
    <row r="74" spans="1:14" x14ac:dyDescent="0.2">
      <c r="A74" s="17">
        <v>66</v>
      </c>
      <c r="B74" s="50">
        <f>'2022'!L75</f>
        <v>20.325992760662523</v>
      </c>
      <c r="C74" s="50">
        <f>'2021'!L75</f>
        <v>19.881925807541542</v>
      </c>
      <c r="D74" s="50">
        <f>'2020'!L75</f>
        <v>17.861739612835724</v>
      </c>
      <c r="E74" s="50">
        <f>'2019'!L75</f>
        <v>21.406956417546951</v>
      </c>
      <c r="F74" s="50">
        <f>'2018'!L75</f>
        <v>20.175312662808668</v>
      </c>
      <c r="G74" s="50">
        <f>'2017'!L75</f>
        <v>20.633231530242128</v>
      </c>
      <c r="H74" s="50">
        <f>'2016'!L75</f>
        <v>20.817406801402473</v>
      </c>
      <c r="I74" s="50">
        <f>'2015'!L75</f>
        <v>19.934745033736007</v>
      </c>
      <c r="J74" s="6">
        <f>'2014'!L75</f>
        <v>20.887480809882998</v>
      </c>
      <c r="K74" s="6">
        <f>'2013'!L75</f>
        <v>20.513692241160648</v>
      </c>
      <c r="L74" s="6">
        <f>'2012'!L75</f>
        <v>20.602267911364187</v>
      </c>
      <c r="M74" s="6">
        <f>'2011'!L75</f>
        <v>21.470104216738587</v>
      </c>
      <c r="N74" s="6">
        <f>'2010'!L75</f>
        <v>19.792420574321358</v>
      </c>
    </row>
    <row r="75" spans="1:14" x14ac:dyDescent="0.2">
      <c r="A75" s="17">
        <v>67</v>
      </c>
      <c r="B75" s="50">
        <f>'2022'!L76</f>
        <v>19.46882845380453</v>
      </c>
      <c r="C75" s="50">
        <f>'2021'!L76</f>
        <v>19.025931581671607</v>
      </c>
      <c r="D75" s="50">
        <f>'2020'!L76</f>
        <v>17.23502715614049</v>
      </c>
      <c r="E75" s="50">
        <f>'2019'!L76</f>
        <v>20.755890321595022</v>
      </c>
      <c r="F75" s="50">
        <f>'2018'!L76</f>
        <v>19.349430473983965</v>
      </c>
      <c r="G75" s="50">
        <f>'2017'!L76</f>
        <v>19.822572265636254</v>
      </c>
      <c r="H75" s="50">
        <f>'2016'!L76</f>
        <v>20.002390778349994</v>
      </c>
      <c r="I75" s="50">
        <f>'2015'!L76</f>
        <v>19.166111046042388</v>
      </c>
      <c r="J75" s="6">
        <f>'2014'!L76</f>
        <v>20.131642256707941</v>
      </c>
      <c r="K75" s="6">
        <f>'2013'!L76</f>
        <v>19.70460186508269</v>
      </c>
      <c r="L75" s="6">
        <f>'2012'!L76</f>
        <v>19.868083024241731</v>
      </c>
      <c r="M75" s="6">
        <f>'2011'!L76</f>
        <v>20.60583304662039</v>
      </c>
      <c r="N75" s="6">
        <f>'2010'!L76</f>
        <v>18.983119953968686</v>
      </c>
    </row>
    <row r="76" spans="1:14" x14ac:dyDescent="0.2">
      <c r="A76" s="17">
        <v>68</v>
      </c>
      <c r="B76" s="50">
        <f>'2022'!L77</f>
        <v>18.608806432728741</v>
      </c>
      <c r="C76" s="50">
        <f>'2021'!L77</f>
        <v>18.122716920286091</v>
      </c>
      <c r="D76" s="50">
        <f>'2020'!L77</f>
        <v>16.280380209808385</v>
      </c>
      <c r="E76" s="50">
        <f>'2019'!L77</f>
        <v>19.755890321595022</v>
      </c>
      <c r="F76" s="50">
        <f>'2018'!L77</f>
        <v>18.585417083986897</v>
      </c>
      <c r="G76" s="50">
        <f>'2017'!L77</f>
        <v>18.99612830395035</v>
      </c>
      <c r="H76" s="50">
        <f>'2016'!L77</f>
        <v>19.060090159351027</v>
      </c>
      <c r="I76" s="50">
        <f>'2015'!L77</f>
        <v>18.335546244644892</v>
      </c>
      <c r="J76" s="6">
        <f>'2014'!L77</f>
        <v>19.318907524657462</v>
      </c>
      <c r="K76" s="6">
        <f>'2013'!L77</f>
        <v>18.831364913697097</v>
      </c>
      <c r="L76" s="6">
        <f>'2012'!L77</f>
        <v>18.868083024241731</v>
      </c>
      <c r="M76" s="6">
        <f>'2011'!L77</f>
        <v>19.80166908278877</v>
      </c>
      <c r="N76" s="6">
        <f>'2010'!L77</f>
        <v>18.049725791640643</v>
      </c>
    </row>
    <row r="77" spans="1:14" x14ac:dyDescent="0.2">
      <c r="A77" s="17">
        <v>69</v>
      </c>
      <c r="B77" s="50">
        <f>'2022'!L78</f>
        <v>17.801172942659935</v>
      </c>
      <c r="C77" s="50">
        <f>'2021'!L78</f>
        <v>17.361530353355509</v>
      </c>
      <c r="D77" s="50">
        <f>'2020'!L78</f>
        <v>15.690663800551008</v>
      </c>
      <c r="E77" s="50">
        <f>'2019'!L78</f>
        <v>18.931475947627803</v>
      </c>
      <c r="F77" s="50">
        <f>'2018'!L78</f>
        <v>17.800399753633101</v>
      </c>
      <c r="G77" s="50">
        <f>'2017'!L78</f>
        <v>18.266539536464244</v>
      </c>
      <c r="H77" s="50">
        <f>'2016'!L78</f>
        <v>18.337106430386118</v>
      </c>
      <c r="I77" s="50">
        <f>'2015'!L78</f>
        <v>17.560246039853016</v>
      </c>
      <c r="J77" s="6">
        <f>'2014'!L78</f>
        <v>18.506160335848083</v>
      </c>
      <c r="K77" s="6">
        <f>'2013'!L78</f>
        <v>18.011673421044939</v>
      </c>
      <c r="L77" s="6">
        <f>'2012'!L78</f>
        <v>18.224168640220565</v>
      </c>
      <c r="M77" s="6">
        <f>'2011'!L78</f>
        <v>18.869513262341631</v>
      </c>
      <c r="N77" s="6">
        <f>'2010'!L78</f>
        <v>17.203333894849752</v>
      </c>
    </row>
    <row r="78" spans="1:14" x14ac:dyDescent="0.2">
      <c r="A78" s="17">
        <v>70</v>
      </c>
      <c r="B78" s="44">
        <f>'2022'!L79</f>
        <v>16.988092466837841</v>
      </c>
      <c r="C78" s="44">
        <f>'2021'!L79</f>
        <v>16.458830081036908</v>
      </c>
      <c r="D78" s="44">
        <f>'2020'!L79</f>
        <v>14.920465592994763</v>
      </c>
      <c r="E78" s="44">
        <f>'2019'!L79</f>
        <v>18.093629694967635</v>
      </c>
      <c r="F78" s="44">
        <f>'2018'!L79</f>
        <v>16.999827992868067</v>
      </c>
      <c r="G78" s="44">
        <f>'2017'!L79</f>
        <v>17.318488482477296</v>
      </c>
      <c r="H78" s="44">
        <f>'2016'!L79</f>
        <v>17.504068425054317</v>
      </c>
      <c r="I78" s="44">
        <f>'2015'!L79</f>
        <v>16.785836070132063</v>
      </c>
      <c r="J78" s="45">
        <f>'2014'!L79</f>
        <v>17.923521668135951</v>
      </c>
      <c r="K78" s="45">
        <f>'2013'!L79</f>
        <v>17.123569097856727</v>
      </c>
      <c r="L78" s="45">
        <f>'2012'!L79</f>
        <v>17.470337649112519</v>
      </c>
      <c r="M78" s="45">
        <f>'2011'!L79</f>
        <v>17.949034964776011</v>
      </c>
      <c r="N78" s="45">
        <f>'2010'!L79</f>
        <v>16.650459467560839</v>
      </c>
    </row>
    <row r="79" spans="1:14" x14ac:dyDescent="0.2">
      <c r="A79" s="17">
        <v>71</v>
      </c>
      <c r="B79" s="50">
        <f>'2022'!L80</f>
        <v>16.224952937713656</v>
      </c>
      <c r="C79" s="50">
        <f>'2021'!L80</f>
        <v>15.695294624252817</v>
      </c>
      <c r="D79" s="50">
        <f>'2020'!L80</f>
        <v>14.129034682870456</v>
      </c>
      <c r="E79" s="50">
        <f>'2019'!L80</f>
        <v>17.344608720573451</v>
      </c>
      <c r="F79" s="50">
        <f>'2018'!L80</f>
        <v>16.337543770499867</v>
      </c>
      <c r="G79" s="50">
        <f>'2017'!L80</f>
        <v>16.581688615223417</v>
      </c>
      <c r="H79" s="50">
        <f>'2016'!L80</f>
        <v>16.838027215726413</v>
      </c>
      <c r="I79" s="50">
        <f>'2015'!L80</f>
        <v>16.001900230266486</v>
      </c>
      <c r="J79" s="6">
        <f>'2014'!L80</f>
        <v>17.266279471443543</v>
      </c>
      <c r="K79" s="6">
        <f>'2013'!L80</f>
        <v>16.298861566375425</v>
      </c>
      <c r="L79" s="6">
        <f>'2012'!L80</f>
        <v>16.617905802583063</v>
      </c>
      <c r="M79" s="6">
        <f>'2011'!L80</f>
        <v>17.014632840583442</v>
      </c>
      <c r="N79" s="6">
        <f>'2010'!L80</f>
        <v>15.974765882572102</v>
      </c>
    </row>
    <row r="80" spans="1:14" x14ac:dyDescent="0.2">
      <c r="A80" s="17">
        <v>72</v>
      </c>
      <c r="B80" s="50">
        <f>'2022'!L81</f>
        <v>15.45151780747757</v>
      </c>
      <c r="C80" s="50">
        <f>'2021'!L81</f>
        <v>14.868729631040717</v>
      </c>
      <c r="D80" s="50">
        <f>'2020'!L81</f>
        <v>13.244649380565988</v>
      </c>
      <c r="E80" s="50">
        <f>'2019'!L81</f>
        <v>16.443115204319493</v>
      </c>
      <c r="F80" s="50">
        <f>'2018'!L81</f>
        <v>15.537702301564638</v>
      </c>
      <c r="G80" s="50">
        <f>'2017'!L81</f>
        <v>15.903859338733737</v>
      </c>
      <c r="H80" s="50">
        <f>'2016'!L81</f>
        <v>16.057698169887441</v>
      </c>
      <c r="I80" s="50">
        <f>'2015'!L81</f>
        <v>15.053231025730945</v>
      </c>
      <c r="J80" s="6">
        <f>'2014'!L81</f>
        <v>16.568919895115812</v>
      </c>
      <c r="K80" s="6">
        <f>'2013'!L81</f>
        <v>15.712805537546835</v>
      </c>
      <c r="L80" s="6">
        <f>'2012'!L81</f>
        <v>16.10265484927729</v>
      </c>
      <c r="M80" s="6">
        <f>'2011'!L81</f>
        <v>16.146749903308109</v>
      </c>
      <c r="N80" s="6">
        <f>'2010'!L81</f>
        <v>15.35780464204171</v>
      </c>
    </row>
    <row r="81" spans="1:14" x14ac:dyDescent="0.2">
      <c r="A81" s="17">
        <v>73</v>
      </c>
      <c r="B81" s="50">
        <f>'2022'!L82</f>
        <v>14.495697314304314</v>
      </c>
      <c r="C81" s="50">
        <f>'2021'!L82</f>
        <v>14.247377171103889</v>
      </c>
      <c r="D81" s="50">
        <f>'2020'!L82</f>
        <v>12.556218643181991</v>
      </c>
      <c r="E81" s="50">
        <f>'2019'!L82</f>
        <v>15.755215338824934</v>
      </c>
      <c r="F81" s="50">
        <f>'2018'!L82</f>
        <v>14.94481437741072</v>
      </c>
      <c r="G81" s="50">
        <f>'2017'!L82</f>
        <v>15.216099730735097</v>
      </c>
      <c r="H81" s="50">
        <f>'2016'!L82</f>
        <v>15.16193735360528</v>
      </c>
      <c r="I81" s="50">
        <f>'2015'!L82</f>
        <v>14.215233597445947</v>
      </c>
      <c r="J81" s="6">
        <f>'2014'!L82</f>
        <v>15.641139759812962</v>
      </c>
      <c r="K81" s="6">
        <f>'2013'!L82</f>
        <v>14.828492271672667</v>
      </c>
      <c r="L81" s="6">
        <f>'2012'!L82</f>
        <v>15.354818968053486</v>
      </c>
      <c r="M81" s="6">
        <f>'2011'!L82</f>
        <v>15.541869850361342</v>
      </c>
      <c r="N81" s="6">
        <f>'2010'!L82</f>
        <v>14.554596756505839</v>
      </c>
    </row>
    <row r="82" spans="1:14" x14ac:dyDescent="0.2">
      <c r="A82" s="17">
        <v>74</v>
      </c>
      <c r="B82" s="50">
        <f>'2022'!L83</f>
        <v>13.826970828193238</v>
      </c>
      <c r="C82" s="50">
        <f>'2021'!L83</f>
        <v>13.454467120527067</v>
      </c>
      <c r="D82" s="50">
        <f>'2020'!L83</f>
        <v>11.90908560223602</v>
      </c>
      <c r="E82" s="50">
        <f>'2019'!L83</f>
        <v>15.218274151807817</v>
      </c>
      <c r="F82" s="50">
        <f>'2018'!L83</f>
        <v>14.283553743045143</v>
      </c>
      <c r="G82" s="50">
        <f>'2017'!L83</f>
        <v>14.462188354994883</v>
      </c>
      <c r="H82" s="50">
        <f>'2016'!L83</f>
        <v>14.382003955535565</v>
      </c>
      <c r="I82" s="50">
        <f>'2015'!L83</f>
        <v>13.526943451933356</v>
      </c>
      <c r="J82" s="6">
        <f>'2014'!L83</f>
        <v>14.813198166174475</v>
      </c>
      <c r="K82" s="6">
        <f>'2013'!L83</f>
        <v>14.062905233172426</v>
      </c>
      <c r="L82" s="6">
        <f>'2012'!L83</f>
        <v>14.499391415431132</v>
      </c>
      <c r="M82" s="6">
        <f>'2011'!L83</f>
        <v>14.605606587015416</v>
      </c>
      <c r="N82" s="6">
        <f>'2010'!L83</f>
        <v>13.663336383248632</v>
      </c>
    </row>
    <row r="83" spans="1:14" x14ac:dyDescent="0.2">
      <c r="A83" s="17">
        <v>75</v>
      </c>
      <c r="B83" s="44">
        <f>'2022'!L84</f>
        <v>12.947019267735996</v>
      </c>
      <c r="C83" s="44">
        <f>'2021'!L84</f>
        <v>13.106953445470316</v>
      </c>
      <c r="D83" s="44">
        <f>'2020'!L84</f>
        <v>11.260513773558822</v>
      </c>
      <c r="E83" s="44">
        <f>'2019'!L84</f>
        <v>14.614725980812741</v>
      </c>
      <c r="F83" s="44">
        <f>'2018'!L84</f>
        <v>13.375597507606379</v>
      </c>
      <c r="G83" s="44">
        <f>'2017'!L84</f>
        <v>13.727125515431217</v>
      </c>
      <c r="H83" s="44">
        <f>'2016'!L84</f>
        <v>13.507917823612983</v>
      </c>
      <c r="I83" s="44">
        <f>'2015'!L84</f>
        <v>12.728911567467206</v>
      </c>
      <c r="J83" s="45">
        <f>'2014'!L84</f>
        <v>14.047840759062582</v>
      </c>
      <c r="K83" s="45">
        <f>'2013'!L84</f>
        <v>13.127644637626712</v>
      </c>
      <c r="L83" s="45">
        <f>'2012'!L84</f>
        <v>13.741805119594442</v>
      </c>
      <c r="M83" s="45">
        <f>'2011'!L84</f>
        <v>14.056985997799911</v>
      </c>
      <c r="N83" s="45">
        <f>'2010'!L84</f>
        <v>12.987024982836711</v>
      </c>
    </row>
    <row r="84" spans="1:14" x14ac:dyDescent="0.2">
      <c r="A84" s="17">
        <v>76</v>
      </c>
      <c r="B84" s="50">
        <f>'2022'!L85</f>
        <v>12.195703433766123</v>
      </c>
      <c r="C84" s="50">
        <f>'2021'!L85</f>
        <v>12.457438510108183</v>
      </c>
      <c r="D84" s="50">
        <f>'2020'!L85</f>
        <v>10.550050508070164</v>
      </c>
      <c r="E84" s="50">
        <f>'2019'!L85</f>
        <v>13.901805153303847</v>
      </c>
      <c r="F84" s="50">
        <f>'2018'!L85</f>
        <v>12.617165941144959</v>
      </c>
      <c r="G84" s="50">
        <f>'2017'!L85</f>
        <v>13.147034261952845</v>
      </c>
      <c r="H84" s="50">
        <f>'2016'!L85</f>
        <v>12.814587791949636</v>
      </c>
      <c r="I84" s="50">
        <f>'2015'!L85</f>
        <v>12.092403631043727</v>
      </c>
      <c r="J84" s="6">
        <f>'2014'!L85</f>
        <v>13.31348469551479</v>
      </c>
      <c r="K84" s="6">
        <f>'2013'!L85</f>
        <v>12.29271188779177</v>
      </c>
      <c r="L84" s="6">
        <f>'2012'!L85</f>
        <v>13.223325305761513</v>
      </c>
      <c r="M84" s="6">
        <f>'2011'!L85</f>
        <v>13.221645746761045</v>
      </c>
      <c r="N84" s="6">
        <f>'2010'!L85</f>
        <v>12.204663762493995</v>
      </c>
    </row>
    <row r="85" spans="1:14" x14ac:dyDescent="0.2">
      <c r="A85" s="17">
        <v>77</v>
      </c>
      <c r="B85" s="50">
        <f>'2022'!L86</f>
        <v>11.444333984470873</v>
      </c>
      <c r="C85" s="50">
        <f>'2021'!L86</f>
        <v>11.976596250048257</v>
      </c>
      <c r="D85" s="50">
        <f>'2020'!L86</f>
        <v>10.085202555947324</v>
      </c>
      <c r="E85" s="50">
        <f>'2019'!L86</f>
        <v>13.104862807141785</v>
      </c>
      <c r="F85" s="50">
        <f>'2018'!L86</f>
        <v>11.896363313060743</v>
      </c>
      <c r="G85" s="50">
        <f>'2017'!L86</f>
        <v>12.294952791332411</v>
      </c>
      <c r="H85" s="50">
        <f>'2016'!L86</f>
        <v>12.022868346570347</v>
      </c>
      <c r="I85" s="50">
        <f>'2015'!L86</f>
        <v>11.56078357573236</v>
      </c>
      <c r="J85" s="6">
        <f>'2014'!L86</f>
        <v>12.538776734117247</v>
      </c>
      <c r="K85" s="6">
        <f>'2013'!L86</f>
        <v>11.579755584857693</v>
      </c>
      <c r="L85" s="6">
        <f>'2012'!L86</f>
        <v>12.485661910004019</v>
      </c>
      <c r="M85" s="6">
        <f>'2011'!L86</f>
        <v>12.558642985085841</v>
      </c>
      <c r="N85" s="6">
        <f>'2010'!L86</f>
        <v>11.574041711606231</v>
      </c>
    </row>
    <row r="86" spans="1:14" x14ac:dyDescent="0.2">
      <c r="A86" s="17">
        <v>78</v>
      </c>
      <c r="B86" s="50">
        <f>'2022'!L87</f>
        <v>10.88665141192052</v>
      </c>
      <c r="C86" s="50">
        <f>'2021'!L87</f>
        <v>11.223405928742215</v>
      </c>
      <c r="D86" s="50">
        <f>'2020'!L87</f>
        <v>9.2730466568350973</v>
      </c>
      <c r="E86" s="50">
        <f>'2019'!L87</f>
        <v>12.2840788660111</v>
      </c>
      <c r="F86" s="50">
        <f>'2018'!L87</f>
        <v>11.217387631738509</v>
      </c>
      <c r="G86" s="50">
        <f>'2017'!L87</f>
        <v>11.551923440381049</v>
      </c>
      <c r="H86" s="50">
        <f>'2016'!L87</f>
        <v>11.259842502798016</v>
      </c>
      <c r="I86" s="50">
        <f>'2015'!L87</f>
        <v>10.808228398455679</v>
      </c>
      <c r="J86" s="6">
        <f>'2014'!L87</f>
        <v>11.986499835799293</v>
      </c>
      <c r="K86" s="6">
        <f>'2013'!L87</f>
        <v>10.901574211803768</v>
      </c>
      <c r="L86" s="6">
        <f>'2012'!L87</f>
        <v>11.696863000929202</v>
      </c>
      <c r="M86" s="6">
        <f>'2011'!L87</f>
        <v>11.751581272847215</v>
      </c>
      <c r="N86" s="6">
        <f>'2010'!L87</f>
        <v>10.869349490582398</v>
      </c>
    </row>
    <row r="87" spans="1:14" x14ac:dyDescent="0.2">
      <c r="A87" s="17">
        <v>79</v>
      </c>
      <c r="B87" s="50">
        <f>'2022'!L88</f>
        <v>10.193159442354167</v>
      </c>
      <c r="C87" s="50">
        <f>'2021'!L88</f>
        <v>10.568384436116453</v>
      </c>
      <c r="D87" s="50">
        <f>'2020'!L88</f>
        <v>8.4453289544014574</v>
      </c>
      <c r="E87" s="50">
        <f>'2019'!L88</f>
        <v>11.427495647341864</v>
      </c>
      <c r="F87" s="50">
        <f>'2018'!L88</f>
        <v>10.696912805418085</v>
      </c>
      <c r="G87" s="50">
        <f>'2017'!L88</f>
        <v>10.968977155112409</v>
      </c>
      <c r="H87" s="50">
        <f>'2016'!L88</f>
        <v>10.505501007428107</v>
      </c>
      <c r="I87" s="50">
        <f>'2015'!L88</f>
        <v>10.24687641541124</v>
      </c>
      <c r="J87" s="6">
        <f>'2014'!L88</f>
        <v>11.336088961236664</v>
      </c>
      <c r="K87" s="6">
        <f>'2013'!L88</f>
        <v>10.0877321395318</v>
      </c>
      <c r="L87" s="6">
        <f>'2012'!L88</f>
        <v>11.200607348619268</v>
      </c>
      <c r="M87" s="6">
        <f>'2011'!L88</f>
        <v>11.196307805370818</v>
      </c>
      <c r="N87" s="6">
        <f>'2010'!L88</f>
        <v>10.508868842424484</v>
      </c>
    </row>
    <row r="88" spans="1:14" x14ac:dyDescent="0.2">
      <c r="A88" s="17">
        <v>80</v>
      </c>
      <c r="B88" s="44">
        <f>'2022'!L89</f>
        <v>9.5488597500987442</v>
      </c>
      <c r="C88" s="44">
        <f>'2021'!L89</f>
        <v>10.071445464888271</v>
      </c>
      <c r="D88" s="44">
        <f>'2020'!L89</f>
        <v>7.8478699381886585</v>
      </c>
      <c r="E88" s="44">
        <f>'2019'!L89</f>
        <v>10.674165977981636</v>
      </c>
      <c r="F88" s="44">
        <f>'2018'!L89</f>
        <v>10.142679485436362</v>
      </c>
      <c r="G88" s="44">
        <f>'2017'!L89</f>
        <v>10.308249562916977</v>
      </c>
      <c r="H88" s="44">
        <f>'2016'!L89</f>
        <v>10.030954014382756</v>
      </c>
      <c r="I88" s="44">
        <f>'2015'!L89</f>
        <v>9.5109001557835526</v>
      </c>
      <c r="J88" s="45">
        <f>'2014'!L89</f>
        <v>10.639904539589093</v>
      </c>
      <c r="K88" s="45">
        <f>'2013'!L89</f>
        <v>9.4106873273897147</v>
      </c>
      <c r="L88" s="45">
        <f>'2012'!L89</f>
        <v>10.461068379417304</v>
      </c>
      <c r="M88" s="45">
        <f>'2011'!L89</f>
        <v>10.674889810085398</v>
      </c>
      <c r="N88" s="45">
        <f>'2010'!L89</f>
        <v>9.6856259080743641</v>
      </c>
    </row>
    <row r="89" spans="1:14" x14ac:dyDescent="0.2">
      <c r="A89" s="17">
        <v>81</v>
      </c>
      <c r="B89" s="50">
        <f>'2022'!L90</f>
        <v>8.9112069342372653</v>
      </c>
      <c r="C89" s="50">
        <f>'2021'!L90</f>
        <v>9.4443619542831527</v>
      </c>
      <c r="D89" s="50">
        <f>'2020'!L90</f>
        <v>7.4337570019626575</v>
      </c>
      <c r="E89" s="50">
        <f>'2019'!L90</f>
        <v>9.8917951967619917</v>
      </c>
      <c r="F89" s="50">
        <f>'2018'!L90</f>
        <v>9.5549555679490812</v>
      </c>
      <c r="G89" s="50">
        <f>'2017'!L90</f>
        <v>9.5296547449241338</v>
      </c>
      <c r="H89" s="50">
        <f>'2016'!L90</f>
        <v>9.4473549179237502</v>
      </c>
      <c r="I89" s="50">
        <f>'2015'!L90</f>
        <v>9.1369676604037515</v>
      </c>
      <c r="J89" s="6">
        <f>'2014'!L90</f>
        <v>9.9858287882744357</v>
      </c>
      <c r="K89" s="6">
        <f>'2013'!L90</f>
        <v>8.5932833791804875</v>
      </c>
      <c r="L89" s="6">
        <f>'2012'!L90</f>
        <v>9.5912784235926942</v>
      </c>
      <c r="M89" s="6">
        <f>'2011'!L90</f>
        <v>9.9009984725317413</v>
      </c>
      <c r="N89" s="6">
        <f>'2010'!L90</f>
        <v>9.0571793155919789</v>
      </c>
    </row>
    <row r="90" spans="1:14" x14ac:dyDescent="0.2">
      <c r="A90" s="17">
        <v>82</v>
      </c>
      <c r="B90" s="50">
        <f>'2022'!L91</f>
        <v>8.0925542319868509</v>
      </c>
      <c r="C90" s="50">
        <f>'2021'!L91</f>
        <v>8.8155129407456663</v>
      </c>
      <c r="D90" s="50">
        <f>'2020'!L91</f>
        <v>6.7406617950745238</v>
      </c>
      <c r="E90" s="50">
        <f>'2019'!L91</f>
        <v>9.1666770073989277</v>
      </c>
      <c r="F90" s="50">
        <f>'2018'!L91</f>
        <v>8.8895497690742218</v>
      </c>
      <c r="G90" s="50">
        <f>'2017'!L91</f>
        <v>8.9800115900575079</v>
      </c>
      <c r="H90" s="50">
        <f>'2016'!L91</f>
        <v>8.8603097602894625</v>
      </c>
      <c r="I90" s="50">
        <f>'2015'!L91</f>
        <v>8.4367322646693914</v>
      </c>
      <c r="J90" s="6">
        <f>'2014'!L91</f>
        <v>9.2219905008455836</v>
      </c>
      <c r="K90" s="6">
        <f>'2013'!L91</f>
        <v>8.2302547562456194</v>
      </c>
      <c r="L90" s="6">
        <f>'2012'!L91</f>
        <v>9.0017198874117774</v>
      </c>
      <c r="M90" s="6">
        <f>'2011'!L91</f>
        <v>9.3636874353856516</v>
      </c>
      <c r="N90" s="6">
        <f>'2010'!L91</f>
        <v>8.516345034965207</v>
      </c>
    </row>
    <row r="91" spans="1:14" x14ac:dyDescent="0.2">
      <c r="A91" s="17">
        <v>83</v>
      </c>
      <c r="B91" s="50">
        <f>'2022'!L92</f>
        <v>7.6040250129012286</v>
      </c>
      <c r="C91" s="50">
        <f>'2021'!L92</f>
        <v>8.3509908187291408</v>
      </c>
      <c r="D91" s="50">
        <f>'2020'!L92</f>
        <v>6.2889292888626258</v>
      </c>
      <c r="E91" s="50">
        <f>'2019'!L92</f>
        <v>8.5774199935315778</v>
      </c>
      <c r="F91" s="50">
        <f>'2018'!L92</f>
        <v>8.4058297548634062</v>
      </c>
      <c r="G91" s="50">
        <f>'2017'!L92</f>
        <v>8.247801429743534</v>
      </c>
      <c r="H91" s="50">
        <f>'2016'!L92</f>
        <v>8.354328064306566</v>
      </c>
      <c r="I91" s="50">
        <f>'2015'!L92</f>
        <v>7.8872891181222391</v>
      </c>
      <c r="J91" s="6">
        <f>'2014'!L92</f>
        <v>8.6777714771368011</v>
      </c>
      <c r="K91" s="6">
        <f>'2013'!L92</f>
        <v>7.5530960221677104</v>
      </c>
      <c r="L91" s="6">
        <f>'2012'!L92</f>
        <v>8.3094744534719318</v>
      </c>
      <c r="M91" s="6">
        <f>'2011'!L92</f>
        <v>8.7518781259864831</v>
      </c>
      <c r="N91" s="6">
        <f>'2010'!L92</f>
        <v>7.8521081777909743</v>
      </c>
    </row>
    <row r="92" spans="1:14" x14ac:dyDescent="0.2">
      <c r="A92" s="17">
        <v>84</v>
      </c>
      <c r="B92" s="50">
        <f>'2022'!L93</f>
        <v>7.1375284391682783</v>
      </c>
      <c r="C92" s="50">
        <f>'2021'!L93</f>
        <v>7.8031011024101717</v>
      </c>
      <c r="D92" s="50">
        <f>'2020'!L93</f>
        <v>5.783404795492582</v>
      </c>
      <c r="E92" s="50">
        <f>'2019'!L93</f>
        <v>8.0426117209077415</v>
      </c>
      <c r="F92" s="50">
        <f>'2018'!L93</f>
        <v>7.7863242350439972</v>
      </c>
      <c r="G92" s="50">
        <f>'2017'!L93</f>
        <v>7.5006434344437904</v>
      </c>
      <c r="H92" s="50">
        <f>'2016'!L93</f>
        <v>7.9321177150141766</v>
      </c>
      <c r="I92" s="50">
        <f>'2015'!L93</f>
        <v>7.2915686220990779</v>
      </c>
      <c r="J92" s="6">
        <f>'2014'!L93</f>
        <v>8.1588168581448475</v>
      </c>
      <c r="K92" s="6">
        <f>'2013'!L93</f>
        <v>7.0255522150401886</v>
      </c>
      <c r="L92" s="6">
        <f>'2012'!L93</f>
        <v>7.6600244289394999</v>
      </c>
      <c r="M92" s="6">
        <f>'2011'!L93</f>
        <v>8.249251602073338</v>
      </c>
      <c r="N92" s="6">
        <f>'2010'!L93</f>
        <v>7.2884350726153651</v>
      </c>
    </row>
    <row r="93" spans="1:14" x14ac:dyDescent="0.2">
      <c r="A93" s="17">
        <v>85</v>
      </c>
      <c r="B93" s="44">
        <f>'2022'!L94</f>
        <v>6.6180385582595695</v>
      </c>
      <c r="C93" s="44">
        <f>'2021'!L94</f>
        <v>7.2827465913376868</v>
      </c>
      <c r="D93" s="44">
        <f>'2020'!L94</f>
        <v>5.4057157015607045</v>
      </c>
      <c r="E93" s="44">
        <f>'2019'!L94</f>
        <v>7.4581826146216672</v>
      </c>
      <c r="F93" s="44">
        <f>'2018'!L94</f>
        <v>7.2384589131135533</v>
      </c>
      <c r="G93" s="44">
        <f>'2017'!L94</f>
        <v>6.990198919369929</v>
      </c>
      <c r="H93" s="44">
        <f>'2016'!L94</f>
        <v>7.2716560877813219</v>
      </c>
      <c r="I93" s="44">
        <f>'2015'!L94</f>
        <v>6.6303002241987823</v>
      </c>
      <c r="J93" s="45">
        <f>'2014'!L94</f>
        <v>7.6976280943962445</v>
      </c>
      <c r="K93" s="45">
        <f>'2013'!L94</f>
        <v>6.4767872086333931</v>
      </c>
      <c r="L93" s="45">
        <f>'2012'!L94</f>
        <v>6.9854800848003853</v>
      </c>
      <c r="M93" s="45">
        <f>'2011'!L94</f>
        <v>7.9849400453081492</v>
      </c>
      <c r="N93" s="45">
        <f>'2010'!L94</f>
        <v>6.7776916544254808</v>
      </c>
    </row>
    <row r="94" spans="1:14" x14ac:dyDescent="0.2">
      <c r="A94" s="17">
        <v>86</v>
      </c>
      <c r="B94" s="50">
        <f>'2022'!L95</f>
        <v>6.000373503678289</v>
      </c>
      <c r="C94" s="50">
        <f>'2021'!L95</f>
        <v>6.7361361652198326</v>
      </c>
      <c r="D94" s="50">
        <f>'2020'!L95</f>
        <v>5.1292113089910947</v>
      </c>
      <c r="E94" s="50">
        <f>'2019'!L95</f>
        <v>6.9138822317001631</v>
      </c>
      <c r="F94" s="50">
        <f>'2018'!L95</f>
        <v>6.9567717921764194</v>
      </c>
      <c r="G94" s="50">
        <f>'2017'!L95</f>
        <v>6.6428446207590834</v>
      </c>
      <c r="H94" s="50">
        <f>'2016'!L95</f>
        <v>6.8133885748038274</v>
      </c>
      <c r="I94" s="50">
        <f>'2015'!L95</f>
        <v>6.3205753164678145</v>
      </c>
      <c r="J94" s="6">
        <f>'2014'!L95</f>
        <v>7.2957689332657383</v>
      </c>
      <c r="K94" s="6">
        <f>'2013'!L95</f>
        <v>6.1114902750369398</v>
      </c>
      <c r="L94" s="6">
        <f>'2012'!L95</f>
        <v>6.1913683414607155</v>
      </c>
      <c r="M94" s="6">
        <f>'2011'!L95</f>
        <v>7.6566654339896489</v>
      </c>
      <c r="N94" s="6">
        <f>'2010'!L95</f>
        <v>6.0584829744317314</v>
      </c>
    </row>
    <row r="95" spans="1:14" x14ac:dyDescent="0.2">
      <c r="A95" s="17">
        <v>87</v>
      </c>
      <c r="B95" s="50">
        <f>'2022'!L96</f>
        <v>5.6916460504967326</v>
      </c>
      <c r="C95" s="50">
        <f>'2021'!L96</f>
        <v>6.5327819622029759</v>
      </c>
      <c r="D95" s="50">
        <f>'2020'!L96</f>
        <v>4.7978157439158036</v>
      </c>
      <c r="E95" s="50">
        <f>'2019'!L96</f>
        <v>6.4525810018167125</v>
      </c>
      <c r="F95" s="50">
        <f>'2018'!L96</f>
        <v>6.6005554899300805</v>
      </c>
      <c r="G95" s="50">
        <f>'2017'!L96</f>
        <v>6.1950104293666417</v>
      </c>
      <c r="H95" s="50">
        <f>'2016'!L96</f>
        <v>6.4816581175407242</v>
      </c>
      <c r="I95" s="50">
        <f>'2015'!L96</f>
        <v>5.8651905507572009</v>
      </c>
      <c r="J95" s="6">
        <f>'2014'!L96</f>
        <v>6.6566062217577242</v>
      </c>
      <c r="K95" s="6">
        <f>'2013'!L96</f>
        <v>5.941358555148037</v>
      </c>
      <c r="L95" s="6">
        <f>'2012'!L96</f>
        <v>5.972133673502257</v>
      </c>
      <c r="M95" s="6">
        <f>'2011'!L96</f>
        <v>7.1519363982795898</v>
      </c>
      <c r="N95" s="6">
        <f>'2010'!L96</f>
        <v>5.7482217376823845</v>
      </c>
    </row>
    <row r="96" spans="1:14" x14ac:dyDescent="0.2">
      <c r="A96" s="17">
        <v>88</v>
      </c>
      <c r="B96" s="50">
        <f>'2022'!L97</f>
        <v>5.3063289848405315</v>
      </c>
      <c r="C96" s="50">
        <f>'2021'!L97</f>
        <v>6.1958268640113756</v>
      </c>
      <c r="D96" s="50">
        <f>'2020'!L97</f>
        <v>4.3113356901215996</v>
      </c>
      <c r="E96" s="50">
        <f>'2019'!L97</f>
        <v>6.0159167433135634</v>
      </c>
      <c r="F96" s="50">
        <f>'2018'!L97</f>
        <v>6.0389187586675703</v>
      </c>
      <c r="G96" s="50">
        <f>'2017'!L97</f>
        <v>5.8709760589650557</v>
      </c>
      <c r="H96" s="50">
        <f>'2016'!L97</f>
        <v>5.7377535721143316</v>
      </c>
      <c r="I96" s="50">
        <f>'2015'!L97</f>
        <v>5.6188293572180781</v>
      </c>
      <c r="J96" s="6">
        <f>'2014'!L97</f>
        <v>6.4318825607938814</v>
      </c>
      <c r="K96" s="6">
        <f>'2013'!L97</f>
        <v>5.5119879167365946</v>
      </c>
      <c r="L96" s="6">
        <f>'2012'!L97</f>
        <v>5.6354226036237423</v>
      </c>
      <c r="M96" s="6">
        <f>'2011'!L97</f>
        <v>6.9314601949529804</v>
      </c>
      <c r="N96" s="6">
        <f>'2010'!L97</f>
        <v>5.0785293994945624</v>
      </c>
    </row>
    <row r="97" spans="1:14" x14ac:dyDescent="0.2">
      <c r="A97" s="17">
        <v>89</v>
      </c>
      <c r="B97" s="50">
        <f>'2022'!L98</f>
        <v>4.9835336715134915</v>
      </c>
      <c r="C97" s="50">
        <f>'2021'!L98</f>
        <v>5.6242713824907167</v>
      </c>
      <c r="D97" s="50">
        <f>'2020'!L98</f>
        <v>3.8608753097952837</v>
      </c>
      <c r="E97" s="50">
        <f>'2019'!L98</f>
        <v>5.6170102345720929</v>
      </c>
      <c r="F97" s="50">
        <f>'2018'!L98</f>
        <v>5.7845424377189731</v>
      </c>
      <c r="G97" s="50">
        <f>'2017'!L98</f>
        <v>5.4921093446957094</v>
      </c>
      <c r="H97" s="50">
        <f>'2016'!L98</f>
        <v>5.6866219728596823</v>
      </c>
      <c r="I97" s="50">
        <f>'2015'!L98</f>
        <v>5.2688394343251357</v>
      </c>
      <c r="J97" s="6">
        <f>'2014'!L98</f>
        <v>6.104322689142986</v>
      </c>
      <c r="K97" s="6">
        <f>'2013'!L98</f>
        <v>5.0942935668138754</v>
      </c>
      <c r="L97" s="6">
        <f>'2012'!L98</f>
        <v>5.317115869591496</v>
      </c>
      <c r="M97" s="6">
        <f>'2011'!L98</f>
        <v>6.7126092064857303</v>
      </c>
      <c r="N97" s="6">
        <f>'2010'!L98</f>
        <v>4.7271543977562933</v>
      </c>
    </row>
    <row r="98" spans="1:14" x14ac:dyDescent="0.2">
      <c r="A98" s="17">
        <v>90</v>
      </c>
      <c r="B98" s="44">
        <f>'2022'!L99</f>
        <v>4.4587108634612536</v>
      </c>
      <c r="C98" s="44">
        <f>'2021'!L99</f>
        <v>5.2818217305610888</v>
      </c>
      <c r="D98" s="44">
        <f>'2020'!L99</f>
        <v>3.5307147555620304</v>
      </c>
      <c r="E98" s="44">
        <f>'2019'!L99</f>
        <v>5.0710794021450436</v>
      </c>
      <c r="F98" s="44">
        <f>'2018'!L99</f>
        <v>5.2088487648350954</v>
      </c>
      <c r="G98" s="44">
        <f>'2017'!L99</f>
        <v>4.9752167006340038</v>
      </c>
      <c r="H98" s="44">
        <f>'2016'!L99</f>
        <v>5.3227171204745485</v>
      </c>
      <c r="I98" s="44">
        <f>'2015'!L99</f>
        <v>4.6946286695327375</v>
      </c>
      <c r="J98" s="45">
        <f>'2014'!L99</f>
        <v>5.6994720012643647</v>
      </c>
      <c r="K98" s="45">
        <f>'2013'!L99</f>
        <v>4.712756162346512</v>
      </c>
      <c r="L98" s="45">
        <f>'2012'!L99</f>
        <v>5.0177872688048035</v>
      </c>
      <c r="M98" s="45">
        <f>'2011'!L99</f>
        <v>6.2673064570648132</v>
      </c>
      <c r="N98" s="45">
        <f>'2010'!L99</f>
        <v>4.6571283652626771</v>
      </c>
    </row>
    <row r="99" spans="1:14" x14ac:dyDescent="0.2">
      <c r="A99" s="17">
        <v>91</v>
      </c>
      <c r="B99" s="50">
        <f>'2022'!L100</f>
        <v>4.3669251040977297</v>
      </c>
      <c r="C99" s="50">
        <f>'2021'!L100</f>
        <v>4.8909947914479446</v>
      </c>
      <c r="D99" s="50">
        <f>'2020'!L100</f>
        <v>3.5457804439543765</v>
      </c>
      <c r="E99" s="50">
        <f>'2019'!L100</f>
        <v>4.972996414227473</v>
      </c>
      <c r="F99" s="50">
        <f>'2018'!L100</f>
        <v>4.9973071626679486</v>
      </c>
      <c r="G99" s="50">
        <f>'2017'!L100</f>
        <v>4.477536942541902</v>
      </c>
      <c r="H99" s="50">
        <f>'2016'!L100</f>
        <v>4.946551175859315</v>
      </c>
      <c r="I99" s="50">
        <f>'2015'!L100</f>
        <v>4.6459877492205743</v>
      </c>
      <c r="J99" s="6">
        <f>'2014'!L100</f>
        <v>5.49501962987312</v>
      </c>
      <c r="K99" s="6">
        <f>'2013'!L100</f>
        <v>4.4454094079719928</v>
      </c>
      <c r="L99" s="6">
        <f>'2012'!L100</f>
        <v>4.6070638690836914</v>
      </c>
      <c r="M99" s="6">
        <f>'2011'!L100</f>
        <v>6.4485619964636305</v>
      </c>
      <c r="N99" s="6">
        <f>'2010'!L100</f>
        <v>4.4025444859304672</v>
      </c>
    </row>
    <row r="100" spans="1:14" x14ac:dyDescent="0.2">
      <c r="A100" s="17">
        <v>92</v>
      </c>
      <c r="B100" s="50">
        <f>'2022'!L101</f>
        <v>4.0710996392940428</v>
      </c>
      <c r="C100" s="50">
        <f>'2021'!L101</f>
        <v>4.6038317667142321</v>
      </c>
      <c r="D100" s="50">
        <f>'2020'!L101</f>
        <v>3.1014778932155362</v>
      </c>
      <c r="E100" s="50">
        <f>'2019'!L101</f>
        <v>4.8879274989558201</v>
      </c>
      <c r="F100" s="50">
        <f>'2018'!L101</f>
        <v>5.1632756863226019</v>
      </c>
      <c r="G100" s="50">
        <f>'2017'!L101</f>
        <v>3.8107337544825848</v>
      </c>
      <c r="H100" s="50">
        <f>'2016'!L101</f>
        <v>4.6876430385025349</v>
      </c>
      <c r="I100" s="50">
        <f>'2015'!L101</f>
        <v>4.4090529791384707</v>
      </c>
      <c r="J100" s="6">
        <f>'2014'!L101</f>
        <v>5.659502733769922</v>
      </c>
      <c r="K100" s="6">
        <f>'2013'!L101</f>
        <v>4.5144880862611778</v>
      </c>
      <c r="L100" s="6">
        <f>'2012'!L101</f>
        <v>4.1474670097525985</v>
      </c>
      <c r="M100" s="6">
        <f>'2011'!L101</f>
        <v>6.0842861792918042</v>
      </c>
      <c r="N100" s="6">
        <f>'2010'!L101</f>
        <v>3.9101925491409344</v>
      </c>
    </row>
    <row r="101" spans="1:14" x14ac:dyDescent="0.2">
      <c r="A101" s="17">
        <v>93</v>
      </c>
      <c r="B101" s="50">
        <f>'2022'!L102</f>
        <v>3.7555454616794037</v>
      </c>
      <c r="C101" s="50">
        <f>'2021'!L102</f>
        <v>4.157144395517399</v>
      </c>
      <c r="D101" s="50">
        <f>'2020'!L102</f>
        <v>2.933434590017082</v>
      </c>
      <c r="E101" s="50">
        <f>'2019'!L102</f>
        <v>4.2767312013949423</v>
      </c>
      <c r="F101" s="50">
        <f>'2018'!L102</f>
        <v>5.1347914543064777</v>
      </c>
      <c r="G101" s="50">
        <f>'2017'!L102</f>
        <v>4.1663097799400202</v>
      </c>
      <c r="H101" s="50">
        <f>'2016'!L102</f>
        <v>4.3457012302672187</v>
      </c>
      <c r="I101" s="50">
        <f>'2015'!L102</f>
        <v>4.428805930218072</v>
      </c>
      <c r="J101" s="6">
        <f>'2014'!L102</f>
        <v>5.2620723961080156</v>
      </c>
      <c r="K101" s="6">
        <f>'2013'!L102</f>
        <v>4.226735972533322</v>
      </c>
      <c r="L101" s="6">
        <f>'2012'!L102</f>
        <v>3.8703883990729335</v>
      </c>
      <c r="M101" s="6">
        <f>'2011'!L102</f>
        <v>6.776494112410532</v>
      </c>
      <c r="N101" s="6">
        <f>'2010'!L102</f>
        <v>3.7466548725151254</v>
      </c>
    </row>
    <row r="102" spans="1:14" x14ac:dyDescent="0.2">
      <c r="A102" s="17">
        <v>94</v>
      </c>
      <c r="B102" s="50">
        <f>'2022'!L103</f>
        <v>3.4275852115800722</v>
      </c>
      <c r="C102" s="50">
        <f>'2021'!L103</f>
        <v>3.9060683056545136</v>
      </c>
      <c r="D102" s="50">
        <f>'2020'!L103</f>
        <v>2.9145026614915603</v>
      </c>
      <c r="E102" s="50">
        <f>'2019'!L103</f>
        <v>3.9961085730892183</v>
      </c>
      <c r="F102" s="50">
        <f>'2018'!L103</f>
        <v>4.8417935405566181</v>
      </c>
      <c r="G102" s="50">
        <f>'2017'!L103</f>
        <v>3.9673522528680922</v>
      </c>
      <c r="H102" s="50">
        <f>'2016'!L103</f>
        <v>4.1084849453615435</v>
      </c>
      <c r="I102" s="50">
        <f>'2015'!L103</f>
        <v>3.9288357758821895</v>
      </c>
      <c r="J102" s="6">
        <f>'2014'!L103</f>
        <v>5.2050570290006917</v>
      </c>
      <c r="K102" s="6">
        <f>'2013'!L103</f>
        <v>3.6974815690638474</v>
      </c>
      <c r="L102" s="6">
        <f>'2012'!L103</f>
        <v>3.5926144845885624</v>
      </c>
      <c r="M102" s="6">
        <f>'2011'!L103</f>
        <v>6.3222762091418829</v>
      </c>
      <c r="N102" s="6">
        <f>'2010'!L103</f>
        <v>3.3526971153846161</v>
      </c>
    </row>
    <row r="103" spans="1:14" x14ac:dyDescent="0.2">
      <c r="A103" s="17">
        <v>95</v>
      </c>
      <c r="B103" s="44">
        <f>'2022'!L104</f>
        <v>3.5251187776806541</v>
      </c>
      <c r="C103" s="44">
        <f>'2021'!L104</f>
        <v>3.7989947367596435</v>
      </c>
      <c r="D103" s="44">
        <f>'2020'!L104</f>
        <v>3.1461904892576324</v>
      </c>
      <c r="E103" s="44">
        <f>'2019'!L104</f>
        <v>3.5897873873873873</v>
      </c>
      <c r="F103" s="44">
        <f>'2018'!L104</f>
        <v>4.522859193977264</v>
      </c>
      <c r="G103" s="44">
        <f>'2017'!L104</f>
        <v>4.050899831889371</v>
      </c>
      <c r="H103" s="44">
        <f>'2016'!L104</f>
        <v>3.2557700451722189</v>
      </c>
      <c r="I103" s="44">
        <f>'2015'!L104</f>
        <v>4.071781034509586</v>
      </c>
      <c r="J103" s="45">
        <f>'2014'!L104</f>
        <v>4.5371787016360345</v>
      </c>
      <c r="K103" s="45">
        <f>'2013'!L104</f>
        <v>3.2701648351648345</v>
      </c>
      <c r="L103" s="45">
        <f>'2012'!L104</f>
        <v>3.2024257914088423</v>
      </c>
      <c r="M103" s="45">
        <f>'2011'!L104</f>
        <v>6.8494306246545067</v>
      </c>
      <c r="N103" s="45">
        <f>'2010'!L104</f>
        <v>2.669663461538462</v>
      </c>
    </row>
    <row r="104" spans="1:14" x14ac:dyDescent="0.2">
      <c r="A104" s="17">
        <v>96</v>
      </c>
      <c r="B104" s="50">
        <f>'2022'!L105</f>
        <v>3.2029074297955997</v>
      </c>
      <c r="C104" s="50">
        <f>'2021'!L105</f>
        <v>3.9382366100201054</v>
      </c>
      <c r="D104" s="50">
        <f>'2020'!L105</f>
        <v>3.1139315418932814</v>
      </c>
      <c r="E104" s="50">
        <f>'2019'!L105</f>
        <v>3.5655097202465624</v>
      </c>
      <c r="F104" s="50">
        <f>'2018'!L105</f>
        <v>3.9201786205429197</v>
      </c>
      <c r="G104" s="50">
        <f>'2017'!L105</f>
        <v>4.3228639507751154</v>
      </c>
      <c r="H104" s="50">
        <f>'2016'!L105</f>
        <v>3.3580780632411074</v>
      </c>
      <c r="I104" s="50">
        <f>'2015'!L105</f>
        <v>3.5894304598008304</v>
      </c>
      <c r="J104" s="6">
        <f>'2014'!L105</f>
        <v>4.9082959965312911</v>
      </c>
      <c r="K104" s="6">
        <f>'2013'!L105</f>
        <v>3.3782307692307687</v>
      </c>
      <c r="L104" s="6">
        <f>'2012'!L105</f>
        <v>2.9394510072476172</v>
      </c>
      <c r="M104" s="6">
        <f>'2011'!L105</f>
        <v>6.7103703703703719</v>
      </c>
      <c r="N104" s="6">
        <f>'2010'!L105</f>
        <v>2.3928846153846153</v>
      </c>
    </row>
    <row r="105" spans="1:14" x14ac:dyDescent="0.2">
      <c r="A105" s="17">
        <v>97</v>
      </c>
      <c r="B105" s="50">
        <f>'2022'!L106</f>
        <v>2.949787580312607</v>
      </c>
      <c r="C105" s="50">
        <f>'2021'!L106</f>
        <v>3.4231168841562924</v>
      </c>
      <c r="D105" s="50">
        <f>'2020'!L106</f>
        <v>2.9201323102712342</v>
      </c>
      <c r="E105" s="50">
        <f>'2019'!L106</f>
        <v>3.8624561403508775</v>
      </c>
      <c r="F105" s="50">
        <f>'2018'!L106</f>
        <v>3.2932890155112382</v>
      </c>
      <c r="G105" s="50">
        <f>'2017'!L106</f>
        <v>4.6461630106588094</v>
      </c>
      <c r="H105" s="50">
        <f>'2016'!L106</f>
        <v>2.7814970355731226</v>
      </c>
      <c r="I105" s="50">
        <f>'2015'!L106</f>
        <v>4.0263748597081941</v>
      </c>
      <c r="J105" s="6">
        <f>'2014'!L106</f>
        <v>4.8879173290937992</v>
      </c>
      <c r="K105" s="6">
        <f>'2013'!L106</f>
        <v>3.9019999999999997</v>
      </c>
      <c r="L105" s="6">
        <f>'2012'!L106</f>
        <v>2.5622895622895623</v>
      </c>
      <c r="M105" s="6">
        <f>'2011'!L106</f>
        <v>9.2037037037037042</v>
      </c>
      <c r="N105" s="6">
        <f>'2010'!L106</f>
        <v>2.412130177514793</v>
      </c>
    </row>
    <row r="106" spans="1:14" x14ac:dyDescent="0.2">
      <c r="A106" s="17">
        <v>98</v>
      </c>
      <c r="B106" s="50">
        <f>'2022'!L107</f>
        <v>2.6392575922323611</v>
      </c>
      <c r="C106" s="50">
        <f>'2021'!L107</f>
        <v>2.9950069775266477</v>
      </c>
      <c r="D106" s="50">
        <f>'2020'!L107</f>
        <v>2.2464674396306585</v>
      </c>
      <c r="E106" s="50">
        <f>'2019'!L107</f>
        <v>4.134736842105263</v>
      </c>
      <c r="F106" s="50">
        <f>'2018'!L107</f>
        <v>2.9281274281274281</v>
      </c>
      <c r="G106" s="50">
        <f>'2017'!L107</f>
        <v>4.9908645276292338</v>
      </c>
      <c r="H106" s="50">
        <f>'2016'!L107</f>
        <v>2.2884963768115942</v>
      </c>
      <c r="I106" s="50">
        <f>'2015'!L107</f>
        <v>5.0414462081128759</v>
      </c>
      <c r="J106" s="6">
        <f>'2014'!L107</f>
        <v>4.73719165085389</v>
      </c>
      <c r="K106" s="6">
        <f>'2013'!L107</f>
        <v>4.0359999999999996</v>
      </c>
      <c r="L106" s="6">
        <f>'2012'!L107</f>
        <v>2.2222222222222219</v>
      </c>
      <c r="M106" s="6">
        <f>'2011'!L107</f>
        <v>9.9444444444444464</v>
      </c>
      <c r="N106" s="6">
        <f>'2010'!L107</f>
        <v>2.7423076923076923</v>
      </c>
    </row>
    <row r="107" spans="1:14" x14ac:dyDescent="0.2">
      <c r="A107" s="17">
        <v>99</v>
      </c>
      <c r="B107" s="50">
        <f>'2022'!L108</f>
        <v>2.5266392232233326</v>
      </c>
      <c r="C107" s="50">
        <f>'2021'!L108</f>
        <v>2.8005886888976659</v>
      </c>
      <c r="D107" s="50">
        <f>'2020'!L108</f>
        <v>2.6383906663078411</v>
      </c>
      <c r="E107" s="50">
        <f>'2019'!L108</f>
        <v>4.1039999999999992</v>
      </c>
      <c r="F107" s="50">
        <f>'2018'!L108</f>
        <v>3.2878787878787881</v>
      </c>
      <c r="G107" s="50">
        <f>'2017'!L108</f>
        <v>4.6102941176470589</v>
      </c>
      <c r="H107" s="50">
        <f>'2016'!L108</f>
        <v>2.1014492753623188</v>
      </c>
      <c r="I107" s="50">
        <f>'2015'!L108</f>
        <v>4.4047619047619051</v>
      </c>
      <c r="J107" s="6">
        <f>'2014'!L108</f>
        <v>4.0294117647058831</v>
      </c>
      <c r="K107" s="6">
        <f>'2013'!L108</f>
        <v>4.6999999999999993</v>
      </c>
      <c r="L107" s="6">
        <f>'2012'!L108</f>
        <v>2.9444444444444438</v>
      </c>
      <c r="M107" s="6">
        <f>'2011'!L108</f>
        <v>14.500000000000002</v>
      </c>
      <c r="N107" s="6">
        <f>'2010'!L108</f>
        <v>2.15</v>
      </c>
    </row>
    <row r="108" spans="1:14" x14ac:dyDescent="0.2">
      <c r="A108" s="17" t="s">
        <v>21</v>
      </c>
      <c r="B108" s="44">
        <f>'2022'!L109</f>
        <v>2.8333333333333335</v>
      </c>
      <c r="C108" s="44">
        <f>'2021'!L109</f>
        <v>2.7222222222222219</v>
      </c>
      <c r="D108" s="44">
        <f>'2020'!L109</f>
        <v>2.3181818181818183</v>
      </c>
      <c r="E108" s="44">
        <f>'2019'!L109</f>
        <v>4.8</v>
      </c>
      <c r="F108" s="44">
        <f>'2018'!L109</f>
        <v>3.3333333333333335</v>
      </c>
      <c r="G108" s="44">
        <f>'2017'!L109</f>
        <v>4.875</v>
      </c>
      <c r="H108" s="44">
        <f>'2016'!L109</f>
        <v>2.3333333333333335</v>
      </c>
      <c r="I108" s="44">
        <f>'2015'!L109</f>
        <v>6.3333333333333339</v>
      </c>
      <c r="J108" s="45">
        <f>'2014'!L109</f>
        <v>3.5</v>
      </c>
      <c r="K108" s="45">
        <f>'2013'!L109</f>
        <v>4.75</v>
      </c>
      <c r="L108" s="45">
        <f>'2012'!L109</f>
        <v>2.8333333333333335</v>
      </c>
      <c r="M108" s="45">
        <f>'2011'!L109</f>
        <v>13.5</v>
      </c>
      <c r="N108" s="45">
        <f>'2010'!L109</f>
        <v>2.25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294</v>
      </c>
      <c r="D9" s="9">
        <v>280</v>
      </c>
      <c r="E9" s="18">
        <v>0.5</v>
      </c>
      <c r="F9" s="19">
        <f>B9/((C9+D9)/2)</f>
        <v>3.4843205574912892E-3</v>
      </c>
      <c r="G9" s="19">
        <f t="shared" ref="G9:G72" si="0">F9/((1+(1-E9)*F9))</f>
        <v>3.4782608695652171E-3</v>
      </c>
      <c r="H9" s="14">
        <v>100000</v>
      </c>
      <c r="I9" s="14">
        <f>H9*G9</f>
        <v>347.82608695652169</v>
      </c>
      <c r="J9" s="14">
        <f t="shared" ref="J9:J72" si="1">H10+I9*E9</f>
        <v>99826.086956521729</v>
      </c>
      <c r="K9" s="14">
        <f t="shared" ref="K9:K72" si="2">K10+J9</f>
        <v>8313042.1342981197</v>
      </c>
      <c r="L9" s="20">
        <f>K9/H9</f>
        <v>83.130421342981194</v>
      </c>
    </row>
    <row r="10" spans="1:13" x14ac:dyDescent="0.2">
      <c r="A10" s="17">
        <v>1</v>
      </c>
      <c r="B10" s="9">
        <v>0</v>
      </c>
      <c r="C10" s="9">
        <v>361</v>
      </c>
      <c r="D10" s="9">
        <v>312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99652.173913043473</v>
      </c>
      <c r="I10" s="14">
        <f t="shared" ref="I10:I73" si="4">H10*G10</f>
        <v>0</v>
      </c>
      <c r="J10" s="14">
        <f t="shared" si="1"/>
        <v>99652.173913043473</v>
      </c>
      <c r="K10" s="14">
        <f t="shared" si="2"/>
        <v>8213216.0473415982</v>
      </c>
      <c r="L10" s="21">
        <f t="shared" ref="L10:L73" si="5">K10/H10</f>
        <v>82.418834681002082</v>
      </c>
    </row>
    <row r="11" spans="1:13" x14ac:dyDescent="0.2">
      <c r="A11" s="17">
        <v>2</v>
      </c>
      <c r="B11" s="9">
        <v>0</v>
      </c>
      <c r="C11" s="9">
        <v>387</v>
      </c>
      <c r="D11" s="9">
        <v>349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99652.173913043473</v>
      </c>
      <c r="I11" s="14">
        <f t="shared" si="4"/>
        <v>0</v>
      </c>
      <c r="J11" s="14">
        <f t="shared" si="1"/>
        <v>99652.173913043473</v>
      </c>
      <c r="K11" s="14">
        <f t="shared" si="2"/>
        <v>8113563.8734285543</v>
      </c>
      <c r="L11" s="21">
        <f t="shared" si="5"/>
        <v>81.418834681002082</v>
      </c>
    </row>
    <row r="12" spans="1:13" x14ac:dyDescent="0.2">
      <c r="A12" s="17">
        <v>3</v>
      </c>
      <c r="B12" s="9">
        <v>0</v>
      </c>
      <c r="C12" s="9">
        <v>384</v>
      </c>
      <c r="D12" s="9">
        <v>403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99652.173913043473</v>
      </c>
      <c r="I12" s="14">
        <f t="shared" si="4"/>
        <v>0</v>
      </c>
      <c r="J12" s="14">
        <f t="shared" si="1"/>
        <v>99652.173913043473</v>
      </c>
      <c r="K12" s="14">
        <f t="shared" si="2"/>
        <v>8013911.6995155104</v>
      </c>
      <c r="L12" s="21">
        <f t="shared" si="5"/>
        <v>80.418834681002068</v>
      </c>
    </row>
    <row r="13" spans="1:13" x14ac:dyDescent="0.2">
      <c r="A13" s="17">
        <v>4</v>
      </c>
      <c r="B13" s="9">
        <v>0</v>
      </c>
      <c r="C13" s="9">
        <v>400</v>
      </c>
      <c r="D13" s="9">
        <v>370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99652.173913043473</v>
      </c>
      <c r="I13" s="14">
        <f t="shared" si="4"/>
        <v>0</v>
      </c>
      <c r="J13" s="14">
        <f t="shared" si="1"/>
        <v>99652.173913043473</v>
      </c>
      <c r="K13" s="14">
        <f t="shared" si="2"/>
        <v>7914259.5256024664</v>
      </c>
      <c r="L13" s="21">
        <f t="shared" si="5"/>
        <v>79.418834681002068</v>
      </c>
    </row>
    <row r="14" spans="1:13" x14ac:dyDescent="0.2">
      <c r="A14" s="17">
        <v>5</v>
      </c>
      <c r="B14" s="9">
        <v>0</v>
      </c>
      <c r="C14" s="9">
        <v>473</v>
      </c>
      <c r="D14" s="9">
        <v>409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99652.173913043473</v>
      </c>
      <c r="I14" s="14">
        <f t="shared" si="4"/>
        <v>0</v>
      </c>
      <c r="J14" s="14">
        <f t="shared" si="1"/>
        <v>99652.173913043473</v>
      </c>
      <c r="K14" s="14">
        <f t="shared" si="2"/>
        <v>7814607.3516894225</v>
      </c>
      <c r="L14" s="21">
        <f t="shared" si="5"/>
        <v>78.418834681002068</v>
      </c>
    </row>
    <row r="15" spans="1:13" x14ac:dyDescent="0.2">
      <c r="A15" s="17">
        <v>6</v>
      </c>
      <c r="B15" s="9">
        <v>1</v>
      </c>
      <c r="C15" s="9">
        <v>382</v>
      </c>
      <c r="D15" s="9">
        <v>459</v>
      </c>
      <c r="E15" s="18">
        <v>0.5</v>
      </c>
      <c r="F15" s="19">
        <f t="shared" si="3"/>
        <v>2.3781212841854932E-3</v>
      </c>
      <c r="G15" s="19">
        <f t="shared" si="0"/>
        <v>2.3752969121140139E-3</v>
      </c>
      <c r="H15" s="14">
        <f t="shared" si="6"/>
        <v>99652.173913043473</v>
      </c>
      <c r="I15" s="14">
        <f t="shared" si="4"/>
        <v>236.70350098110086</v>
      </c>
      <c r="J15" s="14">
        <f t="shared" si="1"/>
        <v>99533.822162552911</v>
      </c>
      <c r="K15" s="14">
        <f t="shared" si="2"/>
        <v>7714955.1777763786</v>
      </c>
      <c r="L15" s="21">
        <f t="shared" si="5"/>
        <v>77.418834681002053</v>
      </c>
    </row>
    <row r="16" spans="1:13" x14ac:dyDescent="0.2">
      <c r="A16" s="17">
        <v>7</v>
      </c>
      <c r="B16" s="9">
        <v>1</v>
      </c>
      <c r="C16" s="9">
        <v>396</v>
      </c>
      <c r="D16" s="9">
        <v>380</v>
      </c>
      <c r="E16" s="18">
        <v>0.5</v>
      </c>
      <c r="F16" s="19">
        <f t="shared" si="3"/>
        <v>2.5773195876288659E-3</v>
      </c>
      <c r="G16" s="19">
        <f t="shared" si="0"/>
        <v>2.5740025740025739E-3</v>
      </c>
      <c r="H16" s="14">
        <f t="shared" si="6"/>
        <v>99415.470412062365</v>
      </c>
      <c r="I16" s="14">
        <f t="shared" si="4"/>
        <v>255.89567673632524</v>
      </c>
      <c r="J16" s="14">
        <f t="shared" si="1"/>
        <v>99287.522573694194</v>
      </c>
      <c r="K16" s="14">
        <f t="shared" si="2"/>
        <v>7615421.3556138258</v>
      </c>
      <c r="L16" s="21">
        <f t="shared" si="5"/>
        <v>76.601974763575882</v>
      </c>
    </row>
    <row r="17" spans="1:12" x14ac:dyDescent="0.2">
      <c r="A17" s="17">
        <v>8</v>
      </c>
      <c r="B17" s="9">
        <v>0</v>
      </c>
      <c r="C17" s="9">
        <v>368</v>
      </c>
      <c r="D17" s="9">
        <v>385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99159.574735326038</v>
      </c>
      <c r="I17" s="14">
        <f t="shared" si="4"/>
        <v>0</v>
      </c>
      <c r="J17" s="14">
        <f t="shared" si="1"/>
        <v>99159.574735326038</v>
      </c>
      <c r="K17" s="14">
        <f t="shared" si="2"/>
        <v>7516133.8330401313</v>
      </c>
      <c r="L17" s="21">
        <f t="shared" si="5"/>
        <v>75.798366956514144</v>
      </c>
    </row>
    <row r="18" spans="1:12" x14ac:dyDescent="0.2">
      <c r="A18" s="17">
        <v>9</v>
      </c>
      <c r="B18" s="9">
        <v>0</v>
      </c>
      <c r="C18" s="9">
        <v>366</v>
      </c>
      <c r="D18" s="9">
        <v>362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99159.574735326038</v>
      </c>
      <c r="I18" s="14">
        <f t="shared" si="4"/>
        <v>0</v>
      </c>
      <c r="J18" s="14">
        <f t="shared" si="1"/>
        <v>99159.574735326038</v>
      </c>
      <c r="K18" s="14">
        <f t="shared" si="2"/>
        <v>7416974.2583048055</v>
      </c>
      <c r="L18" s="21">
        <f t="shared" si="5"/>
        <v>74.798366956514144</v>
      </c>
    </row>
    <row r="19" spans="1:12" x14ac:dyDescent="0.2">
      <c r="A19" s="17">
        <v>10</v>
      </c>
      <c r="B19" s="9">
        <v>0</v>
      </c>
      <c r="C19" s="9">
        <v>385</v>
      </c>
      <c r="D19" s="9">
        <v>376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99159.574735326038</v>
      </c>
      <c r="I19" s="14">
        <f t="shared" si="4"/>
        <v>0</v>
      </c>
      <c r="J19" s="14">
        <f t="shared" si="1"/>
        <v>99159.574735326038</v>
      </c>
      <c r="K19" s="14">
        <f t="shared" si="2"/>
        <v>7317814.6835694797</v>
      </c>
      <c r="L19" s="21">
        <f t="shared" si="5"/>
        <v>73.798366956514144</v>
      </c>
    </row>
    <row r="20" spans="1:12" x14ac:dyDescent="0.2">
      <c r="A20" s="17">
        <v>11</v>
      </c>
      <c r="B20" s="9">
        <v>0</v>
      </c>
      <c r="C20" s="9">
        <v>371</v>
      </c>
      <c r="D20" s="9">
        <v>372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99159.574735326038</v>
      </c>
      <c r="I20" s="14">
        <f t="shared" si="4"/>
        <v>0</v>
      </c>
      <c r="J20" s="14">
        <f t="shared" si="1"/>
        <v>99159.574735326038</v>
      </c>
      <c r="K20" s="14">
        <f t="shared" si="2"/>
        <v>7218655.108834154</v>
      </c>
      <c r="L20" s="21">
        <f t="shared" si="5"/>
        <v>72.798366956514144</v>
      </c>
    </row>
    <row r="21" spans="1:12" x14ac:dyDescent="0.2">
      <c r="A21" s="17">
        <v>12</v>
      </c>
      <c r="B21" s="9">
        <v>0</v>
      </c>
      <c r="C21" s="9">
        <v>361</v>
      </c>
      <c r="D21" s="9">
        <v>368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99159.574735326038</v>
      </c>
      <c r="I21" s="14">
        <f t="shared" si="4"/>
        <v>0</v>
      </c>
      <c r="J21" s="14">
        <f t="shared" si="1"/>
        <v>99159.574735326038</v>
      </c>
      <c r="K21" s="14">
        <f t="shared" si="2"/>
        <v>7119495.5340988282</v>
      </c>
      <c r="L21" s="21">
        <f t="shared" si="5"/>
        <v>71.798366956514144</v>
      </c>
    </row>
    <row r="22" spans="1:12" x14ac:dyDescent="0.2">
      <c r="A22" s="17">
        <v>13</v>
      </c>
      <c r="B22" s="9">
        <v>0</v>
      </c>
      <c r="C22" s="9">
        <v>355</v>
      </c>
      <c r="D22" s="9">
        <v>344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99159.574735326038</v>
      </c>
      <c r="I22" s="14">
        <f t="shared" si="4"/>
        <v>0</v>
      </c>
      <c r="J22" s="14">
        <f t="shared" si="1"/>
        <v>99159.574735326038</v>
      </c>
      <c r="K22" s="14">
        <f t="shared" si="2"/>
        <v>7020335.9593635025</v>
      </c>
      <c r="L22" s="21">
        <f t="shared" si="5"/>
        <v>70.798366956514158</v>
      </c>
    </row>
    <row r="23" spans="1:12" x14ac:dyDescent="0.2">
      <c r="A23" s="17">
        <v>14</v>
      </c>
      <c r="B23" s="9">
        <v>0</v>
      </c>
      <c r="C23" s="9">
        <v>339</v>
      </c>
      <c r="D23" s="9">
        <v>351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99159.574735326038</v>
      </c>
      <c r="I23" s="14">
        <f t="shared" si="4"/>
        <v>0</v>
      </c>
      <c r="J23" s="14">
        <f t="shared" si="1"/>
        <v>99159.574735326038</v>
      </c>
      <c r="K23" s="14">
        <f t="shared" si="2"/>
        <v>6921176.3846281767</v>
      </c>
      <c r="L23" s="21">
        <f t="shared" si="5"/>
        <v>69.798366956514158</v>
      </c>
    </row>
    <row r="24" spans="1:12" x14ac:dyDescent="0.2">
      <c r="A24" s="17">
        <v>15</v>
      </c>
      <c r="B24" s="9">
        <v>0</v>
      </c>
      <c r="C24" s="9">
        <v>337</v>
      </c>
      <c r="D24" s="9">
        <v>343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99159.574735326038</v>
      </c>
      <c r="I24" s="14">
        <f t="shared" si="4"/>
        <v>0</v>
      </c>
      <c r="J24" s="14">
        <f t="shared" si="1"/>
        <v>99159.574735326038</v>
      </c>
      <c r="K24" s="14">
        <f t="shared" si="2"/>
        <v>6822016.8098928509</v>
      </c>
      <c r="L24" s="21">
        <f t="shared" si="5"/>
        <v>68.798366956514158</v>
      </c>
    </row>
    <row r="25" spans="1:12" x14ac:dyDescent="0.2">
      <c r="A25" s="17">
        <v>16</v>
      </c>
      <c r="B25" s="9">
        <v>0</v>
      </c>
      <c r="C25" s="9">
        <v>323</v>
      </c>
      <c r="D25" s="9">
        <v>321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99159.574735326038</v>
      </c>
      <c r="I25" s="14">
        <f t="shared" si="4"/>
        <v>0</v>
      </c>
      <c r="J25" s="14">
        <f t="shared" si="1"/>
        <v>99159.574735326038</v>
      </c>
      <c r="K25" s="14">
        <f t="shared" si="2"/>
        <v>6722857.2351575252</v>
      </c>
      <c r="L25" s="21">
        <f t="shared" si="5"/>
        <v>67.798366956514158</v>
      </c>
    </row>
    <row r="26" spans="1:12" x14ac:dyDescent="0.2">
      <c r="A26" s="17">
        <v>17</v>
      </c>
      <c r="B26" s="9">
        <v>0</v>
      </c>
      <c r="C26" s="9">
        <v>311</v>
      </c>
      <c r="D26" s="9">
        <v>320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99159.574735326038</v>
      </c>
      <c r="I26" s="14">
        <f t="shared" si="4"/>
        <v>0</v>
      </c>
      <c r="J26" s="14">
        <f t="shared" si="1"/>
        <v>99159.574735326038</v>
      </c>
      <c r="K26" s="14">
        <f t="shared" si="2"/>
        <v>6623697.6604221994</v>
      </c>
      <c r="L26" s="21">
        <f t="shared" si="5"/>
        <v>66.798366956514158</v>
      </c>
    </row>
    <row r="27" spans="1:12" x14ac:dyDescent="0.2">
      <c r="A27" s="17">
        <v>18</v>
      </c>
      <c r="B27" s="9">
        <v>0</v>
      </c>
      <c r="C27" s="9">
        <v>339</v>
      </c>
      <c r="D27" s="9">
        <v>307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99159.574735326038</v>
      </c>
      <c r="I27" s="14">
        <f t="shared" si="4"/>
        <v>0</v>
      </c>
      <c r="J27" s="14">
        <f t="shared" si="1"/>
        <v>99159.574735326038</v>
      </c>
      <c r="K27" s="14">
        <f t="shared" si="2"/>
        <v>6524538.0856868736</v>
      </c>
      <c r="L27" s="21">
        <f t="shared" si="5"/>
        <v>65.798366956514172</v>
      </c>
    </row>
    <row r="28" spans="1:12" x14ac:dyDescent="0.2">
      <c r="A28" s="17">
        <v>19</v>
      </c>
      <c r="B28" s="9">
        <v>0</v>
      </c>
      <c r="C28" s="9">
        <v>321</v>
      </c>
      <c r="D28" s="9">
        <v>323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99159.574735326038</v>
      </c>
      <c r="I28" s="14">
        <f t="shared" si="4"/>
        <v>0</v>
      </c>
      <c r="J28" s="14">
        <f t="shared" si="1"/>
        <v>99159.574735326038</v>
      </c>
      <c r="K28" s="14">
        <f t="shared" si="2"/>
        <v>6425378.5109515479</v>
      </c>
      <c r="L28" s="21">
        <f t="shared" si="5"/>
        <v>64.798366956514172</v>
      </c>
    </row>
    <row r="29" spans="1:12" x14ac:dyDescent="0.2">
      <c r="A29" s="17">
        <v>20</v>
      </c>
      <c r="B29" s="9">
        <v>0</v>
      </c>
      <c r="C29" s="9">
        <v>321</v>
      </c>
      <c r="D29" s="9">
        <v>311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99159.574735326038</v>
      </c>
      <c r="I29" s="14">
        <f t="shared" si="4"/>
        <v>0</v>
      </c>
      <c r="J29" s="14">
        <f t="shared" si="1"/>
        <v>99159.574735326038</v>
      </c>
      <c r="K29" s="14">
        <f t="shared" si="2"/>
        <v>6326218.9362162221</v>
      </c>
      <c r="L29" s="21">
        <f t="shared" si="5"/>
        <v>63.798366956514172</v>
      </c>
    </row>
    <row r="30" spans="1:12" x14ac:dyDescent="0.2">
      <c r="A30" s="17">
        <v>21</v>
      </c>
      <c r="B30" s="9">
        <v>0</v>
      </c>
      <c r="C30" s="9">
        <v>347</v>
      </c>
      <c r="D30" s="9">
        <v>330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99159.574735326038</v>
      </c>
      <c r="I30" s="14">
        <f t="shared" si="4"/>
        <v>0</v>
      </c>
      <c r="J30" s="14">
        <f t="shared" si="1"/>
        <v>99159.574735326038</v>
      </c>
      <c r="K30" s="14">
        <f t="shared" si="2"/>
        <v>6227059.3614808964</v>
      </c>
      <c r="L30" s="21">
        <f t="shared" si="5"/>
        <v>62.798366956514172</v>
      </c>
    </row>
    <row r="31" spans="1:12" x14ac:dyDescent="0.2">
      <c r="A31" s="17">
        <v>22</v>
      </c>
      <c r="B31" s="9">
        <v>0</v>
      </c>
      <c r="C31" s="9">
        <v>323</v>
      </c>
      <c r="D31" s="9">
        <v>347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99159.574735326038</v>
      </c>
      <c r="I31" s="14">
        <f t="shared" si="4"/>
        <v>0</v>
      </c>
      <c r="J31" s="14">
        <f t="shared" si="1"/>
        <v>99159.574735326038</v>
      </c>
      <c r="K31" s="14">
        <f t="shared" si="2"/>
        <v>6127899.7867455706</v>
      </c>
      <c r="L31" s="21">
        <f t="shared" si="5"/>
        <v>61.79836695651418</v>
      </c>
    </row>
    <row r="32" spans="1:12" x14ac:dyDescent="0.2">
      <c r="A32" s="17">
        <v>23</v>
      </c>
      <c r="B32" s="9">
        <v>0</v>
      </c>
      <c r="C32" s="9">
        <v>356</v>
      </c>
      <c r="D32" s="9">
        <v>315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99159.574735326038</v>
      </c>
      <c r="I32" s="14">
        <f t="shared" si="4"/>
        <v>0</v>
      </c>
      <c r="J32" s="14">
        <f t="shared" si="1"/>
        <v>99159.574735326038</v>
      </c>
      <c r="K32" s="14">
        <f t="shared" si="2"/>
        <v>6028740.2120102448</v>
      </c>
      <c r="L32" s="21">
        <f t="shared" si="5"/>
        <v>60.79836695651418</v>
      </c>
    </row>
    <row r="33" spans="1:12" x14ac:dyDescent="0.2">
      <c r="A33" s="17">
        <v>24</v>
      </c>
      <c r="B33" s="9">
        <v>0</v>
      </c>
      <c r="C33" s="9">
        <v>384</v>
      </c>
      <c r="D33" s="9">
        <v>345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99159.574735326038</v>
      </c>
      <c r="I33" s="14">
        <f t="shared" si="4"/>
        <v>0</v>
      </c>
      <c r="J33" s="14">
        <f t="shared" si="1"/>
        <v>99159.574735326038</v>
      </c>
      <c r="K33" s="14">
        <f t="shared" si="2"/>
        <v>5929580.6372749191</v>
      </c>
      <c r="L33" s="21">
        <f t="shared" si="5"/>
        <v>59.79836695651418</v>
      </c>
    </row>
    <row r="34" spans="1:12" x14ac:dyDescent="0.2">
      <c r="A34" s="17">
        <v>25</v>
      </c>
      <c r="B34" s="9">
        <v>0</v>
      </c>
      <c r="C34" s="9">
        <v>338</v>
      </c>
      <c r="D34" s="9">
        <v>386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99159.574735326038</v>
      </c>
      <c r="I34" s="14">
        <f t="shared" si="4"/>
        <v>0</v>
      </c>
      <c r="J34" s="14">
        <f t="shared" si="1"/>
        <v>99159.574735326038</v>
      </c>
      <c r="K34" s="14">
        <f t="shared" si="2"/>
        <v>5830421.0625395933</v>
      </c>
      <c r="L34" s="21">
        <f t="shared" si="5"/>
        <v>58.798366956514187</v>
      </c>
    </row>
    <row r="35" spans="1:12" x14ac:dyDescent="0.2">
      <c r="A35" s="17">
        <v>26</v>
      </c>
      <c r="B35" s="9">
        <v>0</v>
      </c>
      <c r="C35" s="9">
        <v>368</v>
      </c>
      <c r="D35" s="9">
        <v>336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99159.574735326038</v>
      </c>
      <c r="I35" s="14">
        <f t="shared" si="4"/>
        <v>0</v>
      </c>
      <c r="J35" s="14">
        <f t="shared" si="1"/>
        <v>99159.574735326038</v>
      </c>
      <c r="K35" s="14">
        <f t="shared" si="2"/>
        <v>5731261.4878042676</v>
      </c>
      <c r="L35" s="21">
        <f t="shared" si="5"/>
        <v>57.798366956514187</v>
      </c>
    </row>
    <row r="36" spans="1:12" x14ac:dyDescent="0.2">
      <c r="A36" s="17">
        <v>27</v>
      </c>
      <c r="B36" s="9">
        <v>0</v>
      </c>
      <c r="C36" s="9">
        <v>401</v>
      </c>
      <c r="D36" s="9">
        <v>369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99159.574735326038</v>
      </c>
      <c r="I36" s="14">
        <f t="shared" si="4"/>
        <v>0</v>
      </c>
      <c r="J36" s="14">
        <f t="shared" si="1"/>
        <v>99159.574735326038</v>
      </c>
      <c r="K36" s="14">
        <f t="shared" si="2"/>
        <v>5632101.9130689418</v>
      </c>
      <c r="L36" s="21">
        <f t="shared" si="5"/>
        <v>56.798366956514194</v>
      </c>
    </row>
    <row r="37" spans="1:12" x14ac:dyDescent="0.2">
      <c r="A37" s="17">
        <v>28</v>
      </c>
      <c r="B37" s="9">
        <v>1</v>
      </c>
      <c r="C37" s="9">
        <v>417</v>
      </c>
      <c r="D37" s="9">
        <v>393</v>
      </c>
      <c r="E37" s="18">
        <v>0.5</v>
      </c>
      <c r="F37" s="19">
        <f t="shared" si="3"/>
        <v>2.4691358024691358E-3</v>
      </c>
      <c r="G37" s="19">
        <f t="shared" si="0"/>
        <v>2.4660912453760785E-3</v>
      </c>
      <c r="H37" s="14">
        <f t="shared" si="6"/>
        <v>99159.574735326038</v>
      </c>
      <c r="I37" s="14">
        <f t="shared" si="4"/>
        <v>244.53655915000252</v>
      </c>
      <c r="J37" s="14">
        <f t="shared" si="1"/>
        <v>99037.306455751037</v>
      </c>
      <c r="K37" s="14">
        <f t="shared" si="2"/>
        <v>5532942.338333616</v>
      </c>
      <c r="L37" s="21">
        <f t="shared" si="5"/>
        <v>55.798366956514194</v>
      </c>
    </row>
    <row r="38" spans="1:12" x14ac:dyDescent="0.2">
      <c r="A38" s="17">
        <v>29</v>
      </c>
      <c r="B38" s="9">
        <v>0</v>
      </c>
      <c r="C38" s="9">
        <v>419</v>
      </c>
      <c r="D38" s="9">
        <v>406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98915.038176176036</v>
      </c>
      <c r="I38" s="14">
        <f t="shared" si="4"/>
        <v>0</v>
      </c>
      <c r="J38" s="14">
        <f t="shared" si="1"/>
        <v>98915.038176176036</v>
      </c>
      <c r="K38" s="14">
        <f t="shared" si="2"/>
        <v>5433905.0318778651</v>
      </c>
      <c r="L38" s="21">
        <f t="shared" si="5"/>
        <v>54.935074909435116</v>
      </c>
    </row>
    <row r="39" spans="1:12" x14ac:dyDescent="0.2">
      <c r="A39" s="17">
        <v>30</v>
      </c>
      <c r="B39" s="9">
        <v>1</v>
      </c>
      <c r="C39" s="9">
        <v>395</v>
      </c>
      <c r="D39" s="9">
        <v>410</v>
      </c>
      <c r="E39" s="18">
        <v>0.5</v>
      </c>
      <c r="F39" s="19">
        <f t="shared" si="3"/>
        <v>2.4844720496894411E-3</v>
      </c>
      <c r="G39" s="19">
        <f t="shared" si="0"/>
        <v>2.4813895781637717E-3</v>
      </c>
      <c r="H39" s="14">
        <f t="shared" si="6"/>
        <v>98915.038176176036</v>
      </c>
      <c r="I39" s="14">
        <f t="shared" si="4"/>
        <v>245.44674485403482</v>
      </c>
      <c r="J39" s="14">
        <f t="shared" si="1"/>
        <v>98792.314803749017</v>
      </c>
      <c r="K39" s="14">
        <f t="shared" si="2"/>
        <v>5334989.9937016889</v>
      </c>
      <c r="L39" s="21">
        <f t="shared" si="5"/>
        <v>53.935074909435116</v>
      </c>
    </row>
    <row r="40" spans="1:12" x14ac:dyDescent="0.2">
      <c r="A40" s="17">
        <v>31</v>
      </c>
      <c r="B40" s="9">
        <v>0</v>
      </c>
      <c r="C40" s="9">
        <v>452</v>
      </c>
      <c r="D40" s="9">
        <v>414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98669.591431321998</v>
      </c>
      <c r="I40" s="14">
        <f t="shared" si="4"/>
        <v>0</v>
      </c>
      <c r="J40" s="14">
        <f t="shared" si="1"/>
        <v>98669.591431321998</v>
      </c>
      <c r="K40" s="14">
        <f t="shared" si="2"/>
        <v>5236197.6788979396</v>
      </c>
      <c r="L40" s="21">
        <f t="shared" si="5"/>
        <v>53.067997981349137</v>
      </c>
    </row>
    <row r="41" spans="1:12" x14ac:dyDescent="0.2">
      <c r="A41" s="17">
        <v>32</v>
      </c>
      <c r="B41" s="9">
        <v>0</v>
      </c>
      <c r="C41" s="9">
        <v>456</v>
      </c>
      <c r="D41" s="9">
        <v>446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98669.591431321998</v>
      </c>
      <c r="I41" s="14">
        <f t="shared" si="4"/>
        <v>0</v>
      </c>
      <c r="J41" s="14">
        <f t="shared" si="1"/>
        <v>98669.591431321998</v>
      </c>
      <c r="K41" s="14">
        <f t="shared" si="2"/>
        <v>5137528.087466618</v>
      </c>
      <c r="L41" s="21">
        <f t="shared" si="5"/>
        <v>52.067997981349137</v>
      </c>
    </row>
    <row r="42" spans="1:12" x14ac:dyDescent="0.2">
      <c r="A42" s="17">
        <v>33</v>
      </c>
      <c r="B42" s="9">
        <v>1</v>
      </c>
      <c r="C42" s="9">
        <v>512</v>
      </c>
      <c r="D42" s="9">
        <v>463</v>
      </c>
      <c r="E42" s="18">
        <v>0.5</v>
      </c>
      <c r="F42" s="19">
        <f t="shared" si="3"/>
        <v>2.0512820512820513E-3</v>
      </c>
      <c r="G42" s="19">
        <f t="shared" si="0"/>
        <v>2.0491803278688526E-3</v>
      </c>
      <c r="H42" s="14">
        <f t="shared" si="6"/>
        <v>98669.591431321998</v>
      </c>
      <c r="I42" s="14">
        <f t="shared" si="4"/>
        <v>202.19178571992214</v>
      </c>
      <c r="J42" s="14">
        <f t="shared" si="1"/>
        <v>98568.495538462041</v>
      </c>
      <c r="K42" s="14">
        <f t="shared" si="2"/>
        <v>5038858.4960352965</v>
      </c>
      <c r="L42" s="21">
        <f t="shared" si="5"/>
        <v>51.067997981349144</v>
      </c>
    </row>
    <row r="43" spans="1:12" x14ac:dyDescent="0.2">
      <c r="A43" s="17">
        <v>34</v>
      </c>
      <c r="B43" s="9">
        <v>0</v>
      </c>
      <c r="C43" s="9">
        <v>509</v>
      </c>
      <c r="D43" s="9">
        <v>500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98467.399645602083</v>
      </c>
      <c r="I43" s="14">
        <f t="shared" si="4"/>
        <v>0</v>
      </c>
      <c r="J43" s="14">
        <f t="shared" si="1"/>
        <v>98467.399645602083</v>
      </c>
      <c r="K43" s="14">
        <f t="shared" si="2"/>
        <v>4940290.0004968345</v>
      </c>
      <c r="L43" s="21">
        <f t="shared" si="5"/>
        <v>50.171833706156839</v>
      </c>
    </row>
    <row r="44" spans="1:12" x14ac:dyDescent="0.2">
      <c r="A44" s="17">
        <v>35</v>
      </c>
      <c r="B44" s="9">
        <v>0</v>
      </c>
      <c r="C44" s="9">
        <v>554</v>
      </c>
      <c r="D44" s="9">
        <v>517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98467.399645602083</v>
      </c>
      <c r="I44" s="14">
        <f t="shared" si="4"/>
        <v>0</v>
      </c>
      <c r="J44" s="14">
        <f t="shared" si="1"/>
        <v>98467.399645602083</v>
      </c>
      <c r="K44" s="14">
        <f t="shared" si="2"/>
        <v>4841822.6008512322</v>
      </c>
      <c r="L44" s="21">
        <f t="shared" si="5"/>
        <v>49.171833706156839</v>
      </c>
    </row>
    <row r="45" spans="1:12" x14ac:dyDescent="0.2">
      <c r="A45" s="17">
        <v>36</v>
      </c>
      <c r="B45" s="9">
        <v>0</v>
      </c>
      <c r="C45" s="9">
        <v>606</v>
      </c>
      <c r="D45" s="9">
        <v>531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98467.399645602083</v>
      </c>
      <c r="I45" s="14">
        <f t="shared" si="4"/>
        <v>0</v>
      </c>
      <c r="J45" s="14">
        <f t="shared" si="1"/>
        <v>98467.399645602083</v>
      </c>
      <c r="K45" s="14">
        <f t="shared" si="2"/>
        <v>4743355.2012056299</v>
      </c>
      <c r="L45" s="21">
        <f t="shared" si="5"/>
        <v>48.171833706156832</v>
      </c>
    </row>
    <row r="46" spans="1:12" x14ac:dyDescent="0.2">
      <c r="A46" s="17">
        <v>37</v>
      </c>
      <c r="B46" s="9">
        <v>0</v>
      </c>
      <c r="C46" s="9">
        <v>598</v>
      </c>
      <c r="D46" s="9">
        <v>586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98467.399645602083</v>
      </c>
      <c r="I46" s="14">
        <f t="shared" si="4"/>
        <v>0</v>
      </c>
      <c r="J46" s="14">
        <f t="shared" si="1"/>
        <v>98467.399645602083</v>
      </c>
      <c r="K46" s="14">
        <f t="shared" si="2"/>
        <v>4644887.8015600275</v>
      </c>
      <c r="L46" s="21">
        <f t="shared" si="5"/>
        <v>47.171833706156832</v>
      </c>
    </row>
    <row r="47" spans="1:12" x14ac:dyDescent="0.2">
      <c r="A47" s="17">
        <v>38</v>
      </c>
      <c r="B47" s="9">
        <v>1</v>
      </c>
      <c r="C47" s="9">
        <v>570</v>
      </c>
      <c r="D47" s="9">
        <v>583</v>
      </c>
      <c r="E47" s="18">
        <v>0.5</v>
      </c>
      <c r="F47" s="19">
        <f t="shared" si="3"/>
        <v>1.7346053772766695E-3</v>
      </c>
      <c r="G47" s="19">
        <f t="shared" si="0"/>
        <v>1.7331022530329288E-3</v>
      </c>
      <c r="H47" s="14">
        <f t="shared" si="6"/>
        <v>98467.399645602083</v>
      </c>
      <c r="I47" s="14">
        <f t="shared" si="4"/>
        <v>170.6540721760868</v>
      </c>
      <c r="J47" s="14">
        <f t="shared" si="1"/>
        <v>98382.072609514042</v>
      </c>
      <c r="K47" s="14">
        <f t="shared" si="2"/>
        <v>4546420.4019144252</v>
      </c>
      <c r="L47" s="21">
        <f t="shared" si="5"/>
        <v>46.171833706156825</v>
      </c>
    </row>
    <row r="48" spans="1:12" x14ac:dyDescent="0.2">
      <c r="A48" s="17">
        <v>39</v>
      </c>
      <c r="B48" s="9">
        <v>0</v>
      </c>
      <c r="C48" s="9">
        <v>563</v>
      </c>
      <c r="D48" s="9">
        <v>564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98296.745573426</v>
      </c>
      <c r="I48" s="14">
        <f t="shared" si="4"/>
        <v>0</v>
      </c>
      <c r="J48" s="14">
        <f t="shared" si="1"/>
        <v>98296.745573426</v>
      </c>
      <c r="K48" s="14">
        <f t="shared" si="2"/>
        <v>4448038.3293049112</v>
      </c>
      <c r="L48" s="21">
        <f t="shared" si="5"/>
        <v>45.251125084118904</v>
      </c>
    </row>
    <row r="49" spans="1:12" x14ac:dyDescent="0.2">
      <c r="A49" s="17">
        <v>40</v>
      </c>
      <c r="B49" s="9">
        <v>0</v>
      </c>
      <c r="C49" s="9">
        <v>613</v>
      </c>
      <c r="D49" s="9">
        <v>557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98296.745573426</v>
      </c>
      <c r="I49" s="14">
        <f t="shared" si="4"/>
        <v>0</v>
      </c>
      <c r="J49" s="14">
        <f t="shared" si="1"/>
        <v>98296.745573426</v>
      </c>
      <c r="K49" s="14">
        <f t="shared" si="2"/>
        <v>4349741.5837314855</v>
      </c>
      <c r="L49" s="21">
        <f t="shared" si="5"/>
        <v>44.251125084118911</v>
      </c>
    </row>
    <row r="50" spans="1:12" x14ac:dyDescent="0.2">
      <c r="A50" s="17">
        <v>41</v>
      </c>
      <c r="B50" s="9">
        <v>0</v>
      </c>
      <c r="C50" s="9">
        <v>604</v>
      </c>
      <c r="D50" s="9">
        <v>603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98296.745573426</v>
      </c>
      <c r="I50" s="14">
        <f t="shared" si="4"/>
        <v>0</v>
      </c>
      <c r="J50" s="14">
        <f t="shared" si="1"/>
        <v>98296.745573426</v>
      </c>
      <c r="K50" s="14">
        <f t="shared" si="2"/>
        <v>4251444.8381580599</v>
      </c>
      <c r="L50" s="21">
        <f t="shared" si="5"/>
        <v>43.251125084118911</v>
      </c>
    </row>
    <row r="51" spans="1:12" x14ac:dyDescent="0.2">
      <c r="A51" s="17">
        <v>42</v>
      </c>
      <c r="B51" s="9">
        <v>0</v>
      </c>
      <c r="C51" s="9">
        <v>559</v>
      </c>
      <c r="D51" s="9">
        <v>601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98296.745573426</v>
      </c>
      <c r="I51" s="14">
        <f t="shared" si="4"/>
        <v>0</v>
      </c>
      <c r="J51" s="14">
        <f t="shared" si="1"/>
        <v>98296.745573426</v>
      </c>
      <c r="K51" s="14">
        <f t="shared" si="2"/>
        <v>4153148.0925846342</v>
      </c>
      <c r="L51" s="21">
        <f t="shared" si="5"/>
        <v>42.251125084118918</v>
      </c>
    </row>
    <row r="52" spans="1:12" x14ac:dyDescent="0.2">
      <c r="A52" s="17">
        <v>43</v>
      </c>
      <c r="B52" s="9">
        <v>1</v>
      </c>
      <c r="C52" s="9">
        <v>572</v>
      </c>
      <c r="D52" s="9">
        <v>552</v>
      </c>
      <c r="E52" s="18">
        <v>0.5</v>
      </c>
      <c r="F52" s="19">
        <f t="shared" si="3"/>
        <v>1.7793594306049821E-3</v>
      </c>
      <c r="G52" s="19">
        <f t="shared" si="0"/>
        <v>1.7777777777777779E-3</v>
      </c>
      <c r="H52" s="14">
        <f t="shared" si="6"/>
        <v>98296.745573426</v>
      </c>
      <c r="I52" s="14">
        <f t="shared" si="4"/>
        <v>174.74976990831289</v>
      </c>
      <c r="J52" s="14">
        <f t="shared" si="1"/>
        <v>98209.370688471841</v>
      </c>
      <c r="K52" s="14">
        <f t="shared" si="2"/>
        <v>4054851.3470112081</v>
      </c>
      <c r="L52" s="21">
        <f t="shared" si="5"/>
        <v>41.251125084118911</v>
      </c>
    </row>
    <row r="53" spans="1:12" x14ac:dyDescent="0.2">
      <c r="A53" s="17">
        <v>44</v>
      </c>
      <c r="B53" s="9">
        <v>0</v>
      </c>
      <c r="C53" s="9">
        <v>574</v>
      </c>
      <c r="D53" s="9">
        <v>558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98121.995803517682</v>
      </c>
      <c r="I53" s="14">
        <f t="shared" si="4"/>
        <v>0</v>
      </c>
      <c r="J53" s="14">
        <f t="shared" si="1"/>
        <v>98121.995803517682</v>
      </c>
      <c r="K53" s="14">
        <f t="shared" si="2"/>
        <v>3956641.9763227361</v>
      </c>
      <c r="L53" s="21">
        <f t="shared" si="5"/>
        <v>40.3237005517665</v>
      </c>
    </row>
    <row r="54" spans="1:12" x14ac:dyDescent="0.2">
      <c r="A54" s="17">
        <v>45</v>
      </c>
      <c r="B54" s="9">
        <v>1</v>
      </c>
      <c r="C54" s="9">
        <v>559</v>
      </c>
      <c r="D54" s="9">
        <v>565</v>
      </c>
      <c r="E54" s="18">
        <v>0.5</v>
      </c>
      <c r="F54" s="19">
        <f t="shared" si="3"/>
        <v>1.7793594306049821E-3</v>
      </c>
      <c r="G54" s="19">
        <f t="shared" si="0"/>
        <v>1.7777777777777779E-3</v>
      </c>
      <c r="H54" s="14">
        <f t="shared" si="6"/>
        <v>98121.995803517682</v>
      </c>
      <c r="I54" s="14">
        <f t="shared" si="4"/>
        <v>174.43910365069812</v>
      </c>
      <c r="J54" s="14">
        <f t="shared" si="1"/>
        <v>98034.776251692325</v>
      </c>
      <c r="K54" s="14">
        <f t="shared" si="2"/>
        <v>3858519.9805192184</v>
      </c>
      <c r="L54" s="21">
        <f t="shared" si="5"/>
        <v>39.3237005517665</v>
      </c>
    </row>
    <row r="55" spans="1:12" x14ac:dyDescent="0.2">
      <c r="A55" s="17">
        <v>46</v>
      </c>
      <c r="B55" s="9">
        <v>0</v>
      </c>
      <c r="C55" s="9">
        <v>579</v>
      </c>
      <c r="D55" s="9">
        <v>549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97947.556699866982</v>
      </c>
      <c r="I55" s="14">
        <f t="shared" si="4"/>
        <v>0</v>
      </c>
      <c r="J55" s="14">
        <f t="shared" si="1"/>
        <v>97947.556699866982</v>
      </c>
      <c r="K55" s="14">
        <f t="shared" si="2"/>
        <v>3760485.204267526</v>
      </c>
      <c r="L55" s="21">
        <f t="shared" si="5"/>
        <v>38.392843384449968</v>
      </c>
    </row>
    <row r="56" spans="1:12" x14ac:dyDescent="0.2">
      <c r="A56" s="17">
        <v>47</v>
      </c>
      <c r="B56" s="9">
        <v>1</v>
      </c>
      <c r="C56" s="9">
        <v>554</v>
      </c>
      <c r="D56" s="9">
        <v>580</v>
      </c>
      <c r="E56" s="18">
        <v>0.5</v>
      </c>
      <c r="F56" s="19">
        <f t="shared" si="3"/>
        <v>1.7636684303350969E-3</v>
      </c>
      <c r="G56" s="19">
        <f t="shared" si="0"/>
        <v>1.7621145374449338E-3</v>
      </c>
      <c r="H56" s="14">
        <f t="shared" si="6"/>
        <v>97947.556699866982</v>
      </c>
      <c r="I56" s="14">
        <f t="shared" si="4"/>
        <v>172.59481356804753</v>
      </c>
      <c r="J56" s="14">
        <f t="shared" si="1"/>
        <v>97861.259293082956</v>
      </c>
      <c r="K56" s="14">
        <f t="shared" si="2"/>
        <v>3662537.6475676592</v>
      </c>
      <c r="L56" s="21">
        <f t="shared" si="5"/>
        <v>37.392843384449968</v>
      </c>
    </row>
    <row r="57" spans="1:12" x14ac:dyDescent="0.2">
      <c r="A57" s="17">
        <v>48</v>
      </c>
      <c r="B57" s="9">
        <v>0</v>
      </c>
      <c r="C57" s="9">
        <v>608</v>
      </c>
      <c r="D57" s="9">
        <v>544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97774.96188629893</v>
      </c>
      <c r="I57" s="14">
        <f t="shared" si="4"/>
        <v>0</v>
      </c>
      <c r="J57" s="14">
        <f t="shared" si="1"/>
        <v>97774.96188629893</v>
      </c>
      <c r="K57" s="14">
        <f t="shared" si="2"/>
        <v>3564676.388274576</v>
      </c>
      <c r="L57" s="21">
        <f t="shared" si="5"/>
        <v>36.457967556355442</v>
      </c>
    </row>
    <row r="58" spans="1:12" x14ac:dyDescent="0.2">
      <c r="A58" s="17">
        <v>49</v>
      </c>
      <c r="B58" s="9">
        <v>1</v>
      </c>
      <c r="C58" s="9">
        <v>555</v>
      </c>
      <c r="D58" s="9">
        <v>604</v>
      </c>
      <c r="E58" s="18">
        <v>0.5</v>
      </c>
      <c r="F58" s="19">
        <f t="shared" si="3"/>
        <v>1.7256255392579811E-3</v>
      </c>
      <c r="G58" s="19">
        <f t="shared" si="0"/>
        <v>1.7241379310344827E-3</v>
      </c>
      <c r="H58" s="14">
        <f t="shared" si="6"/>
        <v>97774.96188629893</v>
      </c>
      <c r="I58" s="14">
        <f t="shared" si="4"/>
        <v>168.57752049361883</v>
      </c>
      <c r="J58" s="14">
        <f t="shared" si="1"/>
        <v>97690.673126052119</v>
      </c>
      <c r="K58" s="14">
        <f t="shared" si="2"/>
        <v>3466901.4263882772</v>
      </c>
      <c r="L58" s="21">
        <f t="shared" si="5"/>
        <v>35.457967556355442</v>
      </c>
    </row>
    <row r="59" spans="1:12" x14ac:dyDescent="0.2">
      <c r="A59" s="17">
        <v>50</v>
      </c>
      <c r="B59" s="9">
        <v>2</v>
      </c>
      <c r="C59" s="9">
        <v>548</v>
      </c>
      <c r="D59" s="9">
        <v>551</v>
      </c>
      <c r="E59" s="18">
        <v>0.5</v>
      </c>
      <c r="F59" s="19">
        <f t="shared" si="3"/>
        <v>3.6396724294813468E-3</v>
      </c>
      <c r="G59" s="19">
        <f t="shared" si="0"/>
        <v>3.6330608537693009E-3</v>
      </c>
      <c r="H59" s="14">
        <f t="shared" si="6"/>
        <v>97606.384365805308</v>
      </c>
      <c r="I59" s="14">
        <f t="shared" si="4"/>
        <v>354.60993411736717</v>
      </c>
      <c r="J59" s="14">
        <f t="shared" si="1"/>
        <v>97429.079398746617</v>
      </c>
      <c r="K59" s="14">
        <f t="shared" si="2"/>
        <v>3369210.7532622251</v>
      </c>
      <c r="L59" s="21">
        <f t="shared" si="5"/>
        <v>34.518344011547768</v>
      </c>
    </row>
    <row r="60" spans="1:12" x14ac:dyDescent="0.2">
      <c r="A60" s="17">
        <v>51</v>
      </c>
      <c r="B60" s="9">
        <v>3</v>
      </c>
      <c r="C60" s="9">
        <v>496</v>
      </c>
      <c r="D60" s="9">
        <v>541</v>
      </c>
      <c r="E60" s="18">
        <v>0.5</v>
      </c>
      <c r="F60" s="19">
        <f t="shared" si="3"/>
        <v>5.7859209257473485E-3</v>
      </c>
      <c r="G60" s="19">
        <f t="shared" si="0"/>
        <v>5.7692307692307704E-3</v>
      </c>
      <c r="H60" s="14">
        <f t="shared" si="6"/>
        <v>97251.77443168794</v>
      </c>
      <c r="I60" s="14">
        <f t="shared" si="4"/>
        <v>561.06792941358435</v>
      </c>
      <c r="J60" s="14">
        <f t="shared" si="1"/>
        <v>96971.240466981137</v>
      </c>
      <c r="K60" s="14">
        <f t="shared" si="2"/>
        <v>3271781.6738634785</v>
      </c>
      <c r="L60" s="21">
        <f t="shared" si="5"/>
        <v>33.642385375309104</v>
      </c>
    </row>
    <row r="61" spans="1:12" x14ac:dyDescent="0.2">
      <c r="A61" s="17">
        <v>52</v>
      </c>
      <c r="B61" s="9">
        <v>4</v>
      </c>
      <c r="C61" s="9">
        <v>480</v>
      </c>
      <c r="D61" s="9">
        <v>486</v>
      </c>
      <c r="E61" s="18">
        <v>0.5</v>
      </c>
      <c r="F61" s="19">
        <f t="shared" si="3"/>
        <v>8.2815734989648039E-3</v>
      </c>
      <c r="G61" s="19">
        <f t="shared" si="0"/>
        <v>8.2474226804123713E-3</v>
      </c>
      <c r="H61" s="14">
        <f t="shared" si="6"/>
        <v>96690.706502274348</v>
      </c>
      <c r="I61" s="14">
        <f t="shared" si="4"/>
        <v>797.44912579195341</v>
      </c>
      <c r="J61" s="14">
        <f t="shared" si="1"/>
        <v>96291.981939378369</v>
      </c>
      <c r="K61" s="14">
        <f t="shared" si="2"/>
        <v>3174810.4333964973</v>
      </c>
      <c r="L61" s="21">
        <f t="shared" si="5"/>
        <v>32.834700957757711</v>
      </c>
    </row>
    <row r="62" spans="1:12" x14ac:dyDescent="0.2">
      <c r="A62" s="17">
        <v>53</v>
      </c>
      <c r="B62" s="9">
        <v>2</v>
      </c>
      <c r="C62" s="9">
        <v>483</v>
      </c>
      <c r="D62" s="9">
        <v>482</v>
      </c>
      <c r="E62" s="18">
        <v>0.5</v>
      </c>
      <c r="F62" s="19">
        <f t="shared" si="3"/>
        <v>4.1450777202072537E-3</v>
      </c>
      <c r="G62" s="19">
        <f t="shared" si="0"/>
        <v>4.1365046535677347E-3</v>
      </c>
      <c r="H62" s="14">
        <f t="shared" si="6"/>
        <v>95893.25737648239</v>
      </c>
      <c r="I62" s="14">
        <f t="shared" si="4"/>
        <v>396.66290538358788</v>
      </c>
      <c r="J62" s="14">
        <f t="shared" si="1"/>
        <v>95694.925923790594</v>
      </c>
      <c r="K62" s="14">
        <f t="shared" si="2"/>
        <v>3078518.4514571191</v>
      </c>
      <c r="L62" s="21">
        <f t="shared" si="5"/>
        <v>32.103596599818069</v>
      </c>
    </row>
    <row r="63" spans="1:12" x14ac:dyDescent="0.2">
      <c r="A63" s="17">
        <v>54</v>
      </c>
      <c r="B63" s="9">
        <v>1</v>
      </c>
      <c r="C63" s="9">
        <v>452</v>
      </c>
      <c r="D63" s="9">
        <v>480</v>
      </c>
      <c r="E63" s="18">
        <v>0.5</v>
      </c>
      <c r="F63" s="19">
        <f t="shared" si="3"/>
        <v>2.1459227467811159E-3</v>
      </c>
      <c r="G63" s="19">
        <f t="shared" si="0"/>
        <v>2.1436227224008574E-3</v>
      </c>
      <c r="H63" s="14">
        <f t="shared" si="6"/>
        <v>95496.594471098797</v>
      </c>
      <c r="I63" s="14">
        <f t="shared" si="4"/>
        <v>204.70866982014746</v>
      </c>
      <c r="J63" s="14">
        <f t="shared" si="1"/>
        <v>95394.240136188731</v>
      </c>
      <c r="K63" s="14">
        <f t="shared" si="2"/>
        <v>2982823.5255333283</v>
      </c>
      <c r="L63" s="21">
        <f t="shared" si="5"/>
        <v>31.234868029100802</v>
      </c>
    </row>
    <row r="64" spans="1:12" x14ac:dyDescent="0.2">
      <c r="A64" s="17">
        <v>55</v>
      </c>
      <c r="B64" s="9">
        <v>2</v>
      </c>
      <c r="C64" s="9">
        <v>445</v>
      </c>
      <c r="D64" s="9">
        <v>452</v>
      </c>
      <c r="E64" s="18">
        <v>0.5</v>
      </c>
      <c r="F64" s="19">
        <f t="shared" si="3"/>
        <v>4.459308807134894E-3</v>
      </c>
      <c r="G64" s="19">
        <f t="shared" si="0"/>
        <v>4.4493882091212458E-3</v>
      </c>
      <c r="H64" s="14">
        <f t="shared" si="6"/>
        <v>95291.885801278651</v>
      </c>
      <c r="I64" s="14">
        <f t="shared" si="4"/>
        <v>423.99059310913748</v>
      </c>
      <c r="J64" s="14">
        <f t="shared" si="1"/>
        <v>95079.890504724084</v>
      </c>
      <c r="K64" s="14">
        <f t="shared" si="2"/>
        <v>2887429.2853971394</v>
      </c>
      <c r="L64" s="21">
        <f t="shared" si="5"/>
        <v>30.300893524329801</v>
      </c>
    </row>
    <row r="65" spans="1:12" x14ac:dyDescent="0.2">
      <c r="A65" s="17">
        <v>56</v>
      </c>
      <c r="B65" s="9">
        <v>2</v>
      </c>
      <c r="C65" s="9">
        <v>414</v>
      </c>
      <c r="D65" s="9">
        <v>431</v>
      </c>
      <c r="E65" s="18">
        <v>0.5</v>
      </c>
      <c r="F65" s="19">
        <f t="shared" si="3"/>
        <v>4.7337278106508876E-3</v>
      </c>
      <c r="G65" s="19">
        <f t="shared" si="0"/>
        <v>4.7225501770956323E-3</v>
      </c>
      <c r="H65" s="14">
        <f t="shared" si="6"/>
        <v>94867.895208169517</v>
      </c>
      <c r="I65" s="14">
        <f t="shared" si="4"/>
        <v>448.01839531603082</v>
      </c>
      <c r="J65" s="14">
        <f t="shared" si="1"/>
        <v>94643.886010511502</v>
      </c>
      <c r="K65" s="14">
        <f t="shared" si="2"/>
        <v>2792349.3948924155</v>
      </c>
      <c r="L65" s="21">
        <f t="shared" si="5"/>
        <v>29.434081875276529</v>
      </c>
    </row>
    <row r="66" spans="1:12" x14ac:dyDescent="0.2">
      <c r="A66" s="17">
        <v>57</v>
      </c>
      <c r="B66" s="9">
        <v>4</v>
      </c>
      <c r="C66" s="9">
        <v>402</v>
      </c>
      <c r="D66" s="9">
        <v>405</v>
      </c>
      <c r="E66" s="18">
        <v>0.5</v>
      </c>
      <c r="F66" s="19">
        <f t="shared" si="3"/>
        <v>9.9132589838909543E-3</v>
      </c>
      <c r="G66" s="19">
        <f t="shared" si="0"/>
        <v>9.8643649815043158E-3</v>
      </c>
      <c r="H66" s="14">
        <f t="shared" si="6"/>
        <v>94419.876812853487</v>
      </c>
      <c r="I66" s="14">
        <f t="shared" si="4"/>
        <v>931.39212639066329</v>
      </c>
      <c r="J66" s="14">
        <f t="shared" si="1"/>
        <v>93954.180749658146</v>
      </c>
      <c r="K66" s="14">
        <f t="shared" si="2"/>
        <v>2697705.5088819042</v>
      </c>
      <c r="L66" s="21">
        <f t="shared" si="5"/>
        <v>28.571372892478319</v>
      </c>
    </row>
    <row r="67" spans="1:12" x14ac:dyDescent="0.2">
      <c r="A67" s="17">
        <v>58</v>
      </c>
      <c r="B67" s="9">
        <v>1</v>
      </c>
      <c r="C67" s="9">
        <v>378</v>
      </c>
      <c r="D67" s="9">
        <v>401</v>
      </c>
      <c r="E67" s="18">
        <v>0.5</v>
      </c>
      <c r="F67" s="19">
        <f t="shared" si="3"/>
        <v>2.5673940949935813E-3</v>
      </c>
      <c r="G67" s="19">
        <f t="shared" si="0"/>
        <v>2.5641025641025641E-3</v>
      </c>
      <c r="H67" s="14">
        <f t="shared" si="6"/>
        <v>93488.48468646282</v>
      </c>
      <c r="I67" s="14">
        <f t="shared" si="4"/>
        <v>239.71406329862262</v>
      </c>
      <c r="J67" s="14">
        <f t="shared" si="1"/>
        <v>93368.627654813507</v>
      </c>
      <c r="K67" s="14">
        <f t="shared" si="2"/>
        <v>2603751.3281322462</v>
      </c>
      <c r="L67" s="21">
        <f t="shared" si="5"/>
        <v>27.851037877708489</v>
      </c>
    </row>
    <row r="68" spans="1:12" x14ac:dyDescent="0.2">
      <c r="A68" s="17">
        <v>59</v>
      </c>
      <c r="B68" s="9">
        <v>1</v>
      </c>
      <c r="C68" s="9">
        <v>349</v>
      </c>
      <c r="D68" s="9">
        <v>391</v>
      </c>
      <c r="E68" s="18">
        <v>0.5</v>
      </c>
      <c r="F68" s="19">
        <f t="shared" si="3"/>
        <v>2.7027027027027029E-3</v>
      </c>
      <c r="G68" s="19">
        <f t="shared" si="0"/>
        <v>2.6990553306342779E-3</v>
      </c>
      <c r="H68" s="14">
        <f t="shared" si="6"/>
        <v>93248.770623164193</v>
      </c>
      <c r="I68" s="14">
        <f t="shared" si="4"/>
        <v>251.68359142554436</v>
      </c>
      <c r="J68" s="14">
        <f t="shared" si="1"/>
        <v>93122.928827451411</v>
      </c>
      <c r="K68" s="14">
        <f t="shared" si="2"/>
        <v>2510382.7004774325</v>
      </c>
      <c r="L68" s="21">
        <f t="shared" si="5"/>
        <v>26.921349029065066</v>
      </c>
    </row>
    <row r="69" spans="1:12" x14ac:dyDescent="0.2">
      <c r="A69" s="17">
        <v>60</v>
      </c>
      <c r="B69" s="9">
        <v>4</v>
      </c>
      <c r="C69" s="9">
        <v>347</v>
      </c>
      <c r="D69" s="9">
        <v>346</v>
      </c>
      <c r="E69" s="18">
        <v>0.5</v>
      </c>
      <c r="F69" s="19">
        <f t="shared" si="3"/>
        <v>1.1544011544011544E-2</v>
      </c>
      <c r="G69" s="19">
        <f t="shared" si="0"/>
        <v>1.1477761836441893E-2</v>
      </c>
      <c r="H69" s="14">
        <f t="shared" si="6"/>
        <v>92997.087031738643</v>
      </c>
      <c r="I69" s="14">
        <f t="shared" si="4"/>
        <v>1067.398416433155</v>
      </c>
      <c r="J69" s="14">
        <f t="shared" si="1"/>
        <v>92463.387823522076</v>
      </c>
      <c r="K69" s="14">
        <f t="shared" si="2"/>
        <v>2417259.7716499809</v>
      </c>
      <c r="L69" s="21">
        <f t="shared" si="5"/>
        <v>25.992854709793253</v>
      </c>
    </row>
    <row r="70" spans="1:12" x14ac:dyDescent="0.2">
      <c r="A70" s="17">
        <v>61</v>
      </c>
      <c r="B70" s="9">
        <v>0</v>
      </c>
      <c r="C70" s="9">
        <v>351</v>
      </c>
      <c r="D70" s="9">
        <v>349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91929.688615305495</v>
      </c>
      <c r="I70" s="14">
        <f t="shared" si="4"/>
        <v>0</v>
      </c>
      <c r="J70" s="14">
        <f t="shared" si="1"/>
        <v>91929.688615305495</v>
      </c>
      <c r="K70" s="14">
        <f t="shared" si="2"/>
        <v>2324796.3838264588</v>
      </c>
      <c r="L70" s="21">
        <f t="shared" si="5"/>
        <v>25.288853022824235</v>
      </c>
    </row>
    <row r="71" spans="1:12" x14ac:dyDescent="0.2">
      <c r="A71" s="17">
        <v>62</v>
      </c>
      <c r="B71" s="9">
        <v>1</v>
      </c>
      <c r="C71" s="9">
        <v>314</v>
      </c>
      <c r="D71" s="9">
        <v>346</v>
      </c>
      <c r="E71" s="18">
        <v>0.5</v>
      </c>
      <c r="F71" s="19">
        <f t="shared" si="3"/>
        <v>3.0303030303030303E-3</v>
      </c>
      <c r="G71" s="19">
        <f t="shared" si="0"/>
        <v>3.0257186081694403E-3</v>
      </c>
      <c r="H71" s="14">
        <f t="shared" si="6"/>
        <v>91929.688615305495</v>
      </c>
      <c r="I71" s="14">
        <f t="shared" si="4"/>
        <v>278.15336948655221</v>
      </c>
      <c r="J71" s="14">
        <f t="shared" si="1"/>
        <v>91790.611930562227</v>
      </c>
      <c r="K71" s="14">
        <f t="shared" si="2"/>
        <v>2232866.6952111535</v>
      </c>
      <c r="L71" s="21">
        <f t="shared" si="5"/>
        <v>24.288853022824235</v>
      </c>
    </row>
    <row r="72" spans="1:12" x14ac:dyDescent="0.2">
      <c r="A72" s="17">
        <v>63</v>
      </c>
      <c r="B72" s="9">
        <v>0</v>
      </c>
      <c r="C72" s="9">
        <v>304</v>
      </c>
      <c r="D72" s="9">
        <v>315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91651.535245818945</v>
      </c>
      <c r="I72" s="14">
        <f t="shared" si="4"/>
        <v>0</v>
      </c>
      <c r="J72" s="14">
        <f t="shared" si="1"/>
        <v>91651.535245818945</v>
      </c>
      <c r="K72" s="14">
        <f t="shared" si="2"/>
        <v>2141076.0832805913</v>
      </c>
      <c r="L72" s="21">
        <f t="shared" si="5"/>
        <v>23.361049845351772</v>
      </c>
    </row>
    <row r="73" spans="1:12" x14ac:dyDescent="0.2">
      <c r="A73" s="17">
        <v>64</v>
      </c>
      <c r="B73" s="9">
        <v>4</v>
      </c>
      <c r="C73" s="9">
        <v>334</v>
      </c>
      <c r="D73" s="9">
        <v>303</v>
      </c>
      <c r="E73" s="18">
        <v>0.5</v>
      </c>
      <c r="F73" s="19">
        <f t="shared" si="3"/>
        <v>1.2558869701726845E-2</v>
      </c>
      <c r="G73" s="19">
        <f t="shared" ref="G73:G108" si="7">F73/((1+(1-E73)*F73))</f>
        <v>1.2480499219968799E-2</v>
      </c>
      <c r="H73" s="14">
        <f t="shared" si="6"/>
        <v>91651.535245818945</v>
      </c>
      <c r="I73" s="14">
        <f t="shared" si="4"/>
        <v>1143.8569141443863</v>
      </c>
      <c r="J73" s="14">
        <f t="shared" ref="J73:J108" si="8">H74+I73*E73</f>
        <v>91079.606788746751</v>
      </c>
      <c r="K73" s="14">
        <f t="shared" ref="K73:K97" si="9">K74+J73</f>
        <v>2049424.5480347725</v>
      </c>
      <c r="L73" s="21">
        <f t="shared" si="5"/>
        <v>22.361049845351776</v>
      </c>
    </row>
    <row r="74" spans="1:12" x14ac:dyDescent="0.2">
      <c r="A74" s="17">
        <v>65</v>
      </c>
      <c r="B74" s="9">
        <v>4</v>
      </c>
      <c r="C74" s="9">
        <v>336</v>
      </c>
      <c r="D74" s="9">
        <v>344</v>
      </c>
      <c r="E74" s="18">
        <v>0.5</v>
      </c>
      <c r="F74" s="19">
        <f t="shared" ref="F74:F108" si="10">B74/((C74+D74)/2)</f>
        <v>1.1764705882352941E-2</v>
      </c>
      <c r="G74" s="19">
        <f t="shared" si="7"/>
        <v>1.1695906432748537E-2</v>
      </c>
      <c r="H74" s="14">
        <f t="shared" si="6"/>
        <v>90507.678331674557</v>
      </c>
      <c r="I74" s="14">
        <f t="shared" ref="I74:I108" si="11">H74*G74</f>
        <v>1058.5693372125679</v>
      </c>
      <c r="J74" s="14">
        <f t="shared" si="8"/>
        <v>89978.393663068273</v>
      </c>
      <c r="K74" s="14">
        <f t="shared" si="9"/>
        <v>1958344.9412460257</v>
      </c>
      <c r="L74" s="21">
        <f t="shared" ref="L74:L108" si="12">K74/H74</f>
        <v>21.6373348354984</v>
      </c>
    </row>
    <row r="75" spans="1:12" x14ac:dyDescent="0.2">
      <c r="A75" s="17">
        <v>66</v>
      </c>
      <c r="B75" s="9">
        <v>4</v>
      </c>
      <c r="C75" s="9">
        <v>341</v>
      </c>
      <c r="D75" s="9">
        <v>331</v>
      </c>
      <c r="E75" s="18">
        <v>0.5</v>
      </c>
      <c r="F75" s="19">
        <f t="shared" si="10"/>
        <v>1.1904761904761904E-2</v>
      </c>
      <c r="G75" s="19">
        <f t="shared" si="7"/>
        <v>1.1834319526627219E-2</v>
      </c>
      <c r="H75" s="14">
        <f t="shared" ref="H75:H108" si="13">H74-I74</f>
        <v>89449.108994461989</v>
      </c>
      <c r="I75" s="14">
        <f t="shared" si="11"/>
        <v>1058.5693372125679</v>
      </c>
      <c r="J75" s="14">
        <f t="shared" si="8"/>
        <v>88919.824325855705</v>
      </c>
      <c r="K75" s="14">
        <f t="shared" si="9"/>
        <v>1868366.5475829574</v>
      </c>
      <c r="L75" s="21">
        <f t="shared" si="12"/>
        <v>20.887480809882998</v>
      </c>
    </row>
    <row r="76" spans="1:12" x14ac:dyDescent="0.2">
      <c r="A76" s="17">
        <v>67</v>
      </c>
      <c r="B76" s="9">
        <v>3</v>
      </c>
      <c r="C76" s="9">
        <v>291</v>
      </c>
      <c r="D76" s="9">
        <v>341</v>
      </c>
      <c r="E76" s="18">
        <v>0.5</v>
      </c>
      <c r="F76" s="19">
        <f t="shared" si="10"/>
        <v>9.4936708860759497E-3</v>
      </c>
      <c r="G76" s="19">
        <f t="shared" si="7"/>
        <v>9.4488188976377951E-3</v>
      </c>
      <c r="H76" s="14">
        <f t="shared" si="13"/>
        <v>88390.539657249421</v>
      </c>
      <c r="I76" s="14">
        <f t="shared" si="11"/>
        <v>835.18620148582124</v>
      </c>
      <c r="J76" s="14">
        <f t="shared" si="8"/>
        <v>87972.946556506518</v>
      </c>
      <c r="K76" s="14">
        <f t="shared" si="9"/>
        <v>1779446.7232571016</v>
      </c>
      <c r="L76" s="21">
        <f t="shared" si="12"/>
        <v>20.131642256707941</v>
      </c>
    </row>
    <row r="77" spans="1:12" x14ac:dyDescent="0.2">
      <c r="A77" s="17">
        <v>68</v>
      </c>
      <c r="B77" s="9">
        <v>3</v>
      </c>
      <c r="C77" s="9">
        <v>311</v>
      </c>
      <c r="D77" s="9">
        <v>295</v>
      </c>
      <c r="E77" s="18">
        <v>0.5</v>
      </c>
      <c r="F77" s="19">
        <f t="shared" si="10"/>
        <v>9.9009900990099011E-3</v>
      </c>
      <c r="G77" s="19">
        <f t="shared" si="7"/>
        <v>9.852216748768473E-3</v>
      </c>
      <c r="H77" s="14">
        <f t="shared" si="13"/>
        <v>87555.353455763601</v>
      </c>
      <c r="I77" s="14">
        <f t="shared" si="11"/>
        <v>862.61431976121776</v>
      </c>
      <c r="J77" s="14">
        <f t="shared" si="8"/>
        <v>87124.046295883003</v>
      </c>
      <c r="K77" s="14">
        <f t="shared" si="9"/>
        <v>1691473.7767005952</v>
      </c>
      <c r="L77" s="21">
        <f t="shared" si="12"/>
        <v>19.318907524657462</v>
      </c>
    </row>
    <row r="78" spans="1:12" x14ac:dyDescent="0.2">
      <c r="A78" s="17">
        <v>69</v>
      </c>
      <c r="B78" s="9">
        <v>7</v>
      </c>
      <c r="C78" s="9">
        <v>299</v>
      </c>
      <c r="D78" s="9">
        <v>312</v>
      </c>
      <c r="E78" s="18">
        <v>0.5</v>
      </c>
      <c r="F78" s="19">
        <f t="shared" si="10"/>
        <v>2.2913256955810146E-2</v>
      </c>
      <c r="G78" s="19">
        <f t="shared" si="7"/>
        <v>2.2653721682847894E-2</v>
      </c>
      <c r="H78" s="14">
        <f t="shared" si="13"/>
        <v>86692.73913600239</v>
      </c>
      <c r="I78" s="14">
        <f t="shared" si="11"/>
        <v>1963.9131843107336</v>
      </c>
      <c r="J78" s="14">
        <f t="shared" si="8"/>
        <v>85710.782543847032</v>
      </c>
      <c r="K78" s="14">
        <f t="shared" si="9"/>
        <v>1604349.7304047123</v>
      </c>
      <c r="L78" s="21">
        <f t="shared" si="12"/>
        <v>18.506160335848083</v>
      </c>
    </row>
    <row r="79" spans="1:12" x14ac:dyDescent="0.2">
      <c r="A79" s="17">
        <v>70</v>
      </c>
      <c r="B79" s="9">
        <v>6</v>
      </c>
      <c r="C79" s="9">
        <v>327</v>
      </c>
      <c r="D79" s="9">
        <v>289</v>
      </c>
      <c r="E79" s="18">
        <v>0.5</v>
      </c>
      <c r="F79" s="19">
        <f t="shared" si="10"/>
        <v>1.948051948051948E-2</v>
      </c>
      <c r="G79" s="19">
        <f t="shared" si="7"/>
        <v>1.9292604501607715E-2</v>
      </c>
      <c r="H79" s="14">
        <f t="shared" si="13"/>
        <v>84728.825951691659</v>
      </c>
      <c r="I79" s="14">
        <f t="shared" si="11"/>
        <v>1634.639728971543</v>
      </c>
      <c r="J79" s="14">
        <f t="shared" si="8"/>
        <v>83911.506087205897</v>
      </c>
      <c r="K79" s="14">
        <f t="shared" si="9"/>
        <v>1518638.9478608652</v>
      </c>
      <c r="L79" s="21">
        <f t="shared" si="12"/>
        <v>17.923521668135951</v>
      </c>
    </row>
    <row r="80" spans="1:12" x14ac:dyDescent="0.2">
      <c r="A80" s="17">
        <v>71</v>
      </c>
      <c r="B80" s="9">
        <v>5</v>
      </c>
      <c r="C80" s="9">
        <v>242</v>
      </c>
      <c r="D80" s="9">
        <v>317</v>
      </c>
      <c r="E80" s="18">
        <v>0.5</v>
      </c>
      <c r="F80" s="19">
        <f t="shared" si="10"/>
        <v>1.7889087656529516E-2</v>
      </c>
      <c r="G80" s="19">
        <f t="shared" si="7"/>
        <v>1.7730496453900711E-2</v>
      </c>
      <c r="H80" s="14">
        <f t="shared" si="13"/>
        <v>83094.18622272012</v>
      </c>
      <c r="I80" s="14">
        <f t="shared" si="11"/>
        <v>1473.3011741617045</v>
      </c>
      <c r="J80" s="14">
        <f t="shared" si="8"/>
        <v>82357.535635639259</v>
      </c>
      <c r="K80" s="14">
        <f t="shared" si="9"/>
        <v>1434727.4417736593</v>
      </c>
      <c r="L80" s="21">
        <f t="shared" si="12"/>
        <v>17.266279471443543</v>
      </c>
    </row>
    <row r="81" spans="1:12" x14ac:dyDescent="0.2">
      <c r="A81" s="17">
        <v>72</v>
      </c>
      <c r="B81" s="9">
        <v>1</v>
      </c>
      <c r="C81" s="9">
        <v>212</v>
      </c>
      <c r="D81" s="9">
        <v>234</v>
      </c>
      <c r="E81" s="18">
        <v>0.5</v>
      </c>
      <c r="F81" s="19">
        <f t="shared" si="10"/>
        <v>4.4843049327354259E-3</v>
      </c>
      <c r="G81" s="19">
        <f t="shared" si="7"/>
        <v>4.4742729306487703E-3</v>
      </c>
      <c r="H81" s="14">
        <f t="shared" si="13"/>
        <v>81620.885048558412</v>
      </c>
      <c r="I81" s="14">
        <f t="shared" si="11"/>
        <v>365.19411654835983</v>
      </c>
      <c r="J81" s="14">
        <f t="shared" si="8"/>
        <v>81438.28799028424</v>
      </c>
      <c r="K81" s="14">
        <f t="shared" si="9"/>
        <v>1352369.9061380201</v>
      </c>
      <c r="L81" s="21">
        <f t="shared" si="12"/>
        <v>16.568919895115812</v>
      </c>
    </row>
    <row r="82" spans="1:12" x14ac:dyDescent="0.2">
      <c r="A82" s="17">
        <v>73</v>
      </c>
      <c r="B82" s="9">
        <v>3</v>
      </c>
      <c r="C82" s="9">
        <v>313</v>
      </c>
      <c r="D82" s="9">
        <v>218</v>
      </c>
      <c r="E82" s="18">
        <v>0.5</v>
      </c>
      <c r="F82" s="19">
        <f t="shared" si="10"/>
        <v>1.1299435028248588E-2</v>
      </c>
      <c r="G82" s="19">
        <f t="shared" si="7"/>
        <v>1.1235955056179775E-2</v>
      </c>
      <c r="H82" s="14">
        <f t="shared" si="13"/>
        <v>81255.690932010053</v>
      </c>
      <c r="I82" s="14">
        <f t="shared" si="11"/>
        <v>912.9852913708994</v>
      </c>
      <c r="J82" s="14">
        <f t="shared" si="8"/>
        <v>80799.198286324594</v>
      </c>
      <c r="K82" s="14">
        <f t="shared" si="9"/>
        <v>1270931.6181477359</v>
      </c>
      <c r="L82" s="21">
        <f t="shared" si="12"/>
        <v>15.641139759812962</v>
      </c>
    </row>
    <row r="83" spans="1:12" x14ac:dyDescent="0.2">
      <c r="A83" s="17">
        <v>74</v>
      </c>
      <c r="B83" s="9">
        <v>4</v>
      </c>
      <c r="C83" s="9">
        <v>188</v>
      </c>
      <c r="D83" s="9">
        <v>304</v>
      </c>
      <c r="E83" s="18">
        <v>0.5</v>
      </c>
      <c r="F83" s="19">
        <f t="shared" si="10"/>
        <v>1.6260162601626018E-2</v>
      </c>
      <c r="G83" s="19">
        <f t="shared" si="7"/>
        <v>1.6129032258064519E-2</v>
      </c>
      <c r="H83" s="14">
        <f t="shared" si="13"/>
        <v>80342.705640639149</v>
      </c>
      <c r="I83" s="14">
        <f t="shared" si="11"/>
        <v>1295.850090978051</v>
      </c>
      <c r="J83" s="14">
        <f t="shared" si="8"/>
        <v>79694.780595150121</v>
      </c>
      <c r="K83" s="14">
        <f t="shared" si="9"/>
        <v>1190132.4198614114</v>
      </c>
      <c r="L83" s="21">
        <f t="shared" si="12"/>
        <v>14.813198166174475</v>
      </c>
    </row>
    <row r="84" spans="1:12" x14ac:dyDescent="0.2">
      <c r="A84" s="17">
        <v>75</v>
      </c>
      <c r="B84" s="9">
        <v>4</v>
      </c>
      <c r="C84" s="9">
        <v>231</v>
      </c>
      <c r="D84" s="9">
        <v>181</v>
      </c>
      <c r="E84" s="18">
        <v>0.5</v>
      </c>
      <c r="F84" s="19">
        <f t="shared" si="10"/>
        <v>1.9417475728155338E-2</v>
      </c>
      <c r="G84" s="19">
        <f t="shared" si="7"/>
        <v>1.9230769230769228E-2</v>
      </c>
      <c r="H84" s="14">
        <f t="shared" si="13"/>
        <v>79046.855549661093</v>
      </c>
      <c r="I84" s="14">
        <f t="shared" si="11"/>
        <v>1520.1318374934824</v>
      </c>
      <c r="J84" s="14">
        <f t="shared" si="8"/>
        <v>78286.789630914354</v>
      </c>
      <c r="K84" s="14">
        <f t="shared" si="9"/>
        <v>1110437.6392662614</v>
      </c>
      <c r="L84" s="21">
        <f t="shared" si="12"/>
        <v>14.047840759062582</v>
      </c>
    </row>
    <row r="85" spans="1:12" x14ac:dyDescent="0.2">
      <c r="A85" s="17">
        <v>76</v>
      </c>
      <c r="B85" s="9">
        <v>4</v>
      </c>
      <c r="C85" s="9">
        <v>230</v>
      </c>
      <c r="D85" s="9">
        <v>229</v>
      </c>
      <c r="E85" s="18">
        <v>0.5</v>
      </c>
      <c r="F85" s="19">
        <f t="shared" si="10"/>
        <v>1.7429193899782137E-2</v>
      </c>
      <c r="G85" s="19">
        <f t="shared" si="7"/>
        <v>1.7278617710583158E-2</v>
      </c>
      <c r="H85" s="14">
        <f t="shared" si="13"/>
        <v>77526.723712167615</v>
      </c>
      <c r="I85" s="14">
        <f t="shared" si="11"/>
        <v>1339.5546213765467</v>
      </c>
      <c r="J85" s="14">
        <f t="shared" si="8"/>
        <v>76856.946401479334</v>
      </c>
      <c r="K85" s="14">
        <f t="shared" si="9"/>
        <v>1032150.849635347</v>
      </c>
      <c r="L85" s="21">
        <f t="shared" si="12"/>
        <v>13.31348469551479</v>
      </c>
    </row>
    <row r="86" spans="1:12" x14ac:dyDescent="0.2">
      <c r="A86" s="17">
        <v>77</v>
      </c>
      <c r="B86" s="9">
        <v>9</v>
      </c>
      <c r="C86" s="9">
        <v>265</v>
      </c>
      <c r="D86" s="9">
        <v>228</v>
      </c>
      <c r="E86" s="18">
        <v>0.5</v>
      </c>
      <c r="F86" s="19">
        <f t="shared" si="10"/>
        <v>3.6511156186612576E-2</v>
      </c>
      <c r="G86" s="19">
        <f t="shared" si="7"/>
        <v>3.5856573705179286E-2</v>
      </c>
      <c r="H86" s="14">
        <f t="shared" si="13"/>
        <v>76187.169090791067</v>
      </c>
      <c r="I86" s="14">
        <f t="shared" si="11"/>
        <v>2731.8108438929071</v>
      </c>
      <c r="J86" s="14">
        <f t="shared" si="8"/>
        <v>74821.263668844622</v>
      </c>
      <c r="K86" s="14">
        <f t="shared" si="9"/>
        <v>955293.90323386772</v>
      </c>
      <c r="L86" s="21">
        <f t="shared" si="12"/>
        <v>12.538776734117247</v>
      </c>
    </row>
    <row r="87" spans="1:12" x14ac:dyDescent="0.2">
      <c r="A87" s="17">
        <v>78</v>
      </c>
      <c r="B87" s="9">
        <v>7</v>
      </c>
      <c r="C87" s="9">
        <v>215</v>
      </c>
      <c r="D87" s="9">
        <v>252</v>
      </c>
      <c r="E87" s="18">
        <v>0.5</v>
      </c>
      <c r="F87" s="19">
        <f t="shared" si="10"/>
        <v>2.9978586723768737E-2</v>
      </c>
      <c r="G87" s="19">
        <f t="shared" si="7"/>
        <v>2.9535864978902957E-2</v>
      </c>
      <c r="H87" s="14">
        <f t="shared" si="13"/>
        <v>73455.358246898162</v>
      </c>
      <c r="I87" s="14">
        <f t="shared" si="11"/>
        <v>2169.56754315733</v>
      </c>
      <c r="J87" s="14">
        <f t="shared" si="8"/>
        <v>72370.574475319489</v>
      </c>
      <c r="K87" s="14">
        <f t="shared" si="9"/>
        <v>880472.63956502313</v>
      </c>
      <c r="L87" s="21">
        <f t="shared" si="12"/>
        <v>11.986499835799293</v>
      </c>
    </row>
    <row r="88" spans="1:12" x14ac:dyDescent="0.2">
      <c r="A88" s="17">
        <v>79</v>
      </c>
      <c r="B88" s="9">
        <v>6</v>
      </c>
      <c r="C88" s="9">
        <v>227</v>
      </c>
      <c r="D88" s="9">
        <v>207</v>
      </c>
      <c r="E88" s="18">
        <v>0.5</v>
      </c>
      <c r="F88" s="19">
        <f t="shared" si="10"/>
        <v>2.7649769585253458E-2</v>
      </c>
      <c r="G88" s="19">
        <f t="shared" si="7"/>
        <v>2.7272727272727271E-2</v>
      </c>
      <c r="H88" s="14">
        <f t="shared" si="13"/>
        <v>71285.790703740829</v>
      </c>
      <c r="I88" s="14">
        <f t="shared" si="11"/>
        <v>1944.1579282838406</v>
      </c>
      <c r="J88" s="14">
        <f t="shared" si="8"/>
        <v>70313.711739598919</v>
      </c>
      <c r="K88" s="14">
        <f t="shared" si="9"/>
        <v>808102.06508970365</v>
      </c>
      <c r="L88" s="21">
        <f t="shared" si="12"/>
        <v>11.336088961236664</v>
      </c>
    </row>
    <row r="89" spans="1:12" x14ac:dyDescent="0.2">
      <c r="A89" s="17">
        <v>80</v>
      </c>
      <c r="B89" s="9">
        <v>8</v>
      </c>
      <c r="C89" s="9">
        <v>250</v>
      </c>
      <c r="D89" s="9">
        <v>227</v>
      </c>
      <c r="E89" s="18">
        <v>0.5</v>
      </c>
      <c r="F89" s="19">
        <f t="shared" si="10"/>
        <v>3.3542976939203356E-2</v>
      </c>
      <c r="G89" s="19">
        <f t="shared" si="7"/>
        <v>3.2989690721649485E-2</v>
      </c>
      <c r="H89" s="14">
        <f t="shared" si="13"/>
        <v>69341.632775456994</v>
      </c>
      <c r="I89" s="14">
        <f t="shared" si="11"/>
        <v>2287.5590193965195</v>
      </c>
      <c r="J89" s="14">
        <f t="shared" si="8"/>
        <v>68197.853265758735</v>
      </c>
      <c r="K89" s="14">
        <f t="shared" si="9"/>
        <v>737788.35335010476</v>
      </c>
      <c r="L89" s="21">
        <f t="shared" si="12"/>
        <v>10.639904539589093</v>
      </c>
    </row>
    <row r="90" spans="1:12" x14ac:dyDescent="0.2">
      <c r="A90" s="17">
        <v>81</v>
      </c>
      <c r="B90" s="9">
        <v>6</v>
      </c>
      <c r="C90" s="9">
        <v>236</v>
      </c>
      <c r="D90" s="9">
        <v>252</v>
      </c>
      <c r="E90" s="18">
        <v>0.5</v>
      </c>
      <c r="F90" s="19">
        <f t="shared" si="10"/>
        <v>2.4590163934426229E-2</v>
      </c>
      <c r="G90" s="19">
        <f t="shared" si="7"/>
        <v>2.4291497975708499E-2</v>
      </c>
      <c r="H90" s="14">
        <f t="shared" si="13"/>
        <v>67054.073756060476</v>
      </c>
      <c r="I90" s="14">
        <f t="shared" si="11"/>
        <v>1628.8438969083513</v>
      </c>
      <c r="J90" s="14">
        <f t="shared" si="8"/>
        <v>66239.651807606308</v>
      </c>
      <c r="K90" s="14">
        <f t="shared" si="9"/>
        <v>669590.50008434604</v>
      </c>
      <c r="L90" s="21">
        <f t="shared" si="12"/>
        <v>9.9858287882744357</v>
      </c>
    </row>
    <row r="91" spans="1:12" x14ac:dyDescent="0.2">
      <c r="A91" s="17">
        <v>82</v>
      </c>
      <c r="B91" s="9">
        <v>11</v>
      </c>
      <c r="C91" s="9">
        <v>206</v>
      </c>
      <c r="D91" s="9">
        <v>226</v>
      </c>
      <c r="E91" s="18">
        <v>0.5</v>
      </c>
      <c r="F91" s="19">
        <f t="shared" si="10"/>
        <v>5.0925925925925923E-2</v>
      </c>
      <c r="G91" s="19">
        <f t="shared" si="7"/>
        <v>4.9661399548532728E-2</v>
      </c>
      <c r="H91" s="14">
        <f t="shared" si="13"/>
        <v>65425.229859152125</v>
      </c>
      <c r="I91" s="14">
        <f t="shared" si="11"/>
        <v>3249.1084805899472</v>
      </c>
      <c r="J91" s="14">
        <f t="shared" si="8"/>
        <v>63800.675618857153</v>
      </c>
      <c r="K91" s="14">
        <f t="shared" si="9"/>
        <v>603350.84827673971</v>
      </c>
      <c r="L91" s="21">
        <f t="shared" si="12"/>
        <v>9.2219905008455836</v>
      </c>
    </row>
    <row r="92" spans="1:12" x14ac:dyDescent="0.2">
      <c r="A92" s="17">
        <v>83</v>
      </c>
      <c r="B92" s="9">
        <v>12</v>
      </c>
      <c r="C92" s="9">
        <v>225</v>
      </c>
      <c r="D92" s="9">
        <v>195</v>
      </c>
      <c r="E92" s="18">
        <v>0.5</v>
      </c>
      <c r="F92" s="19">
        <f t="shared" si="10"/>
        <v>5.7142857142857141E-2</v>
      </c>
      <c r="G92" s="19">
        <f t="shared" si="7"/>
        <v>5.5555555555555559E-2</v>
      </c>
      <c r="H92" s="14">
        <f t="shared" si="13"/>
        <v>62176.12137856218</v>
      </c>
      <c r="I92" s="14">
        <f t="shared" si="11"/>
        <v>3454.2289654756769</v>
      </c>
      <c r="J92" s="14">
        <f t="shared" si="8"/>
        <v>60449.006895824343</v>
      </c>
      <c r="K92" s="14">
        <f t="shared" si="9"/>
        <v>539550.17265788256</v>
      </c>
      <c r="L92" s="21">
        <f t="shared" si="12"/>
        <v>8.6777714771368011</v>
      </c>
    </row>
    <row r="93" spans="1:12" x14ac:dyDescent="0.2">
      <c r="A93" s="17">
        <v>84</v>
      </c>
      <c r="B93" s="9">
        <v>14</v>
      </c>
      <c r="C93" s="9">
        <v>195</v>
      </c>
      <c r="D93" s="9">
        <v>217</v>
      </c>
      <c r="E93" s="18">
        <v>0.5</v>
      </c>
      <c r="F93" s="19">
        <f t="shared" si="10"/>
        <v>6.7961165048543687E-2</v>
      </c>
      <c r="G93" s="19">
        <f t="shared" si="7"/>
        <v>6.5727699530516437E-2</v>
      </c>
      <c r="H93" s="14">
        <f t="shared" si="13"/>
        <v>58721.892413086505</v>
      </c>
      <c r="I93" s="14">
        <f t="shared" si="11"/>
        <v>3859.6549003906625</v>
      </c>
      <c r="J93" s="14">
        <f t="shared" si="8"/>
        <v>56792.064962891178</v>
      </c>
      <c r="K93" s="14">
        <f t="shared" si="9"/>
        <v>479101.16576205823</v>
      </c>
      <c r="L93" s="21">
        <f t="shared" si="12"/>
        <v>8.1588168581448475</v>
      </c>
    </row>
    <row r="94" spans="1:12" x14ac:dyDescent="0.2">
      <c r="A94" s="17">
        <v>85</v>
      </c>
      <c r="B94" s="9">
        <v>15</v>
      </c>
      <c r="C94" s="9">
        <v>191</v>
      </c>
      <c r="D94" s="9">
        <v>185</v>
      </c>
      <c r="E94" s="18">
        <v>0.5</v>
      </c>
      <c r="F94" s="19">
        <f t="shared" si="10"/>
        <v>7.9787234042553196E-2</v>
      </c>
      <c r="G94" s="19">
        <f t="shared" si="7"/>
        <v>7.6726342710997444E-2</v>
      </c>
      <c r="H94" s="14">
        <f t="shared" si="13"/>
        <v>54862.237512695843</v>
      </c>
      <c r="I94" s="14">
        <f t="shared" si="11"/>
        <v>4209.3788372912413</v>
      </c>
      <c r="J94" s="14">
        <f t="shared" si="8"/>
        <v>52757.548094050224</v>
      </c>
      <c r="K94" s="14">
        <f t="shared" si="9"/>
        <v>422309.10079916706</v>
      </c>
      <c r="L94" s="21">
        <f t="shared" si="12"/>
        <v>7.6976280943962445</v>
      </c>
    </row>
    <row r="95" spans="1:12" x14ac:dyDescent="0.2">
      <c r="A95" s="17">
        <v>86</v>
      </c>
      <c r="B95" s="9">
        <v>9</v>
      </c>
      <c r="C95" s="9">
        <v>162</v>
      </c>
      <c r="D95" s="9">
        <v>186</v>
      </c>
      <c r="E95" s="18">
        <v>0.5</v>
      </c>
      <c r="F95" s="19">
        <f t="shared" si="10"/>
        <v>5.1724137931034482E-2</v>
      </c>
      <c r="G95" s="19">
        <f t="shared" si="7"/>
        <v>5.0420168067226885E-2</v>
      </c>
      <c r="H95" s="14">
        <f t="shared" si="13"/>
        <v>50652.858675404605</v>
      </c>
      <c r="I95" s="14">
        <f t="shared" si="11"/>
        <v>2553.9256474993917</v>
      </c>
      <c r="J95" s="14">
        <f t="shared" si="8"/>
        <v>49375.89585165491</v>
      </c>
      <c r="K95" s="14">
        <f t="shared" si="9"/>
        <v>369551.55270511686</v>
      </c>
      <c r="L95" s="21">
        <f t="shared" si="12"/>
        <v>7.2957689332657383</v>
      </c>
    </row>
    <row r="96" spans="1:12" x14ac:dyDescent="0.2">
      <c r="A96" s="17">
        <v>87</v>
      </c>
      <c r="B96" s="9">
        <v>17</v>
      </c>
      <c r="C96" s="9">
        <v>134</v>
      </c>
      <c r="D96" s="9">
        <v>153</v>
      </c>
      <c r="E96" s="18">
        <v>0.5</v>
      </c>
      <c r="F96" s="19">
        <f t="shared" si="10"/>
        <v>0.11846689895470383</v>
      </c>
      <c r="G96" s="19">
        <f t="shared" si="7"/>
        <v>0.1118421052631579</v>
      </c>
      <c r="H96" s="14">
        <f t="shared" si="13"/>
        <v>48098.933027905216</v>
      </c>
      <c r="I96" s="14">
        <f t="shared" si="11"/>
        <v>5379.4859307525567</v>
      </c>
      <c r="J96" s="14">
        <f t="shared" si="8"/>
        <v>45409.190062528942</v>
      </c>
      <c r="K96" s="14">
        <f t="shared" si="9"/>
        <v>320175.65685346193</v>
      </c>
      <c r="L96" s="21">
        <f t="shared" si="12"/>
        <v>6.6566062217577242</v>
      </c>
    </row>
    <row r="97" spans="1:12" x14ac:dyDescent="0.2">
      <c r="A97" s="17">
        <v>88</v>
      </c>
      <c r="B97" s="9">
        <v>14</v>
      </c>
      <c r="C97" s="9">
        <v>135</v>
      </c>
      <c r="D97" s="9">
        <v>126</v>
      </c>
      <c r="E97" s="18">
        <v>0.5</v>
      </c>
      <c r="F97" s="19">
        <f t="shared" si="10"/>
        <v>0.10727969348659004</v>
      </c>
      <c r="G97" s="19">
        <f t="shared" si="7"/>
        <v>0.10181818181818182</v>
      </c>
      <c r="H97" s="14">
        <f t="shared" si="13"/>
        <v>42719.447097152661</v>
      </c>
      <c r="I97" s="14">
        <f t="shared" si="11"/>
        <v>4349.6164317100893</v>
      </c>
      <c r="J97" s="14">
        <f t="shared" si="8"/>
        <v>40544.638881297615</v>
      </c>
      <c r="K97" s="14">
        <f t="shared" si="9"/>
        <v>274766.46679093299</v>
      </c>
      <c r="L97" s="21">
        <f t="shared" si="12"/>
        <v>6.4318825607938814</v>
      </c>
    </row>
    <row r="98" spans="1:12" x14ac:dyDescent="0.2">
      <c r="A98" s="17">
        <v>89</v>
      </c>
      <c r="B98" s="9">
        <v>12</v>
      </c>
      <c r="C98" s="9">
        <v>114</v>
      </c>
      <c r="D98" s="9">
        <v>124</v>
      </c>
      <c r="E98" s="18">
        <v>0.5</v>
      </c>
      <c r="F98" s="19">
        <f t="shared" si="10"/>
        <v>0.10084033613445378</v>
      </c>
      <c r="G98" s="19">
        <f t="shared" si="7"/>
        <v>9.6000000000000002E-2</v>
      </c>
      <c r="H98" s="14">
        <f t="shared" si="13"/>
        <v>38369.830665442569</v>
      </c>
      <c r="I98" s="14">
        <f t="shared" si="11"/>
        <v>3683.5037438824866</v>
      </c>
      <c r="J98" s="14">
        <f t="shared" si="8"/>
        <v>36528.078793501321</v>
      </c>
      <c r="K98" s="14">
        <f>K99+J98</f>
        <v>234221.82790963538</v>
      </c>
      <c r="L98" s="21">
        <f t="shared" si="12"/>
        <v>6.104322689142986</v>
      </c>
    </row>
    <row r="99" spans="1:12" x14ac:dyDescent="0.2">
      <c r="A99" s="17">
        <v>90</v>
      </c>
      <c r="B99" s="9">
        <v>14</v>
      </c>
      <c r="C99" s="9">
        <v>92</v>
      </c>
      <c r="D99" s="9">
        <v>105</v>
      </c>
      <c r="E99" s="18">
        <v>0.5</v>
      </c>
      <c r="F99" s="23">
        <f t="shared" si="10"/>
        <v>0.14213197969543148</v>
      </c>
      <c r="G99" s="23">
        <f t="shared" si="7"/>
        <v>0.13270142180094788</v>
      </c>
      <c r="H99" s="24">
        <f t="shared" si="13"/>
        <v>34686.326921560081</v>
      </c>
      <c r="I99" s="24">
        <f t="shared" si="11"/>
        <v>4602.9248995435182</v>
      </c>
      <c r="J99" s="24">
        <f t="shared" si="8"/>
        <v>32384.864471788322</v>
      </c>
      <c r="K99" s="24">
        <f t="shared" ref="K99:K108" si="14">K100+J99</f>
        <v>197693.74911613404</v>
      </c>
      <c r="L99" s="25">
        <f t="shared" si="12"/>
        <v>5.6994720012643647</v>
      </c>
    </row>
    <row r="100" spans="1:12" x14ac:dyDescent="0.2">
      <c r="A100" s="17">
        <v>91</v>
      </c>
      <c r="B100" s="9">
        <v>19</v>
      </c>
      <c r="C100" s="9">
        <v>96</v>
      </c>
      <c r="D100" s="9">
        <v>86</v>
      </c>
      <c r="E100" s="18">
        <v>0.5</v>
      </c>
      <c r="F100" s="23">
        <f t="shared" si="10"/>
        <v>0.2087912087912088</v>
      </c>
      <c r="G100" s="23">
        <f t="shared" si="7"/>
        <v>0.1890547263681592</v>
      </c>
      <c r="H100" s="24">
        <f t="shared" si="13"/>
        <v>30083.402022016562</v>
      </c>
      <c r="I100" s="24">
        <f t="shared" si="11"/>
        <v>5687.4093374956683</v>
      </c>
      <c r="J100" s="24">
        <f t="shared" si="8"/>
        <v>27239.697353268726</v>
      </c>
      <c r="K100" s="24">
        <f t="shared" si="14"/>
        <v>165308.88464434573</v>
      </c>
      <c r="L100" s="25">
        <f t="shared" si="12"/>
        <v>5.49501962987312</v>
      </c>
    </row>
    <row r="101" spans="1:12" x14ac:dyDescent="0.2">
      <c r="A101" s="17">
        <v>92</v>
      </c>
      <c r="B101" s="9">
        <v>8</v>
      </c>
      <c r="C101" s="9">
        <v>64</v>
      </c>
      <c r="D101" s="9">
        <v>81</v>
      </c>
      <c r="E101" s="18">
        <v>0.5</v>
      </c>
      <c r="F101" s="23">
        <f t="shared" si="10"/>
        <v>0.1103448275862069</v>
      </c>
      <c r="G101" s="23">
        <f t="shared" si="7"/>
        <v>0.1045751633986928</v>
      </c>
      <c r="H101" s="24">
        <f t="shared" si="13"/>
        <v>24395.992684520894</v>
      </c>
      <c r="I101" s="24">
        <f t="shared" si="11"/>
        <v>2551.2149212570866</v>
      </c>
      <c r="J101" s="24">
        <f t="shared" si="8"/>
        <v>23120.38522389235</v>
      </c>
      <c r="K101" s="24">
        <f t="shared" si="14"/>
        <v>138069.18729107702</v>
      </c>
      <c r="L101" s="25">
        <f t="shared" si="12"/>
        <v>5.659502733769922</v>
      </c>
    </row>
    <row r="102" spans="1:12" x14ac:dyDescent="0.2">
      <c r="A102" s="17">
        <v>93</v>
      </c>
      <c r="B102" s="9">
        <v>10</v>
      </c>
      <c r="C102" s="9">
        <v>59</v>
      </c>
      <c r="D102" s="9">
        <v>52</v>
      </c>
      <c r="E102" s="18">
        <v>0.5</v>
      </c>
      <c r="F102" s="23">
        <f t="shared" si="10"/>
        <v>0.18018018018018017</v>
      </c>
      <c r="G102" s="23">
        <f t="shared" si="7"/>
        <v>0.16528925619834711</v>
      </c>
      <c r="H102" s="24">
        <f t="shared" si="13"/>
        <v>21844.777763263806</v>
      </c>
      <c r="I102" s="24">
        <f t="shared" si="11"/>
        <v>3610.7070683080674</v>
      </c>
      <c r="J102" s="24">
        <f t="shared" si="8"/>
        <v>20039.424229109773</v>
      </c>
      <c r="K102" s="24">
        <f t="shared" si="14"/>
        <v>114948.80206718468</v>
      </c>
      <c r="L102" s="25">
        <f t="shared" si="12"/>
        <v>5.2620723961080156</v>
      </c>
    </row>
    <row r="103" spans="1:12" x14ac:dyDescent="0.2">
      <c r="A103" s="17">
        <v>94</v>
      </c>
      <c r="B103" s="9">
        <v>3</v>
      </c>
      <c r="C103" s="9">
        <v>33</v>
      </c>
      <c r="D103" s="9">
        <v>55</v>
      </c>
      <c r="E103" s="18">
        <v>0.5</v>
      </c>
      <c r="F103" s="23">
        <f t="shared" si="10"/>
        <v>6.8181818181818177E-2</v>
      </c>
      <c r="G103" s="23">
        <f t="shared" si="7"/>
        <v>6.5934065934065922E-2</v>
      </c>
      <c r="H103" s="24">
        <f t="shared" si="13"/>
        <v>18234.070694955739</v>
      </c>
      <c r="I103" s="24">
        <f t="shared" si="11"/>
        <v>1202.2464194476308</v>
      </c>
      <c r="J103" s="24">
        <f t="shared" si="8"/>
        <v>17632.947485231925</v>
      </c>
      <c r="K103" s="24">
        <f t="shared" si="14"/>
        <v>94909.377838074899</v>
      </c>
      <c r="L103" s="25">
        <f t="shared" si="12"/>
        <v>5.2050570290006917</v>
      </c>
    </row>
    <row r="104" spans="1:12" x14ac:dyDescent="0.2">
      <c r="A104" s="17">
        <v>95</v>
      </c>
      <c r="B104" s="9">
        <v>9</v>
      </c>
      <c r="C104" s="9">
        <v>36</v>
      </c>
      <c r="D104" s="9">
        <v>26</v>
      </c>
      <c r="E104" s="18">
        <v>0.5</v>
      </c>
      <c r="F104" s="23">
        <f t="shared" si="10"/>
        <v>0.29032258064516131</v>
      </c>
      <c r="G104" s="23">
        <f t="shared" si="7"/>
        <v>0.25352112676056338</v>
      </c>
      <c r="H104" s="24">
        <f t="shared" si="13"/>
        <v>17031.824275508108</v>
      </c>
      <c r="I104" s="24">
        <f t="shared" si="11"/>
        <v>4317.9272811147312</v>
      </c>
      <c r="J104" s="24">
        <f t="shared" si="8"/>
        <v>14872.860634950743</v>
      </c>
      <c r="K104" s="24">
        <f t="shared" si="14"/>
        <v>77276.430352842974</v>
      </c>
      <c r="L104" s="25">
        <f t="shared" si="12"/>
        <v>4.5371787016360345</v>
      </c>
    </row>
    <row r="105" spans="1:12" x14ac:dyDescent="0.2">
      <c r="A105" s="17">
        <v>96</v>
      </c>
      <c r="B105" s="9">
        <v>5</v>
      </c>
      <c r="C105" s="9">
        <v>19</v>
      </c>
      <c r="D105" s="9">
        <v>31</v>
      </c>
      <c r="E105" s="18">
        <v>0.5</v>
      </c>
      <c r="F105" s="23">
        <f t="shared" si="10"/>
        <v>0.2</v>
      </c>
      <c r="G105" s="23">
        <f t="shared" si="7"/>
        <v>0.18181818181818182</v>
      </c>
      <c r="H105" s="24">
        <f t="shared" si="13"/>
        <v>12713.896994393377</v>
      </c>
      <c r="I105" s="24">
        <f t="shared" si="11"/>
        <v>2311.6176353442506</v>
      </c>
      <c r="J105" s="24">
        <f t="shared" si="8"/>
        <v>11558.088176721252</v>
      </c>
      <c r="K105" s="24">
        <f t="shared" si="14"/>
        <v>62403.569717892227</v>
      </c>
      <c r="L105" s="25">
        <f t="shared" si="12"/>
        <v>4.9082959965312911</v>
      </c>
    </row>
    <row r="106" spans="1:12" x14ac:dyDescent="0.2">
      <c r="A106" s="17">
        <v>97</v>
      </c>
      <c r="B106" s="9">
        <v>3</v>
      </c>
      <c r="C106" s="9">
        <v>21</v>
      </c>
      <c r="D106" s="9">
        <v>13</v>
      </c>
      <c r="E106" s="18">
        <v>0.5</v>
      </c>
      <c r="F106" s="23">
        <f t="shared" si="10"/>
        <v>0.17647058823529413</v>
      </c>
      <c r="G106" s="23">
        <f t="shared" si="7"/>
        <v>0.1621621621621622</v>
      </c>
      <c r="H106" s="24">
        <f t="shared" si="13"/>
        <v>10402.279359049127</v>
      </c>
      <c r="I106" s="24">
        <f t="shared" si="11"/>
        <v>1686.8561122782373</v>
      </c>
      <c r="J106" s="24">
        <f t="shared" si="8"/>
        <v>9558.8513029100086</v>
      </c>
      <c r="K106" s="24">
        <f t="shared" si="14"/>
        <v>50845.481541170971</v>
      </c>
      <c r="L106" s="25">
        <f t="shared" si="12"/>
        <v>4.8879173290937992</v>
      </c>
    </row>
    <row r="107" spans="1:12" x14ac:dyDescent="0.2">
      <c r="A107" s="17">
        <v>98</v>
      </c>
      <c r="B107" s="9">
        <v>1</v>
      </c>
      <c r="C107" s="9">
        <v>15</v>
      </c>
      <c r="D107" s="9">
        <v>15</v>
      </c>
      <c r="E107" s="18">
        <v>0.5</v>
      </c>
      <c r="F107" s="23">
        <f t="shared" si="10"/>
        <v>6.6666666666666666E-2</v>
      </c>
      <c r="G107" s="23">
        <f t="shared" si="7"/>
        <v>6.4516129032258063E-2</v>
      </c>
      <c r="H107" s="24">
        <f t="shared" si="13"/>
        <v>8715.4232467708898</v>
      </c>
      <c r="I107" s="24">
        <f t="shared" si="11"/>
        <v>562.28537075941222</v>
      </c>
      <c r="J107" s="24">
        <f t="shared" si="8"/>
        <v>8434.2805613911842</v>
      </c>
      <c r="K107" s="24">
        <f t="shared" si="14"/>
        <v>41286.630238260965</v>
      </c>
      <c r="L107" s="25">
        <f t="shared" si="12"/>
        <v>4.73719165085389</v>
      </c>
    </row>
    <row r="108" spans="1:12" x14ac:dyDescent="0.2">
      <c r="A108" s="17">
        <v>99</v>
      </c>
      <c r="B108" s="9">
        <v>1</v>
      </c>
      <c r="C108" s="9">
        <v>5</v>
      </c>
      <c r="D108" s="9">
        <v>11</v>
      </c>
      <c r="E108" s="18">
        <v>0.5</v>
      </c>
      <c r="F108" s="23">
        <f t="shared" si="10"/>
        <v>0.125</v>
      </c>
      <c r="G108" s="23">
        <f t="shared" si="7"/>
        <v>0.11764705882352941</v>
      </c>
      <c r="H108" s="24">
        <f t="shared" si="13"/>
        <v>8153.1378760114776</v>
      </c>
      <c r="I108" s="24">
        <f t="shared" si="11"/>
        <v>959.19269129546797</v>
      </c>
      <c r="J108" s="24">
        <f t="shared" si="8"/>
        <v>7673.5415303637437</v>
      </c>
      <c r="K108" s="24">
        <f t="shared" si="14"/>
        <v>32852.349676869781</v>
      </c>
      <c r="L108" s="25">
        <f t="shared" si="12"/>
        <v>4.0294117647058831</v>
      </c>
    </row>
    <row r="109" spans="1:12" x14ac:dyDescent="0.2">
      <c r="A109" s="17" t="s">
        <v>22</v>
      </c>
      <c r="B109" s="9">
        <v>5</v>
      </c>
      <c r="C109" s="9">
        <v>19</v>
      </c>
      <c r="D109" s="9">
        <v>16</v>
      </c>
      <c r="E109" s="18"/>
      <c r="F109" s="23">
        <f>B109/((C109+D109)/2)</f>
        <v>0.2857142857142857</v>
      </c>
      <c r="G109" s="23">
        <v>1</v>
      </c>
      <c r="H109" s="24">
        <f>H108-I108</f>
        <v>7193.9451847160099</v>
      </c>
      <c r="I109" s="24">
        <f>H109*G109</f>
        <v>7193.9451847160099</v>
      </c>
      <c r="J109" s="24">
        <f>H109/F109</f>
        <v>25178.808146506035</v>
      </c>
      <c r="K109" s="24">
        <f>J109</f>
        <v>25178.808146506035</v>
      </c>
      <c r="L109" s="25">
        <f>K109/H109</f>
        <v>3.5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349</v>
      </c>
      <c r="D9" s="9">
        <v>294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8374922.93874445</v>
      </c>
      <c r="L9" s="20">
        <f>K9/H9</f>
        <v>83.749229387444501</v>
      </c>
    </row>
    <row r="10" spans="1:13" x14ac:dyDescent="0.2">
      <c r="A10" s="17">
        <v>1</v>
      </c>
      <c r="B10" s="9">
        <v>0</v>
      </c>
      <c r="C10" s="9">
        <v>403</v>
      </c>
      <c r="D10" s="9">
        <v>361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8274922.93874445</v>
      </c>
      <c r="L10" s="21">
        <f t="shared" ref="L10:L73" si="5">K10/H10</f>
        <v>82.749229387444501</v>
      </c>
    </row>
    <row r="11" spans="1:13" x14ac:dyDescent="0.2">
      <c r="A11" s="17">
        <v>2</v>
      </c>
      <c r="B11" s="9">
        <v>0</v>
      </c>
      <c r="C11" s="9">
        <v>384</v>
      </c>
      <c r="D11" s="9">
        <v>387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8174922.93874445</v>
      </c>
      <c r="L11" s="21">
        <f t="shared" si="5"/>
        <v>81.749229387444501</v>
      </c>
    </row>
    <row r="12" spans="1:13" x14ac:dyDescent="0.2">
      <c r="A12" s="17">
        <v>3</v>
      </c>
      <c r="B12" s="9">
        <v>0</v>
      </c>
      <c r="C12" s="9">
        <v>414</v>
      </c>
      <c r="D12" s="9">
        <v>384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8074922.93874445</v>
      </c>
      <c r="L12" s="21">
        <f t="shared" si="5"/>
        <v>80.749229387444501</v>
      </c>
    </row>
    <row r="13" spans="1:13" x14ac:dyDescent="0.2">
      <c r="A13" s="17">
        <v>4</v>
      </c>
      <c r="B13" s="9">
        <v>0</v>
      </c>
      <c r="C13" s="9">
        <v>488</v>
      </c>
      <c r="D13" s="9">
        <v>400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7974922.93874445</v>
      </c>
      <c r="L13" s="21">
        <f t="shared" si="5"/>
        <v>79.749229387444501</v>
      </c>
    </row>
    <row r="14" spans="1:13" x14ac:dyDescent="0.2">
      <c r="A14" s="17">
        <v>5</v>
      </c>
      <c r="B14" s="9">
        <v>0</v>
      </c>
      <c r="C14" s="9">
        <v>387</v>
      </c>
      <c r="D14" s="9">
        <v>473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7874922.93874445</v>
      </c>
      <c r="L14" s="21">
        <f t="shared" si="5"/>
        <v>78.749229387444501</v>
      </c>
    </row>
    <row r="15" spans="1:13" x14ac:dyDescent="0.2">
      <c r="A15" s="17">
        <v>6</v>
      </c>
      <c r="B15" s="9">
        <v>0</v>
      </c>
      <c r="C15" s="9">
        <v>419</v>
      </c>
      <c r="D15" s="9">
        <v>382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7774922.93874445</v>
      </c>
      <c r="L15" s="21">
        <f t="shared" si="5"/>
        <v>77.749229387444501</v>
      </c>
    </row>
    <row r="16" spans="1:13" x14ac:dyDescent="0.2">
      <c r="A16" s="17">
        <v>7</v>
      </c>
      <c r="B16" s="9">
        <v>0</v>
      </c>
      <c r="C16" s="9">
        <v>378</v>
      </c>
      <c r="D16" s="9">
        <v>396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7674922.93874445</v>
      </c>
      <c r="L16" s="21">
        <f t="shared" si="5"/>
        <v>76.749229387444501</v>
      </c>
    </row>
    <row r="17" spans="1:12" x14ac:dyDescent="0.2">
      <c r="A17" s="17">
        <v>8</v>
      </c>
      <c r="B17" s="9">
        <v>0</v>
      </c>
      <c r="C17" s="9">
        <v>369</v>
      </c>
      <c r="D17" s="9">
        <v>368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7574922.93874445</v>
      </c>
      <c r="L17" s="21">
        <f t="shared" si="5"/>
        <v>75.749229387444501</v>
      </c>
    </row>
    <row r="18" spans="1:12" x14ac:dyDescent="0.2">
      <c r="A18" s="17">
        <v>9</v>
      </c>
      <c r="B18" s="9">
        <v>0</v>
      </c>
      <c r="C18" s="9">
        <v>380</v>
      </c>
      <c r="D18" s="9">
        <v>366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7474922.93874445</v>
      </c>
      <c r="L18" s="21">
        <f t="shared" si="5"/>
        <v>74.749229387444501</v>
      </c>
    </row>
    <row r="19" spans="1:12" x14ac:dyDescent="0.2">
      <c r="A19" s="17">
        <v>10</v>
      </c>
      <c r="B19" s="9">
        <v>0</v>
      </c>
      <c r="C19" s="9">
        <v>381</v>
      </c>
      <c r="D19" s="9">
        <v>385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7374922.93874445</v>
      </c>
      <c r="L19" s="21">
        <f t="shared" si="5"/>
        <v>73.749229387444501</v>
      </c>
    </row>
    <row r="20" spans="1:12" x14ac:dyDescent="0.2">
      <c r="A20" s="17">
        <v>11</v>
      </c>
      <c r="B20" s="9">
        <v>0</v>
      </c>
      <c r="C20" s="9">
        <v>361</v>
      </c>
      <c r="D20" s="9">
        <v>371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7274922.93874445</v>
      </c>
      <c r="L20" s="21">
        <f t="shared" si="5"/>
        <v>72.749229387444501</v>
      </c>
    </row>
    <row r="21" spans="1:12" x14ac:dyDescent="0.2">
      <c r="A21" s="17">
        <v>12</v>
      </c>
      <c r="B21" s="9">
        <v>0</v>
      </c>
      <c r="C21" s="9">
        <v>357</v>
      </c>
      <c r="D21" s="9">
        <v>361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7174922.93874445</v>
      </c>
      <c r="L21" s="21">
        <f t="shared" si="5"/>
        <v>71.749229387444501</v>
      </c>
    </row>
    <row r="22" spans="1:12" x14ac:dyDescent="0.2">
      <c r="A22" s="17">
        <v>13</v>
      </c>
      <c r="B22" s="9">
        <v>0</v>
      </c>
      <c r="C22" s="9">
        <v>341</v>
      </c>
      <c r="D22" s="9">
        <v>355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7074922.93874445</v>
      </c>
      <c r="L22" s="21">
        <f t="shared" si="5"/>
        <v>70.749229387444501</v>
      </c>
    </row>
    <row r="23" spans="1:12" x14ac:dyDescent="0.2">
      <c r="A23" s="17">
        <v>14</v>
      </c>
      <c r="B23" s="9">
        <v>0</v>
      </c>
      <c r="C23" s="9">
        <v>335</v>
      </c>
      <c r="D23" s="9">
        <v>339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6974922.93874445</v>
      </c>
      <c r="L23" s="21">
        <f t="shared" si="5"/>
        <v>69.749229387444501</v>
      </c>
    </row>
    <row r="24" spans="1:12" x14ac:dyDescent="0.2">
      <c r="A24" s="17">
        <v>15</v>
      </c>
      <c r="B24" s="9">
        <v>0</v>
      </c>
      <c r="C24" s="9">
        <v>338</v>
      </c>
      <c r="D24" s="9">
        <v>337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6874922.93874445</v>
      </c>
      <c r="L24" s="21">
        <f t="shared" si="5"/>
        <v>68.749229387444501</v>
      </c>
    </row>
    <row r="25" spans="1:12" x14ac:dyDescent="0.2">
      <c r="A25" s="17">
        <v>16</v>
      </c>
      <c r="B25" s="9">
        <v>0</v>
      </c>
      <c r="C25" s="9">
        <v>323</v>
      </c>
      <c r="D25" s="9">
        <v>323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6774922.93874445</v>
      </c>
      <c r="L25" s="21">
        <f t="shared" si="5"/>
        <v>67.749229387444501</v>
      </c>
    </row>
    <row r="26" spans="1:12" x14ac:dyDescent="0.2">
      <c r="A26" s="17">
        <v>17</v>
      </c>
      <c r="B26" s="9">
        <v>0</v>
      </c>
      <c r="C26" s="9">
        <v>361</v>
      </c>
      <c r="D26" s="9">
        <v>311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6674922.93874445</v>
      </c>
      <c r="L26" s="21">
        <f t="shared" si="5"/>
        <v>66.749229387444501</v>
      </c>
    </row>
    <row r="27" spans="1:12" x14ac:dyDescent="0.2">
      <c r="A27" s="17">
        <v>18</v>
      </c>
      <c r="B27" s="9">
        <v>0</v>
      </c>
      <c r="C27" s="9">
        <v>332</v>
      </c>
      <c r="D27" s="9">
        <v>339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6574922.93874445</v>
      </c>
      <c r="L27" s="21">
        <f t="shared" si="5"/>
        <v>65.749229387444501</v>
      </c>
    </row>
    <row r="28" spans="1:12" x14ac:dyDescent="0.2">
      <c r="A28" s="17">
        <v>19</v>
      </c>
      <c r="B28" s="9">
        <v>0</v>
      </c>
      <c r="C28" s="9">
        <v>316</v>
      </c>
      <c r="D28" s="9">
        <v>321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6474922.93874445</v>
      </c>
      <c r="L28" s="21">
        <f t="shared" si="5"/>
        <v>64.749229387444501</v>
      </c>
    </row>
    <row r="29" spans="1:12" x14ac:dyDescent="0.2">
      <c r="A29" s="17">
        <v>20</v>
      </c>
      <c r="B29" s="9">
        <v>0</v>
      </c>
      <c r="C29" s="9">
        <v>356</v>
      </c>
      <c r="D29" s="9">
        <v>321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6374922.93874445</v>
      </c>
      <c r="L29" s="21">
        <f t="shared" si="5"/>
        <v>63.749229387444501</v>
      </c>
    </row>
    <row r="30" spans="1:12" x14ac:dyDescent="0.2">
      <c r="A30" s="17">
        <v>21</v>
      </c>
      <c r="B30" s="9">
        <v>0</v>
      </c>
      <c r="C30" s="9">
        <v>344</v>
      </c>
      <c r="D30" s="9">
        <v>347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6274922.93874445</v>
      </c>
      <c r="L30" s="21">
        <f t="shared" si="5"/>
        <v>62.749229387444501</v>
      </c>
    </row>
    <row r="31" spans="1:12" x14ac:dyDescent="0.2">
      <c r="A31" s="17">
        <v>22</v>
      </c>
      <c r="B31" s="9">
        <v>0</v>
      </c>
      <c r="C31" s="9">
        <v>387</v>
      </c>
      <c r="D31" s="9">
        <v>323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6174922.93874445</v>
      </c>
      <c r="L31" s="21">
        <f t="shared" si="5"/>
        <v>61.749229387444501</v>
      </c>
    </row>
    <row r="32" spans="1:12" x14ac:dyDescent="0.2">
      <c r="A32" s="17">
        <v>23</v>
      </c>
      <c r="B32" s="9">
        <v>0</v>
      </c>
      <c r="C32" s="9">
        <v>390</v>
      </c>
      <c r="D32" s="9">
        <v>356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6074922.93874445</v>
      </c>
      <c r="L32" s="21">
        <f t="shared" si="5"/>
        <v>60.749229387444501</v>
      </c>
    </row>
    <row r="33" spans="1:12" x14ac:dyDescent="0.2">
      <c r="A33" s="17">
        <v>24</v>
      </c>
      <c r="B33" s="9">
        <v>0</v>
      </c>
      <c r="C33" s="9">
        <v>355</v>
      </c>
      <c r="D33" s="9">
        <v>384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5974922.93874445</v>
      </c>
      <c r="L33" s="21">
        <f t="shared" si="5"/>
        <v>59.749229387444501</v>
      </c>
    </row>
    <row r="34" spans="1:12" x14ac:dyDescent="0.2">
      <c r="A34" s="17">
        <v>25</v>
      </c>
      <c r="B34" s="9">
        <v>0</v>
      </c>
      <c r="C34" s="9">
        <v>384</v>
      </c>
      <c r="D34" s="9">
        <v>338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5874922.93874445</v>
      </c>
      <c r="L34" s="21">
        <f t="shared" si="5"/>
        <v>58.749229387444501</v>
      </c>
    </row>
    <row r="35" spans="1:12" x14ac:dyDescent="0.2">
      <c r="A35" s="17">
        <v>26</v>
      </c>
      <c r="B35" s="9">
        <v>0</v>
      </c>
      <c r="C35" s="9">
        <v>421</v>
      </c>
      <c r="D35" s="9">
        <v>368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5774922.93874445</v>
      </c>
      <c r="L35" s="21">
        <f t="shared" si="5"/>
        <v>57.749229387444501</v>
      </c>
    </row>
    <row r="36" spans="1:12" x14ac:dyDescent="0.2">
      <c r="A36" s="17">
        <v>27</v>
      </c>
      <c r="B36" s="9">
        <v>0</v>
      </c>
      <c r="C36" s="9">
        <v>422</v>
      </c>
      <c r="D36" s="9">
        <v>401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5674922.93874445</v>
      </c>
      <c r="L36" s="21">
        <f t="shared" si="5"/>
        <v>56.749229387444501</v>
      </c>
    </row>
    <row r="37" spans="1:12" x14ac:dyDescent="0.2">
      <c r="A37" s="17">
        <v>28</v>
      </c>
      <c r="B37" s="9">
        <v>0</v>
      </c>
      <c r="C37" s="9">
        <v>427</v>
      </c>
      <c r="D37" s="9">
        <v>417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5574922.93874445</v>
      </c>
      <c r="L37" s="21">
        <f t="shared" si="5"/>
        <v>55.749229387444501</v>
      </c>
    </row>
    <row r="38" spans="1:12" x14ac:dyDescent="0.2">
      <c r="A38" s="17">
        <v>29</v>
      </c>
      <c r="B38" s="9">
        <v>0</v>
      </c>
      <c r="C38" s="9">
        <v>420</v>
      </c>
      <c r="D38" s="9">
        <v>419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5474922.93874445</v>
      </c>
      <c r="L38" s="21">
        <f t="shared" si="5"/>
        <v>54.749229387444501</v>
      </c>
    </row>
    <row r="39" spans="1:12" x14ac:dyDescent="0.2">
      <c r="A39" s="17">
        <v>30</v>
      </c>
      <c r="B39" s="9">
        <v>0</v>
      </c>
      <c r="C39" s="9">
        <v>458</v>
      </c>
      <c r="D39" s="9">
        <v>395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5374922.93874445</v>
      </c>
      <c r="L39" s="21">
        <f t="shared" si="5"/>
        <v>53.749229387444501</v>
      </c>
    </row>
    <row r="40" spans="1:12" x14ac:dyDescent="0.2">
      <c r="A40" s="17">
        <v>31</v>
      </c>
      <c r="B40" s="9">
        <v>0</v>
      </c>
      <c r="C40" s="9">
        <v>472</v>
      </c>
      <c r="D40" s="9">
        <v>452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5274922.93874445</v>
      </c>
      <c r="L40" s="21">
        <f t="shared" si="5"/>
        <v>52.749229387444501</v>
      </c>
    </row>
    <row r="41" spans="1:12" x14ac:dyDescent="0.2">
      <c r="A41" s="17">
        <v>32</v>
      </c>
      <c r="B41" s="9">
        <v>0</v>
      </c>
      <c r="C41" s="9">
        <v>530</v>
      </c>
      <c r="D41" s="9">
        <v>456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5174922.93874445</v>
      </c>
      <c r="L41" s="21">
        <f t="shared" si="5"/>
        <v>51.749229387444501</v>
      </c>
    </row>
    <row r="42" spans="1:12" x14ac:dyDescent="0.2">
      <c r="A42" s="17">
        <v>33</v>
      </c>
      <c r="B42" s="9">
        <v>0</v>
      </c>
      <c r="C42" s="9">
        <v>519</v>
      </c>
      <c r="D42" s="9">
        <v>512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5074922.93874445</v>
      </c>
      <c r="L42" s="21">
        <f t="shared" si="5"/>
        <v>50.749229387444501</v>
      </c>
    </row>
    <row r="43" spans="1:12" x14ac:dyDescent="0.2">
      <c r="A43" s="17">
        <v>34</v>
      </c>
      <c r="B43" s="9">
        <v>0</v>
      </c>
      <c r="C43" s="9">
        <v>567</v>
      </c>
      <c r="D43" s="9">
        <v>509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4974922.93874445</v>
      </c>
      <c r="L43" s="21">
        <f t="shared" si="5"/>
        <v>49.749229387444501</v>
      </c>
    </row>
    <row r="44" spans="1:12" x14ac:dyDescent="0.2">
      <c r="A44" s="17">
        <v>35</v>
      </c>
      <c r="B44" s="9">
        <v>0</v>
      </c>
      <c r="C44" s="9">
        <v>628</v>
      </c>
      <c r="D44" s="9">
        <v>554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4874922.93874445</v>
      </c>
      <c r="L44" s="21">
        <f t="shared" si="5"/>
        <v>48.749229387444501</v>
      </c>
    </row>
    <row r="45" spans="1:12" x14ac:dyDescent="0.2">
      <c r="A45" s="17">
        <v>36</v>
      </c>
      <c r="B45" s="9">
        <v>0</v>
      </c>
      <c r="C45" s="9">
        <v>594</v>
      </c>
      <c r="D45" s="9">
        <v>606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100000</v>
      </c>
      <c r="I45" s="14">
        <f t="shared" si="4"/>
        <v>0</v>
      </c>
      <c r="J45" s="14">
        <f t="shared" si="1"/>
        <v>100000</v>
      </c>
      <c r="K45" s="14">
        <f t="shared" si="2"/>
        <v>4774922.93874445</v>
      </c>
      <c r="L45" s="21">
        <f t="shared" si="5"/>
        <v>47.749229387444501</v>
      </c>
    </row>
    <row r="46" spans="1:12" x14ac:dyDescent="0.2">
      <c r="A46" s="17">
        <v>37</v>
      </c>
      <c r="B46" s="9">
        <v>0</v>
      </c>
      <c r="C46" s="9">
        <v>586</v>
      </c>
      <c r="D46" s="9">
        <v>598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100000</v>
      </c>
      <c r="I46" s="14">
        <f t="shared" si="4"/>
        <v>0</v>
      </c>
      <c r="J46" s="14">
        <f t="shared" si="1"/>
        <v>100000</v>
      </c>
      <c r="K46" s="14">
        <f t="shared" si="2"/>
        <v>4674922.93874445</v>
      </c>
      <c r="L46" s="21">
        <f t="shared" si="5"/>
        <v>46.749229387444501</v>
      </c>
    </row>
    <row r="47" spans="1:12" x14ac:dyDescent="0.2">
      <c r="A47" s="17">
        <v>38</v>
      </c>
      <c r="B47" s="9">
        <v>0</v>
      </c>
      <c r="C47" s="9">
        <v>567</v>
      </c>
      <c r="D47" s="9">
        <v>570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100000</v>
      </c>
      <c r="I47" s="14">
        <f t="shared" si="4"/>
        <v>0</v>
      </c>
      <c r="J47" s="14">
        <f t="shared" si="1"/>
        <v>100000</v>
      </c>
      <c r="K47" s="14">
        <f t="shared" si="2"/>
        <v>4574922.93874445</v>
      </c>
      <c r="L47" s="21">
        <f t="shared" si="5"/>
        <v>45.749229387444501</v>
      </c>
    </row>
    <row r="48" spans="1:12" x14ac:dyDescent="0.2">
      <c r="A48" s="17">
        <v>39</v>
      </c>
      <c r="B48" s="9">
        <v>0</v>
      </c>
      <c r="C48" s="9">
        <v>623</v>
      </c>
      <c r="D48" s="9">
        <v>563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100000</v>
      </c>
      <c r="I48" s="14">
        <f t="shared" si="4"/>
        <v>0</v>
      </c>
      <c r="J48" s="14">
        <f t="shared" si="1"/>
        <v>100000</v>
      </c>
      <c r="K48" s="14">
        <f t="shared" si="2"/>
        <v>4474922.93874445</v>
      </c>
      <c r="L48" s="21">
        <f t="shared" si="5"/>
        <v>44.749229387444501</v>
      </c>
    </row>
    <row r="49" spans="1:12" x14ac:dyDescent="0.2">
      <c r="A49" s="17">
        <v>40</v>
      </c>
      <c r="B49" s="9">
        <v>0</v>
      </c>
      <c r="C49" s="9">
        <v>601</v>
      </c>
      <c r="D49" s="9">
        <v>613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100000</v>
      </c>
      <c r="I49" s="14">
        <f t="shared" si="4"/>
        <v>0</v>
      </c>
      <c r="J49" s="14">
        <f t="shared" si="1"/>
        <v>100000</v>
      </c>
      <c r="K49" s="14">
        <f t="shared" si="2"/>
        <v>4374922.93874445</v>
      </c>
      <c r="L49" s="21">
        <f t="shared" si="5"/>
        <v>43.749229387444501</v>
      </c>
    </row>
    <row r="50" spans="1:12" x14ac:dyDescent="0.2">
      <c r="A50" s="17">
        <v>41</v>
      </c>
      <c r="B50" s="9">
        <v>0</v>
      </c>
      <c r="C50" s="9">
        <v>583</v>
      </c>
      <c r="D50" s="9">
        <v>604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100000</v>
      </c>
      <c r="I50" s="14">
        <f t="shared" si="4"/>
        <v>0</v>
      </c>
      <c r="J50" s="14">
        <f t="shared" si="1"/>
        <v>100000</v>
      </c>
      <c r="K50" s="14">
        <f t="shared" si="2"/>
        <v>4274922.93874445</v>
      </c>
      <c r="L50" s="21">
        <f t="shared" si="5"/>
        <v>42.749229387444501</v>
      </c>
    </row>
    <row r="51" spans="1:12" x14ac:dyDescent="0.2">
      <c r="A51" s="17">
        <v>42</v>
      </c>
      <c r="B51" s="9">
        <v>2</v>
      </c>
      <c r="C51" s="9">
        <v>582</v>
      </c>
      <c r="D51" s="9">
        <v>559</v>
      </c>
      <c r="E51" s="18">
        <v>0.5</v>
      </c>
      <c r="F51" s="19">
        <f t="shared" si="3"/>
        <v>3.5056967572304996E-3</v>
      </c>
      <c r="G51" s="19">
        <f t="shared" si="0"/>
        <v>3.4995625546806646E-3</v>
      </c>
      <c r="H51" s="14">
        <f t="shared" si="6"/>
        <v>100000</v>
      </c>
      <c r="I51" s="14">
        <f t="shared" si="4"/>
        <v>349.95625546806644</v>
      </c>
      <c r="J51" s="14">
        <f t="shared" si="1"/>
        <v>99825.021872265977</v>
      </c>
      <c r="K51" s="14">
        <f t="shared" si="2"/>
        <v>4174922.9387444505</v>
      </c>
      <c r="L51" s="21">
        <f t="shared" si="5"/>
        <v>41.749229387444501</v>
      </c>
    </row>
    <row r="52" spans="1:12" x14ac:dyDescent="0.2">
      <c r="A52" s="17">
        <v>43</v>
      </c>
      <c r="B52" s="9">
        <v>0</v>
      </c>
      <c r="C52" s="9">
        <v>586</v>
      </c>
      <c r="D52" s="9">
        <v>572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99650.04374453194</v>
      </c>
      <c r="I52" s="14">
        <f t="shared" si="4"/>
        <v>0</v>
      </c>
      <c r="J52" s="14">
        <f t="shared" si="1"/>
        <v>99650.04374453194</v>
      </c>
      <c r="K52" s="14">
        <f t="shared" si="2"/>
        <v>4075097.9168721843</v>
      </c>
      <c r="L52" s="21">
        <f t="shared" si="5"/>
        <v>40.894090596882407</v>
      </c>
    </row>
    <row r="53" spans="1:12" x14ac:dyDescent="0.2">
      <c r="A53" s="17">
        <v>44</v>
      </c>
      <c r="B53" s="9">
        <v>2</v>
      </c>
      <c r="C53" s="9">
        <v>571</v>
      </c>
      <c r="D53" s="9">
        <v>574</v>
      </c>
      <c r="E53" s="18">
        <v>0.5</v>
      </c>
      <c r="F53" s="19">
        <f t="shared" si="3"/>
        <v>3.4934497816593887E-3</v>
      </c>
      <c r="G53" s="19">
        <f t="shared" si="0"/>
        <v>3.4873583260680041E-3</v>
      </c>
      <c r="H53" s="14">
        <f t="shared" si="6"/>
        <v>99650.04374453194</v>
      </c>
      <c r="I53" s="14">
        <f t="shared" si="4"/>
        <v>347.51540974553427</v>
      </c>
      <c r="J53" s="14">
        <f t="shared" si="1"/>
        <v>99476.286039659171</v>
      </c>
      <c r="K53" s="14">
        <f t="shared" si="2"/>
        <v>3975447.8731276523</v>
      </c>
      <c r="L53" s="21">
        <f t="shared" si="5"/>
        <v>39.894090596882407</v>
      </c>
    </row>
    <row r="54" spans="1:12" x14ac:dyDescent="0.2">
      <c r="A54" s="17">
        <v>45</v>
      </c>
      <c r="B54" s="9">
        <v>0</v>
      </c>
      <c r="C54" s="9">
        <v>588</v>
      </c>
      <c r="D54" s="9">
        <v>559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99302.528334786402</v>
      </c>
      <c r="I54" s="14">
        <f t="shared" si="4"/>
        <v>0</v>
      </c>
      <c r="J54" s="14">
        <f t="shared" si="1"/>
        <v>99302.528334786402</v>
      </c>
      <c r="K54" s="14">
        <f t="shared" si="2"/>
        <v>3875971.587087993</v>
      </c>
      <c r="L54" s="21">
        <f t="shared" si="5"/>
        <v>39.031952681210953</v>
      </c>
    </row>
    <row r="55" spans="1:12" x14ac:dyDescent="0.2">
      <c r="A55" s="17">
        <v>46</v>
      </c>
      <c r="B55" s="9">
        <v>0</v>
      </c>
      <c r="C55" s="9">
        <v>558</v>
      </c>
      <c r="D55" s="9">
        <v>579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99302.528334786402</v>
      </c>
      <c r="I55" s="14">
        <f t="shared" si="4"/>
        <v>0</v>
      </c>
      <c r="J55" s="14">
        <f t="shared" si="1"/>
        <v>99302.528334786402</v>
      </c>
      <c r="K55" s="14">
        <f t="shared" si="2"/>
        <v>3776669.0587532069</v>
      </c>
      <c r="L55" s="21">
        <f t="shared" si="5"/>
        <v>38.03195268121096</v>
      </c>
    </row>
    <row r="56" spans="1:12" x14ac:dyDescent="0.2">
      <c r="A56" s="17">
        <v>47</v>
      </c>
      <c r="B56" s="9">
        <v>2</v>
      </c>
      <c r="C56" s="9">
        <v>625</v>
      </c>
      <c r="D56" s="9">
        <v>554</v>
      </c>
      <c r="E56" s="18">
        <v>0.5</v>
      </c>
      <c r="F56" s="19">
        <f t="shared" si="3"/>
        <v>3.3927056827820186E-3</v>
      </c>
      <c r="G56" s="19">
        <f t="shared" si="0"/>
        <v>3.3869602032176125E-3</v>
      </c>
      <c r="H56" s="14">
        <f t="shared" si="6"/>
        <v>99302.528334786402</v>
      </c>
      <c r="I56" s="14">
        <f t="shared" si="4"/>
        <v>336.33371154881087</v>
      </c>
      <c r="J56" s="14">
        <f t="shared" si="1"/>
        <v>99134.361479012005</v>
      </c>
      <c r="K56" s="14">
        <f t="shared" si="2"/>
        <v>3677366.5304184207</v>
      </c>
      <c r="L56" s="21">
        <f t="shared" si="5"/>
        <v>37.03195268121096</v>
      </c>
    </row>
    <row r="57" spans="1:12" x14ac:dyDescent="0.2">
      <c r="A57" s="17">
        <v>48</v>
      </c>
      <c r="B57" s="9">
        <v>0</v>
      </c>
      <c r="C57" s="9">
        <v>566</v>
      </c>
      <c r="D57" s="9">
        <v>608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98966.194623237592</v>
      </c>
      <c r="I57" s="14">
        <f t="shared" si="4"/>
        <v>0</v>
      </c>
      <c r="J57" s="14">
        <f t="shared" si="1"/>
        <v>98966.194623237592</v>
      </c>
      <c r="K57" s="14">
        <f t="shared" si="2"/>
        <v>3578232.1689394088</v>
      </c>
      <c r="L57" s="21">
        <f t="shared" si="5"/>
        <v>36.156105451580416</v>
      </c>
    </row>
    <row r="58" spans="1:12" x14ac:dyDescent="0.2">
      <c r="A58" s="17">
        <v>49</v>
      </c>
      <c r="B58" s="9">
        <v>1</v>
      </c>
      <c r="C58" s="9">
        <v>551</v>
      </c>
      <c r="D58" s="9">
        <v>555</v>
      </c>
      <c r="E58" s="18">
        <v>0.5</v>
      </c>
      <c r="F58" s="19">
        <f t="shared" si="3"/>
        <v>1.8083182640144665E-3</v>
      </c>
      <c r="G58" s="19">
        <f t="shared" si="0"/>
        <v>1.8066847335140019E-3</v>
      </c>
      <c r="H58" s="14">
        <f t="shared" si="6"/>
        <v>98966.194623237592</v>
      </c>
      <c r="I58" s="14">
        <f t="shared" si="4"/>
        <v>178.80071295977885</v>
      </c>
      <c r="J58" s="14">
        <f t="shared" si="1"/>
        <v>98876.794266757701</v>
      </c>
      <c r="K58" s="14">
        <f t="shared" si="2"/>
        <v>3479265.9743161714</v>
      </c>
      <c r="L58" s="21">
        <f t="shared" si="5"/>
        <v>35.156105451580416</v>
      </c>
    </row>
    <row r="59" spans="1:12" x14ac:dyDescent="0.2">
      <c r="A59" s="17">
        <v>50</v>
      </c>
      <c r="B59" s="9">
        <v>1</v>
      </c>
      <c r="C59" s="9">
        <v>497</v>
      </c>
      <c r="D59" s="9">
        <v>548</v>
      </c>
      <c r="E59" s="18">
        <v>0.5</v>
      </c>
      <c r="F59" s="19">
        <f t="shared" si="3"/>
        <v>1.9138755980861245E-3</v>
      </c>
      <c r="G59" s="19">
        <f t="shared" si="0"/>
        <v>1.9120458891013386E-3</v>
      </c>
      <c r="H59" s="14">
        <f t="shared" si="6"/>
        <v>98787.393910277809</v>
      </c>
      <c r="I59" s="14">
        <f t="shared" si="4"/>
        <v>188.88603042118129</v>
      </c>
      <c r="J59" s="14">
        <f t="shared" si="1"/>
        <v>98692.950895067217</v>
      </c>
      <c r="K59" s="14">
        <f t="shared" si="2"/>
        <v>3380389.1800494138</v>
      </c>
      <c r="L59" s="21">
        <f t="shared" si="5"/>
        <v>34.21883143429821</v>
      </c>
    </row>
    <row r="60" spans="1:12" x14ac:dyDescent="0.2">
      <c r="A60" s="17">
        <v>51</v>
      </c>
      <c r="B60" s="9">
        <v>2</v>
      </c>
      <c r="C60" s="9">
        <v>481</v>
      </c>
      <c r="D60" s="9">
        <v>496</v>
      </c>
      <c r="E60" s="18">
        <v>0.5</v>
      </c>
      <c r="F60" s="19">
        <f t="shared" si="3"/>
        <v>4.0941658137154556E-3</v>
      </c>
      <c r="G60" s="19">
        <f t="shared" si="0"/>
        <v>4.0858018386108275E-3</v>
      </c>
      <c r="H60" s="14">
        <f t="shared" si="6"/>
        <v>98598.507879856625</v>
      </c>
      <c r="I60" s="14">
        <f t="shared" si="4"/>
        <v>402.85396477980237</v>
      </c>
      <c r="J60" s="14">
        <f t="shared" si="1"/>
        <v>98397.080897466716</v>
      </c>
      <c r="K60" s="14">
        <f t="shared" si="2"/>
        <v>3281696.2291543465</v>
      </c>
      <c r="L60" s="21">
        <f t="shared" si="5"/>
        <v>33.283426896816025</v>
      </c>
    </row>
    <row r="61" spans="1:12" x14ac:dyDescent="0.2">
      <c r="A61" s="17">
        <v>52</v>
      </c>
      <c r="B61" s="9">
        <v>2</v>
      </c>
      <c r="C61" s="9">
        <v>489</v>
      </c>
      <c r="D61" s="9">
        <v>480</v>
      </c>
      <c r="E61" s="18">
        <v>0.5</v>
      </c>
      <c r="F61" s="19">
        <f t="shared" si="3"/>
        <v>4.1279669762641896E-3</v>
      </c>
      <c r="G61" s="19">
        <f t="shared" si="0"/>
        <v>4.1194644696189485E-3</v>
      </c>
      <c r="H61" s="14">
        <f t="shared" si="6"/>
        <v>98195.653915076822</v>
      </c>
      <c r="I61" s="14">
        <f t="shared" si="4"/>
        <v>404.51350737415777</v>
      </c>
      <c r="J61" s="14">
        <f t="shared" si="1"/>
        <v>97993.397161389745</v>
      </c>
      <c r="K61" s="14">
        <f t="shared" si="2"/>
        <v>3183299.1482568798</v>
      </c>
      <c r="L61" s="21">
        <f t="shared" si="5"/>
        <v>32.417923007161932</v>
      </c>
    </row>
    <row r="62" spans="1:12" x14ac:dyDescent="0.2">
      <c r="A62" s="17">
        <v>53</v>
      </c>
      <c r="B62" s="9">
        <v>2</v>
      </c>
      <c r="C62" s="9">
        <v>459</v>
      </c>
      <c r="D62" s="9">
        <v>483</v>
      </c>
      <c r="E62" s="18">
        <v>0.5</v>
      </c>
      <c r="F62" s="19">
        <f t="shared" si="3"/>
        <v>4.246284501061571E-3</v>
      </c>
      <c r="G62" s="19">
        <f t="shared" si="0"/>
        <v>4.2372881355932203E-3</v>
      </c>
      <c r="H62" s="14">
        <f t="shared" si="6"/>
        <v>97791.140407702667</v>
      </c>
      <c r="I62" s="14">
        <f t="shared" si="4"/>
        <v>414.36923901568929</v>
      </c>
      <c r="J62" s="14">
        <f t="shared" si="1"/>
        <v>97583.955788194813</v>
      </c>
      <c r="K62" s="14">
        <f t="shared" si="2"/>
        <v>3085305.7510954901</v>
      </c>
      <c r="L62" s="21">
        <f t="shared" si="5"/>
        <v>31.549951644213277</v>
      </c>
    </row>
    <row r="63" spans="1:12" x14ac:dyDescent="0.2">
      <c r="A63" s="17">
        <v>54</v>
      </c>
      <c r="B63" s="9">
        <v>2</v>
      </c>
      <c r="C63" s="9">
        <v>455</v>
      </c>
      <c r="D63" s="9">
        <v>452</v>
      </c>
      <c r="E63" s="18">
        <v>0.5</v>
      </c>
      <c r="F63" s="19">
        <f t="shared" si="3"/>
        <v>4.410143329658214E-3</v>
      </c>
      <c r="G63" s="19">
        <f t="shared" si="0"/>
        <v>4.4004400440044002E-3</v>
      </c>
      <c r="H63" s="14">
        <f t="shared" si="6"/>
        <v>97376.771168686973</v>
      </c>
      <c r="I63" s="14">
        <f t="shared" si="4"/>
        <v>428.50064320654332</v>
      </c>
      <c r="J63" s="14">
        <f t="shared" si="1"/>
        <v>97162.52084708371</v>
      </c>
      <c r="K63" s="14">
        <f t="shared" si="2"/>
        <v>2987721.7953072954</v>
      </c>
      <c r="L63" s="21">
        <f t="shared" si="5"/>
        <v>30.682079098018441</v>
      </c>
    </row>
    <row r="64" spans="1:12" x14ac:dyDescent="0.2">
      <c r="A64" s="17">
        <v>55</v>
      </c>
      <c r="B64" s="9">
        <v>2</v>
      </c>
      <c r="C64" s="9">
        <v>412</v>
      </c>
      <c r="D64" s="9">
        <v>445</v>
      </c>
      <c r="E64" s="18">
        <v>0.5</v>
      </c>
      <c r="F64" s="19">
        <f t="shared" si="3"/>
        <v>4.6674445740956822E-3</v>
      </c>
      <c r="G64" s="19">
        <f t="shared" si="0"/>
        <v>4.6565774155995342E-3</v>
      </c>
      <c r="H64" s="14">
        <f t="shared" si="6"/>
        <v>96948.270525480431</v>
      </c>
      <c r="I64" s="14">
        <f t="shared" si="4"/>
        <v>451.44712701038617</v>
      </c>
      <c r="J64" s="14">
        <f t="shared" si="1"/>
        <v>96722.54696197524</v>
      </c>
      <c r="K64" s="14">
        <f t="shared" si="2"/>
        <v>2890559.2744602119</v>
      </c>
      <c r="L64" s="21">
        <f t="shared" si="5"/>
        <v>29.815480552595321</v>
      </c>
    </row>
    <row r="65" spans="1:12" x14ac:dyDescent="0.2">
      <c r="A65" s="17">
        <v>56</v>
      </c>
      <c r="B65" s="9">
        <v>3</v>
      </c>
      <c r="C65" s="9">
        <v>410</v>
      </c>
      <c r="D65" s="9">
        <v>414</v>
      </c>
      <c r="E65" s="18">
        <v>0.5</v>
      </c>
      <c r="F65" s="19">
        <f t="shared" si="3"/>
        <v>7.2815533980582527E-3</v>
      </c>
      <c r="G65" s="19">
        <f t="shared" si="0"/>
        <v>7.2551390568319227E-3</v>
      </c>
      <c r="H65" s="14">
        <f t="shared" si="6"/>
        <v>96496.823398470049</v>
      </c>
      <c r="I65" s="14">
        <f t="shared" si="4"/>
        <v>700.09787229845256</v>
      </c>
      <c r="J65" s="14">
        <f t="shared" si="1"/>
        <v>96146.774462320813</v>
      </c>
      <c r="K65" s="14">
        <f t="shared" si="2"/>
        <v>2793836.7274982366</v>
      </c>
      <c r="L65" s="21">
        <f t="shared" si="5"/>
        <v>28.952628999625006</v>
      </c>
    </row>
    <row r="66" spans="1:12" x14ac:dyDescent="0.2">
      <c r="A66" s="17">
        <v>57</v>
      </c>
      <c r="B66" s="9">
        <v>3</v>
      </c>
      <c r="C66" s="9">
        <v>390</v>
      </c>
      <c r="D66" s="9">
        <v>402</v>
      </c>
      <c r="E66" s="18">
        <v>0.5</v>
      </c>
      <c r="F66" s="19">
        <f t="shared" si="3"/>
        <v>7.575757575757576E-3</v>
      </c>
      <c r="G66" s="19">
        <f t="shared" si="0"/>
        <v>7.5471698113207539E-3</v>
      </c>
      <c r="H66" s="14">
        <f t="shared" si="6"/>
        <v>95796.725526171591</v>
      </c>
      <c r="I66" s="14">
        <f t="shared" si="4"/>
        <v>722.99415491450247</v>
      </c>
      <c r="J66" s="14">
        <f t="shared" si="1"/>
        <v>95435.228448714348</v>
      </c>
      <c r="K66" s="14">
        <f t="shared" si="2"/>
        <v>2697689.9530359157</v>
      </c>
      <c r="L66" s="21">
        <f t="shared" si="5"/>
        <v>28.160565386954787</v>
      </c>
    </row>
    <row r="67" spans="1:12" x14ac:dyDescent="0.2">
      <c r="A67" s="17">
        <v>58</v>
      </c>
      <c r="B67" s="9">
        <v>3</v>
      </c>
      <c r="C67" s="9">
        <v>353</v>
      </c>
      <c r="D67" s="9">
        <v>378</v>
      </c>
      <c r="E67" s="18">
        <v>0.5</v>
      </c>
      <c r="F67" s="19">
        <f t="shared" si="3"/>
        <v>8.2079343365253077E-3</v>
      </c>
      <c r="G67" s="19">
        <f t="shared" si="0"/>
        <v>8.1743869209809274E-3</v>
      </c>
      <c r="H67" s="14">
        <f t="shared" si="6"/>
        <v>95073.73137125709</v>
      </c>
      <c r="I67" s="14">
        <f t="shared" si="4"/>
        <v>777.16946625005801</v>
      </c>
      <c r="J67" s="14">
        <f t="shared" si="1"/>
        <v>94685.146638132064</v>
      </c>
      <c r="K67" s="14">
        <f t="shared" si="2"/>
        <v>2602254.7245872016</v>
      </c>
      <c r="L67" s="21">
        <f t="shared" si="5"/>
        <v>27.370911891798549</v>
      </c>
    </row>
    <row r="68" spans="1:12" x14ac:dyDescent="0.2">
      <c r="A68" s="17">
        <v>59</v>
      </c>
      <c r="B68" s="9">
        <v>1</v>
      </c>
      <c r="C68" s="9">
        <v>345</v>
      </c>
      <c r="D68" s="9">
        <v>349</v>
      </c>
      <c r="E68" s="18">
        <v>0.5</v>
      </c>
      <c r="F68" s="19">
        <f t="shared" si="3"/>
        <v>2.881844380403458E-3</v>
      </c>
      <c r="G68" s="19">
        <f t="shared" si="0"/>
        <v>2.8776978417266188E-3</v>
      </c>
      <c r="H68" s="14">
        <f t="shared" si="6"/>
        <v>94296.561905007038</v>
      </c>
      <c r="I68" s="14">
        <f t="shared" si="4"/>
        <v>271.35701267627923</v>
      </c>
      <c r="J68" s="14">
        <f t="shared" si="1"/>
        <v>94160.883398668899</v>
      </c>
      <c r="K68" s="14">
        <f t="shared" si="2"/>
        <v>2507569.5779490694</v>
      </c>
      <c r="L68" s="21">
        <f t="shared" si="5"/>
        <v>26.592375451346339</v>
      </c>
    </row>
    <row r="69" spans="1:12" x14ac:dyDescent="0.2">
      <c r="A69" s="17">
        <v>60</v>
      </c>
      <c r="B69" s="9">
        <v>3</v>
      </c>
      <c r="C69" s="9">
        <v>350</v>
      </c>
      <c r="D69" s="9">
        <v>347</v>
      </c>
      <c r="E69" s="18">
        <v>0.5</v>
      </c>
      <c r="F69" s="19">
        <f t="shared" si="3"/>
        <v>8.60832137733142E-3</v>
      </c>
      <c r="G69" s="19">
        <f t="shared" si="0"/>
        <v>8.5714285714285701E-3</v>
      </c>
      <c r="H69" s="14">
        <f t="shared" si="6"/>
        <v>94025.204892330759</v>
      </c>
      <c r="I69" s="14">
        <f t="shared" si="4"/>
        <v>805.93032764854922</v>
      </c>
      <c r="J69" s="14">
        <f t="shared" si="1"/>
        <v>93622.239728506494</v>
      </c>
      <c r="K69" s="14">
        <f t="shared" si="2"/>
        <v>2413408.6945504006</v>
      </c>
      <c r="L69" s="21">
        <f t="shared" si="5"/>
        <v>25.667678122201593</v>
      </c>
    </row>
    <row r="70" spans="1:12" x14ac:dyDescent="0.2">
      <c r="A70" s="17">
        <v>61</v>
      </c>
      <c r="B70" s="9">
        <v>2</v>
      </c>
      <c r="C70" s="9">
        <v>321</v>
      </c>
      <c r="D70" s="9">
        <v>351</v>
      </c>
      <c r="E70" s="18">
        <v>0.5</v>
      </c>
      <c r="F70" s="19">
        <f t="shared" si="3"/>
        <v>5.9523809523809521E-3</v>
      </c>
      <c r="G70" s="19">
        <f t="shared" si="0"/>
        <v>5.9347181008902071E-3</v>
      </c>
      <c r="H70" s="14">
        <f t="shared" si="6"/>
        <v>93219.274564682215</v>
      </c>
      <c r="I70" s="14">
        <f t="shared" si="4"/>
        <v>553.23011611087361</v>
      </c>
      <c r="J70" s="14">
        <f t="shared" si="1"/>
        <v>92942.659506626776</v>
      </c>
      <c r="K70" s="14">
        <f t="shared" si="2"/>
        <v>2319786.4548218939</v>
      </c>
      <c r="L70" s="21">
        <f t="shared" si="5"/>
        <v>24.8852661174944</v>
      </c>
    </row>
    <row r="71" spans="1:12" x14ac:dyDescent="0.2">
      <c r="A71" s="17">
        <v>62</v>
      </c>
      <c r="B71" s="9">
        <v>2</v>
      </c>
      <c r="C71" s="9">
        <v>299</v>
      </c>
      <c r="D71" s="9">
        <v>314</v>
      </c>
      <c r="E71" s="18">
        <v>0.5</v>
      </c>
      <c r="F71" s="19">
        <f t="shared" si="3"/>
        <v>6.5252854812398045E-3</v>
      </c>
      <c r="G71" s="19">
        <f t="shared" si="0"/>
        <v>6.5040650406504065E-3</v>
      </c>
      <c r="H71" s="14">
        <f t="shared" si="6"/>
        <v>92666.044448571338</v>
      </c>
      <c r="I71" s="14">
        <f t="shared" si="4"/>
        <v>602.7059801533095</v>
      </c>
      <c r="J71" s="14">
        <f t="shared" si="1"/>
        <v>92364.691458494694</v>
      </c>
      <c r="K71" s="14">
        <f t="shared" si="2"/>
        <v>2226843.7953152671</v>
      </c>
      <c r="L71" s="21">
        <f t="shared" si="5"/>
        <v>24.0308497958078</v>
      </c>
    </row>
    <row r="72" spans="1:12" x14ac:dyDescent="0.2">
      <c r="A72" s="17">
        <v>63</v>
      </c>
      <c r="B72" s="9">
        <v>1</v>
      </c>
      <c r="C72" s="9">
        <v>329</v>
      </c>
      <c r="D72" s="9">
        <v>304</v>
      </c>
      <c r="E72" s="18">
        <v>0.5</v>
      </c>
      <c r="F72" s="19">
        <f t="shared" si="3"/>
        <v>3.1595576619273301E-3</v>
      </c>
      <c r="G72" s="19">
        <f t="shared" si="0"/>
        <v>3.1545741324921135E-3</v>
      </c>
      <c r="H72" s="14">
        <f t="shared" si="6"/>
        <v>92063.338468418035</v>
      </c>
      <c r="I72" s="14">
        <f t="shared" si="4"/>
        <v>290.42062608333765</v>
      </c>
      <c r="J72" s="14">
        <f t="shared" si="1"/>
        <v>91918.128155376369</v>
      </c>
      <c r="K72" s="14">
        <f t="shared" si="2"/>
        <v>2134479.1038567722</v>
      </c>
      <c r="L72" s="21">
        <f t="shared" si="5"/>
        <v>23.184897912310628</v>
      </c>
    </row>
    <row r="73" spans="1:12" x14ac:dyDescent="0.2">
      <c r="A73" s="17">
        <v>64</v>
      </c>
      <c r="B73" s="9">
        <v>3</v>
      </c>
      <c r="C73" s="9">
        <v>339</v>
      </c>
      <c r="D73" s="9">
        <v>334</v>
      </c>
      <c r="E73" s="18">
        <v>0.5</v>
      </c>
      <c r="F73" s="19">
        <f t="shared" si="3"/>
        <v>8.9153046062407128E-3</v>
      </c>
      <c r="G73" s="19">
        <f t="shared" ref="G73:G108" si="7">F73/((1+(1-E73)*F73))</f>
        <v>8.8757396449704144E-3</v>
      </c>
      <c r="H73" s="14">
        <f t="shared" si="6"/>
        <v>91772.917842334704</v>
      </c>
      <c r="I73" s="14">
        <f t="shared" si="4"/>
        <v>814.5525252278228</v>
      </c>
      <c r="J73" s="14">
        <f t="shared" ref="J73:J108" si="8">H74+I73*E73</f>
        <v>91365.641579720803</v>
      </c>
      <c r="K73" s="14">
        <f t="shared" ref="K73:K97" si="9">K74+J73</f>
        <v>2042560.9757013957</v>
      </c>
      <c r="L73" s="21">
        <f t="shared" si="5"/>
        <v>22.256685563931864</v>
      </c>
    </row>
    <row r="74" spans="1:12" x14ac:dyDescent="0.2">
      <c r="A74" s="17">
        <v>65</v>
      </c>
      <c r="B74" s="9">
        <v>1</v>
      </c>
      <c r="C74" s="9">
        <v>339</v>
      </c>
      <c r="D74" s="9">
        <v>336</v>
      </c>
      <c r="E74" s="18">
        <v>0.5</v>
      </c>
      <c r="F74" s="19">
        <f t="shared" ref="F74:F108" si="10">B74/((C74+D74)/2)</f>
        <v>2.9629629629629628E-3</v>
      </c>
      <c r="G74" s="19">
        <f t="shared" si="7"/>
        <v>2.9585798816568047E-3</v>
      </c>
      <c r="H74" s="14">
        <f t="shared" si="6"/>
        <v>90958.365317106887</v>
      </c>
      <c r="I74" s="14">
        <f t="shared" ref="I74:I108" si="11">H74*G74</f>
        <v>269.10758969558248</v>
      </c>
      <c r="J74" s="14">
        <f t="shared" si="8"/>
        <v>90823.811522259086</v>
      </c>
      <c r="K74" s="14">
        <f t="shared" si="9"/>
        <v>1951195.3341216748</v>
      </c>
      <c r="L74" s="21">
        <f t="shared" ref="L74:L108" si="12">K74/H74</f>
        <v>21.451521554056622</v>
      </c>
    </row>
    <row r="75" spans="1:12" x14ac:dyDescent="0.2">
      <c r="A75" s="17">
        <v>66</v>
      </c>
      <c r="B75" s="9">
        <v>3</v>
      </c>
      <c r="C75" s="9">
        <v>291</v>
      </c>
      <c r="D75" s="9">
        <v>341</v>
      </c>
      <c r="E75" s="18">
        <v>0.5</v>
      </c>
      <c r="F75" s="19">
        <f t="shared" si="10"/>
        <v>9.4936708860759497E-3</v>
      </c>
      <c r="G75" s="19">
        <f t="shared" si="7"/>
        <v>9.4488188976377951E-3</v>
      </c>
      <c r="H75" s="14">
        <f t="shared" ref="H75:H108" si="13">H74-I74</f>
        <v>90689.257727411299</v>
      </c>
      <c r="I75" s="14">
        <f t="shared" si="11"/>
        <v>856.90637222750831</v>
      </c>
      <c r="J75" s="14">
        <f t="shared" si="8"/>
        <v>90260.804541297548</v>
      </c>
      <c r="K75" s="14">
        <f t="shared" si="9"/>
        <v>1860371.5225994156</v>
      </c>
      <c r="L75" s="21">
        <f t="shared" si="12"/>
        <v>20.513692241160648</v>
      </c>
    </row>
    <row r="76" spans="1:12" x14ac:dyDescent="0.2">
      <c r="A76" s="17">
        <v>67</v>
      </c>
      <c r="B76" s="9">
        <v>2</v>
      </c>
      <c r="C76" s="9">
        <v>317</v>
      </c>
      <c r="D76" s="9">
        <v>291</v>
      </c>
      <c r="E76" s="18">
        <v>0.5</v>
      </c>
      <c r="F76" s="19">
        <f t="shared" si="10"/>
        <v>6.5789473684210523E-3</v>
      </c>
      <c r="G76" s="19">
        <f t="shared" si="7"/>
        <v>6.557377049180327E-3</v>
      </c>
      <c r="H76" s="14">
        <f t="shared" si="13"/>
        <v>89832.351355183797</v>
      </c>
      <c r="I76" s="14">
        <f t="shared" si="11"/>
        <v>589.06459905038548</v>
      </c>
      <c r="J76" s="14">
        <f t="shared" si="8"/>
        <v>89537.819055658605</v>
      </c>
      <c r="K76" s="14">
        <f t="shared" si="9"/>
        <v>1770110.7180581181</v>
      </c>
      <c r="L76" s="21">
        <f t="shared" si="12"/>
        <v>19.70460186508269</v>
      </c>
    </row>
    <row r="77" spans="1:12" x14ac:dyDescent="0.2">
      <c r="A77" s="17">
        <v>68</v>
      </c>
      <c r="B77" s="9">
        <v>3</v>
      </c>
      <c r="C77" s="9">
        <v>302</v>
      </c>
      <c r="D77" s="9">
        <v>311</v>
      </c>
      <c r="E77" s="18">
        <v>0.5</v>
      </c>
      <c r="F77" s="19">
        <f t="shared" si="10"/>
        <v>9.7879282218597055E-3</v>
      </c>
      <c r="G77" s="19">
        <f t="shared" si="7"/>
        <v>9.74025974025974E-3</v>
      </c>
      <c r="H77" s="14">
        <f t="shared" si="13"/>
        <v>89243.286756133413</v>
      </c>
      <c r="I77" s="14">
        <f t="shared" si="11"/>
        <v>869.25279307922153</v>
      </c>
      <c r="J77" s="14">
        <f t="shared" si="8"/>
        <v>88808.660359593792</v>
      </c>
      <c r="K77" s="14">
        <f t="shared" si="9"/>
        <v>1680572.8990024596</v>
      </c>
      <c r="L77" s="21">
        <f t="shared" si="12"/>
        <v>18.831364913697097</v>
      </c>
    </row>
    <row r="78" spans="1:12" x14ac:dyDescent="0.2">
      <c r="A78" s="17">
        <v>69</v>
      </c>
      <c r="B78" s="9">
        <v>2</v>
      </c>
      <c r="C78" s="9">
        <v>329</v>
      </c>
      <c r="D78" s="9">
        <v>299</v>
      </c>
      <c r="E78" s="18">
        <v>0.5</v>
      </c>
      <c r="F78" s="19">
        <f t="shared" si="10"/>
        <v>6.369426751592357E-3</v>
      </c>
      <c r="G78" s="19">
        <f t="shared" si="7"/>
        <v>6.3492063492063492E-3</v>
      </c>
      <c r="H78" s="14">
        <f t="shared" si="13"/>
        <v>88374.033963054186</v>
      </c>
      <c r="I78" s="14">
        <f t="shared" si="11"/>
        <v>561.10497754320113</v>
      </c>
      <c r="J78" s="14">
        <f t="shared" si="8"/>
        <v>88093.481474282584</v>
      </c>
      <c r="K78" s="14">
        <f t="shared" si="9"/>
        <v>1591764.2386428658</v>
      </c>
      <c r="L78" s="21">
        <f t="shared" si="12"/>
        <v>18.011673421044939</v>
      </c>
    </row>
    <row r="79" spans="1:12" x14ac:dyDescent="0.2">
      <c r="A79" s="17">
        <v>70</v>
      </c>
      <c r="B79" s="9">
        <v>3</v>
      </c>
      <c r="C79" s="9">
        <v>245</v>
      </c>
      <c r="D79" s="9">
        <v>327</v>
      </c>
      <c r="E79" s="18">
        <v>0.5</v>
      </c>
      <c r="F79" s="19">
        <f t="shared" si="10"/>
        <v>1.048951048951049E-2</v>
      </c>
      <c r="G79" s="19">
        <f t="shared" si="7"/>
        <v>1.0434782608695653E-2</v>
      </c>
      <c r="H79" s="14">
        <f t="shared" si="13"/>
        <v>87812.928985510982</v>
      </c>
      <c r="I79" s="14">
        <f t="shared" si="11"/>
        <v>916.30882419663635</v>
      </c>
      <c r="J79" s="14">
        <f t="shared" si="8"/>
        <v>87354.774573412666</v>
      </c>
      <c r="K79" s="14">
        <f t="shared" si="9"/>
        <v>1503670.7571685831</v>
      </c>
      <c r="L79" s="21">
        <f t="shared" si="12"/>
        <v>17.123569097856727</v>
      </c>
    </row>
    <row r="80" spans="1:12" x14ac:dyDescent="0.2">
      <c r="A80" s="17">
        <v>71</v>
      </c>
      <c r="B80" s="9">
        <v>6</v>
      </c>
      <c r="C80" s="9">
        <v>222</v>
      </c>
      <c r="D80" s="9">
        <v>242</v>
      </c>
      <c r="E80" s="18">
        <v>0.5</v>
      </c>
      <c r="F80" s="19">
        <f t="shared" si="10"/>
        <v>2.5862068965517241E-2</v>
      </c>
      <c r="G80" s="19">
        <f t="shared" si="7"/>
        <v>2.553191489361702E-2</v>
      </c>
      <c r="H80" s="14">
        <f t="shared" si="13"/>
        <v>86896.620161314349</v>
      </c>
      <c r="I80" s="14">
        <f t="shared" si="11"/>
        <v>2218.6371105016428</v>
      </c>
      <c r="J80" s="14">
        <f t="shared" si="8"/>
        <v>85787.301606063527</v>
      </c>
      <c r="K80" s="14">
        <f t="shared" si="9"/>
        <v>1416315.9825951704</v>
      </c>
      <c r="L80" s="21">
        <f t="shared" si="12"/>
        <v>16.298861566375425</v>
      </c>
    </row>
    <row r="81" spans="1:12" x14ac:dyDescent="0.2">
      <c r="A81" s="17">
        <v>72</v>
      </c>
      <c r="B81" s="9">
        <v>2</v>
      </c>
      <c r="C81" s="9">
        <v>316</v>
      </c>
      <c r="D81" s="9">
        <v>212</v>
      </c>
      <c r="E81" s="18">
        <v>0.5</v>
      </c>
      <c r="F81" s="19">
        <f t="shared" si="10"/>
        <v>7.575757575757576E-3</v>
      </c>
      <c r="G81" s="19">
        <f t="shared" si="7"/>
        <v>7.5471698113207539E-3</v>
      </c>
      <c r="H81" s="14">
        <f t="shared" si="13"/>
        <v>84677.983050812705</v>
      </c>
      <c r="I81" s="14">
        <f t="shared" si="11"/>
        <v>639.07911736462415</v>
      </c>
      <c r="J81" s="14">
        <f t="shared" si="8"/>
        <v>84358.443492130391</v>
      </c>
      <c r="K81" s="14">
        <f t="shared" si="9"/>
        <v>1330528.6809891069</v>
      </c>
      <c r="L81" s="21">
        <f t="shared" si="12"/>
        <v>15.712805537546835</v>
      </c>
    </row>
    <row r="82" spans="1:12" x14ac:dyDescent="0.2">
      <c r="A82" s="17">
        <v>73</v>
      </c>
      <c r="B82" s="9">
        <v>4</v>
      </c>
      <c r="C82" s="9">
        <v>180</v>
      </c>
      <c r="D82" s="9">
        <v>313</v>
      </c>
      <c r="E82" s="18">
        <v>0.5</v>
      </c>
      <c r="F82" s="19">
        <f t="shared" si="10"/>
        <v>1.6227180527383367E-2</v>
      </c>
      <c r="G82" s="19">
        <f t="shared" si="7"/>
        <v>1.6096579476861165E-2</v>
      </c>
      <c r="H82" s="14">
        <f t="shared" si="13"/>
        <v>84038.903933448077</v>
      </c>
      <c r="I82" s="14">
        <f t="shared" si="11"/>
        <v>1352.7388963130472</v>
      </c>
      <c r="J82" s="14">
        <f t="shared" si="8"/>
        <v>83362.534485291544</v>
      </c>
      <c r="K82" s="14">
        <f t="shared" si="9"/>
        <v>1246170.2374969765</v>
      </c>
      <c r="L82" s="21">
        <f t="shared" si="12"/>
        <v>14.828492271672667</v>
      </c>
    </row>
    <row r="83" spans="1:12" x14ac:dyDescent="0.2">
      <c r="A83" s="17">
        <v>74</v>
      </c>
      <c r="B83" s="9">
        <v>1</v>
      </c>
      <c r="C83" s="9">
        <v>232</v>
      </c>
      <c r="D83" s="9">
        <v>188</v>
      </c>
      <c r="E83" s="18">
        <v>0.5</v>
      </c>
      <c r="F83" s="19">
        <f t="shared" si="10"/>
        <v>4.7619047619047623E-3</v>
      </c>
      <c r="G83" s="19">
        <f t="shared" si="7"/>
        <v>4.7505938242280287E-3</v>
      </c>
      <c r="H83" s="14">
        <f t="shared" si="13"/>
        <v>82686.165037135026</v>
      </c>
      <c r="I83" s="14">
        <f t="shared" si="11"/>
        <v>392.80838497451322</v>
      </c>
      <c r="J83" s="14">
        <f t="shared" si="8"/>
        <v>82489.760844647768</v>
      </c>
      <c r="K83" s="14">
        <f t="shared" si="9"/>
        <v>1162807.7030116851</v>
      </c>
      <c r="L83" s="21">
        <f t="shared" si="12"/>
        <v>14.062905233172426</v>
      </c>
    </row>
    <row r="84" spans="1:12" x14ac:dyDescent="0.2">
      <c r="A84" s="17">
        <v>75</v>
      </c>
      <c r="B84" s="9">
        <v>3</v>
      </c>
      <c r="C84" s="9">
        <v>231</v>
      </c>
      <c r="D84" s="9">
        <v>231</v>
      </c>
      <c r="E84" s="18">
        <v>0.5</v>
      </c>
      <c r="F84" s="19">
        <f t="shared" si="10"/>
        <v>1.2987012987012988E-2</v>
      </c>
      <c r="G84" s="19">
        <f t="shared" si="7"/>
        <v>1.2903225806451613E-2</v>
      </c>
      <c r="H84" s="14">
        <f t="shared" si="13"/>
        <v>82293.35665216051</v>
      </c>
      <c r="I84" s="14">
        <f t="shared" si="11"/>
        <v>1061.8497632536839</v>
      </c>
      <c r="J84" s="14">
        <f t="shared" si="8"/>
        <v>81762.431770533658</v>
      </c>
      <c r="K84" s="14">
        <f t="shared" si="9"/>
        <v>1080317.9421670374</v>
      </c>
      <c r="L84" s="21">
        <f t="shared" si="12"/>
        <v>13.127644637626712</v>
      </c>
    </row>
    <row r="85" spans="1:12" x14ac:dyDescent="0.2">
      <c r="A85" s="17">
        <v>76</v>
      </c>
      <c r="B85" s="9">
        <v>6</v>
      </c>
      <c r="C85" s="9">
        <v>269</v>
      </c>
      <c r="D85" s="9">
        <v>230</v>
      </c>
      <c r="E85" s="18">
        <v>0.5</v>
      </c>
      <c r="F85" s="19">
        <f t="shared" si="10"/>
        <v>2.4048096192384769E-2</v>
      </c>
      <c r="G85" s="19">
        <f t="shared" si="7"/>
        <v>2.3762376237623763E-2</v>
      </c>
      <c r="H85" s="14">
        <f t="shared" si="13"/>
        <v>81231.506888906821</v>
      </c>
      <c r="I85" s="14">
        <f t="shared" si="11"/>
        <v>1930.2536290433304</v>
      </c>
      <c r="J85" s="14">
        <f t="shared" si="8"/>
        <v>80266.380074385146</v>
      </c>
      <c r="K85" s="14">
        <f t="shared" si="9"/>
        <v>998555.51039650384</v>
      </c>
      <c r="L85" s="21">
        <f t="shared" si="12"/>
        <v>12.29271188779177</v>
      </c>
    </row>
    <row r="86" spans="1:12" x14ac:dyDescent="0.2">
      <c r="A86" s="17">
        <v>77</v>
      </c>
      <c r="B86" s="9">
        <v>7</v>
      </c>
      <c r="C86" s="9">
        <v>224</v>
      </c>
      <c r="D86" s="9">
        <v>265</v>
      </c>
      <c r="E86" s="18">
        <v>0.5</v>
      </c>
      <c r="F86" s="19">
        <f t="shared" si="10"/>
        <v>2.8629856850715747E-2</v>
      </c>
      <c r="G86" s="19">
        <f t="shared" si="7"/>
        <v>2.8225806451612902E-2</v>
      </c>
      <c r="H86" s="14">
        <f t="shared" si="13"/>
        <v>79301.253259863486</v>
      </c>
      <c r="I86" s="14">
        <f t="shared" si="11"/>
        <v>2238.3418258832435</v>
      </c>
      <c r="J86" s="14">
        <f t="shared" si="8"/>
        <v>78182.082346921874</v>
      </c>
      <c r="K86" s="14">
        <f t="shared" si="9"/>
        <v>918289.13032211864</v>
      </c>
      <c r="L86" s="21">
        <f t="shared" si="12"/>
        <v>11.579755584857693</v>
      </c>
    </row>
    <row r="87" spans="1:12" x14ac:dyDescent="0.2">
      <c r="A87" s="17">
        <v>78</v>
      </c>
      <c r="B87" s="9">
        <v>4</v>
      </c>
      <c r="C87" s="9">
        <v>236</v>
      </c>
      <c r="D87" s="9">
        <v>215</v>
      </c>
      <c r="E87" s="18">
        <v>0.5</v>
      </c>
      <c r="F87" s="19">
        <f t="shared" si="10"/>
        <v>1.7738359201773836E-2</v>
      </c>
      <c r="G87" s="19">
        <f t="shared" si="7"/>
        <v>1.7582417582417582E-2</v>
      </c>
      <c r="H87" s="14">
        <f t="shared" si="13"/>
        <v>77062.911433980247</v>
      </c>
      <c r="I87" s="14">
        <f t="shared" si="11"/>
        <v>1354.9522889491031</v>
      </c>
      <c r="J87" s="14">
        <f t="shared" si="8"/>
        <v>76385.435289505695</v>
      </c>
      <c r="K87" s="14">
        <f t="shared" si="9"/>
        <v>840107.04797519674</v>
      </c>
      <c r="L87" s="21">
        <f t="shared" si="12"/>
        <v>10.901574211803768</v>
      </c>
    </row>
    <row r="88" spans="1:12" x14ac:dyDescent="0.2">
      <c r="A88" s="17">
        <v>79</v>
      </c>
      <c r="B88" s="9">
        <v>8</v>
      </c>
      <c r="C88" s="9">
        <v>256</v>
      </c>
      <c r="D88" s="9">
        <v>227</v>
      </c>
      <c r="E88" s="18">
        <v>0.5</v>
      </c>
      <c r="F88" s="19">
        <f t="shared" si="10"/>
        <v>3.3126293995859216E-2</v>
      </c>
      <c r="G88" s="19">
        <f t="shared" si="7"/>
        <v>3.2586558044806514E-2</v>
      </c>
      <c r="H88" s="14">
        <f t="shared" si="13"/>
        <v>75707.959145031142</v>
      </c>
      <c r="I88" s="14">
        <f t="shared" si="11"/>
        <v>2467.0618051333977</v>
      </c>
      <c r="J88" s="14">
        <f t="shared" si="8"/>
        <v>74474.428242464433</v>
      </c>
      <c r="K88" s="14">
        <f t="shared" si="9"/>
        <v>763721.6126856911</v>
      </c>
      <c r="L88" s="21">
        <f t="shared" si="12"/>
        <v>10.0877321395318</v>
      </c>
    </row>
    <row r="89" spans="1:12" x14ac:dyDescent="0.2">
      <c r="A89" s="17">
        <v>80</v>
      </c>
      <c r="B89" s="9">
        <v>5</v>
      </c>
      <c r="C89" s="9">
        <v>243</v>
      </c>
      <c r="D89" s="9">
        <v>250</v>
      </c>
      <c r="E89" s="18">
        <v>0.5</v>
      </c>
      <c r="F89" s="19">
        <f t="shared" si="10"/>
        <v>2.0283975659229209E-2</v>
      </c>
      <c r="G89" s="19">
        <f t="shared" si="7"/>
        <v>2.0080321285140566E-2</v>
      </c>
      <c r="H89" s="14">
        <f t="shared" si="13"/>
        <v>73240.89733989774</v>
      </c>
      <c r="I89" s="14">
        <f t="shared" si="11"/>
        <v>1470.7007497971435</v>
      </c>
      <c r="J89" s="14">
        <f t="shared" si="8"/>
        <v>72505.546964999157</v>
      </c>
      <c r="K89" s="14">
        <f t="shared" si="9"/>
        <v>689247.18444322667</v>
      </c>
      <c r="L89" s="21">
        <f t="shared" si="12"/>
        <v>9.4106873273897147</v>
      </c>
    </row>
    <row r="90" spans="1:12" x14ac:dyDescent="0.2">
      <c r="A90" s="17">
        <v>81</v>
      </c>
      <c r="B90" s="9">
        <v>17</v>
      </c>
      <c r="C90" s="9">
        <v>213</v>
      </c>
      <c r="D90" s="9">
        <v>236</v>
      </c>
      <c r="E90" s="18">
        <v>0.5</v>
      </c>
      <c r="F90" s="19">
        <f t="shared" si="10"/>
        <v>7.5723830734966593E-2</v>
      </c>
      <c r="G90" s="19">
        <f t="shared" si="7"/>
        <v>7.2961373390557943E-2</v>
      </c>
      <c r="H90" s="14">
        <f t="shared" si="13"/>
        <v>71770.19659010059</v>
      </c>
      <c r="I90" s="14">
        <f t="shared" si="11"/>
        <v>5236.4521117240774</v>
      </c>
      <c r="J90" s="14">
        <f t="shared" si="8"/>
        <v>69151.970534238542</v>
      </c>
      <c r="K90" s="14">
        <f t="shared" si="9"/>
        <v>616741.63747822749</v>
      </c>
      <c r="L90" s="21">
        <f t="shared" si="12"/>
        <v>8.5932833791804875</v>
      </c>
    </row>
    <row r="91" spans="1:12" x14ac:dyDescent="0.2">
      <c r="A91" s="17">
        <v>82</v>
      </c>
      <c r="B91" s="9">
        <v>9</v>
      </c>
      <c r="C91" s="9">
        <v>234</v>
      </c>
      <c r="D91" s="9">
        <v>206</v>
      </c>
      <c r="E91" s="18">
        <v>0.5</v>
      </c>
      <c r="F91" s="19">
        <f t="shared" si="10"/>
        <v>4.0909090909090909E-2</v>
      </c>
      <c r="G91" s="19">
        <f t="shared" si="7"/>
        <v>4.0089086859688192E-2</v>
      </c>
      <c r="H91" s="14">
        <f t="shared" si="13"/>
        <v>66533.74447837651</v>
      </c>
      <c r="I91" s="14">
        <f t="shared" si="11"/>
        <v>2667.2770614939354</v>
      </c>
      <c r="J91" s="14">
        <f t="shared" si="8"/>
        <v>65200.105947629541</v>
      </c>
      <c r="K91" s="14">
        <f t="shared" si="9"/>
        <v>547589.666943989</v>
      </c>
      <c r="L91" s="21">
        <f t="shared" si="12"/>
        <v>8.2302547562456194</v>
      </c>
    </row>
    <row r="92" spans="1:12" x14ac:dyDescent="0.2">
      <c r="A92" s="17">
        <v>83</v>
      </c>
      <c r="B92" s="9">
        <v>14</v>
      </c>
      <c r="C92" s="9">
        <v>207</v>
      </c>
      <c r="D92" s="9">
        <v>225</v>
      </c>
      <c r="E92" s="18">
        <v>0.5</v>
      </c>
      <c r="F92" s="19">
        <f t="shared" si="10"/>
        <v>6.4814814814814811E-2</v>
      </c>
      <c r="G92" s="19">
        <f t="shared" si="7"/>
        <v>6.2780269058295965E-2</v>
      </c>
      <c r="H92" s="14">
        <f t="shared" si="13"/>
        <v>63866.467416882573</v>
      </c>
      <c r="I92" s="14">
        <f t="shared" si="11"/>
        <v>4009.5540082347802</v>
      </c>
      <c r="J92" s="14">
        <f t="shared" si="8"/>
        <v>61861.690412765187</v>
      </c>
      <c r="K92" s="14">
        <f t="shared" si="9"/>
        <v>482389.56099635945</v>
      </c>
      <c r="L92" s="21">
        <f t="shared" si="12"/>
        <v>7.5530960221677104</v>
      </c>
    </row>
    <row r="93" spans="1:12" x14ac:dyDescent="0.2">
      <c r="A93" s="17">
        <v>84</v>
      </c>
      <c r="B93" s="9">
        <v>13</v>
      </c>
      <c r="C93" s="9">
        <v>194</v>
      </c>
      <c r="D93" s="9">
        <v>195</v>
      </c>
      <c r="E93" s="18">
        <v>0.5</v>
      </c>
      <c r="F93" s="19">
        <f t="shared" si="10"/>
        <v>6.6838046272493568E-2</v>
      </c>
      <c r="G93" s="19">
        <f t="shared" si="7"/>
        <v>6.4676616915422883E-2</v>
      </c>
      <c r="H93" s="14">
        <f t="shared" si="13"/>
        <v>59856.913408647793</v>
      </c>
      <c r="I93" s="14">
        <f t="shared" si="11"/>
        <v>3871.3426582707525</v>
      </c>
      <c r="J93" s="14">
        <f t="shared" si="8"/>
        <v>57921.242079512413</v>
      </c>
      <c r="K93" s="14">
        <f t="shared" si="9"/>
        <v>420527.87058359425</v>
      </c>
      <c r="L93" s="21">
        <f t="shared" si="12"/>
        <v>7.0255522150401886</v>
      </c>
    </row>
    <row r="94" spans="1:12" x14ac:dyDescent="0.2">
      <c r="A94" s="17">
        <v>85</v>
      </c>
      <c r="B94" s="9">
        <v>18</v>
      </c>
      <c r="C94" s="9">
        <v>166</v>
      </c>
      <c r="D94" s="9">
        <v>191</v>
      </c>
      <c r="E94" s="18">
        <v>0.5</v>
      </c>
      <c r="F94" s="19">
        <f t="shared" si="10"/>
        <v>0.10084033613445378</v>
      </c>
      <c r="G94" s="19">
        <f t="shared" si="7"/>
        <v>9.6000000000000002E-2</v>
      </c>
      <c r="H94" s="14">
        <f t="shared" si="13"/>
        <v>55985.570750377039</v>
      </c>
      <c r="I94" s="14">
        <f t="shared" si="11"/>
        <v>5374.6147920361955</v>
      </c>
      <c r="J94" s="14">
        <f t="shared" si="8"/>
        <v>53298.26335435894</v>
      </c>
      <c r="K94" s="14">
        <f t="shared" si="9"/>
        <v>362606.62850408186</v>
      </c>
      <c r="L94" s="21">
        <f t="shared" si="12"/>
        <v>6.4767872086333931</v>
      </c>
    </row>
    <row r="95" spans="1:12" x14ac:dyDescent="0.2">
      <c r="A95" s="17">
        <v>86</v>
      </c>
      <c r="B95" s="9">
        <v>21</v>
      </c>
      <c r="C95" s="9">
        <v>143</v>
      </c>
      <c r="D95" s="9">
        <v>162</v>
      </c>
      <c r="E95" s="18">
        <v>0.5</v>
      </c>
      <c r="F95" s="19">
        <f t="shared" si="10"/>
        <v>0.13770491803278689</v>
      </c>
      <c r="G95" s="19">
        <f t="shared" si="7"/>
        <v>0.12883435582822086</v>
      </c>
      <c r="H95" s="14">
        <f t="shared" si="13"/>
        <v>50610.955958340841</v>
      </c>
      <c r="I95" s="14">
        <f t="shared" si="11"/>
        <v>6520.4299087432992</v>
      </c>
      <c r="J95" s="14">
        <f t="shared" si="8"/>
        <v>47350.741003969189</v>
      </c>
      <c r="K95" s="14">
        <f t="shared" si="9"/>
        <v>309308.3651497229</v>
      </c>
      <c r="L95" s="21">
        <f t="shared" si="12"/>
        <v>6.1114902750369398</v>
      </c>
    </row>
    <row r="96" spans="1:12" x14ac:dyDescent="0.2">
      <c r="A96" s="17">
        <v>87</v>
      </c>
      <c r="B96" s="9">
        <v>14</v>
      </c>
      <c r="C96" s="9">
        <v>147</v>
      </c>
      <c r="D96" s="9">
        <v>134</v>
      </c>
      <c r="E96" s="18">
        <v>0.5</v>
      </c>
      <c r="F96" s="19">
        <f t="shared" si="10"/>
        <v>9.9644128113879002E-2</v>
      </c>
      <c r="G96" s="19">
        <f t="shared" si="7"/>
        <v>9.4915254237288124E-2</v>
      </c>
      <c r="H96" s="14">
        <f t="shared" si="13"/>
        <v>44090.526049597538</v>
      </c>
      <c r="I96" s="14">
        <f t="shared" si="11"/>
        <v>4184.8634894533252</v>
      </c>
      <c r="J96" s="14">
        <f t="shared" si="8"/>
        <v>41998.09430487088</v>
      </c>
      <c r="K96" s="14">
        <f t="shared" si="9"/>
        <v>261957.62414575371</v>
      </c>
      <c r="L96" s="21">
        <f t="shared" si="12"/>
        <v>5.941358555148037</v>
      </c>
    </row>
    <row r="97" spans="1:12" x14ac:dyDescent="0.2">
      <c r="A97" s="17">
        <v>88</v>
      </c>
      <c r="B97" s="9">
        <v>14</v>
      </c>
      <c r="C97" s="9">
        <v>120</v>
      </c>
      <c r="D97" s="9">
        <v>135</v>
      </c>
      <c r="E97" s="18">
        <v>0.5</v>
      </c>
      <c r="F97" s="19">
        <f t="shared" si="10"/>
        <v>0.10980392156862745</v>
      </c>
      <c r="G97" s="19">
        <f t="shared" si="7"/>
        <v>0.10408921933085502</v>
      </c>
      <c r="H97" s="14">
        <f t="shared" si="13"/>
        <v>39905.662560144214</v>
      </c>
      <c r="I97" s="14">
        <f t="shared" si="11"/>
        <v>4153.7492627659403</v>
      </c>
      <c r="J97" s="14">
        <f t="shared" si="8"/>
        <v>37828.787928761245</v>
      </c>
      <c r="K97" s="14">
        <f t="shared" si="9"/>
        <v>219959.52984088284</v>
      </c>
      <c r="L97" s="21">
        <f t="shared" si="12"/>
        <v>5.5119879167365946</v>
      </c>
    </row>
    <row r="98" spans="1:12" x14ac:dyDescent="0.2">
      <c r="A98" s="17">
        <v>89</v>
      </c>
      <c r="B98" s="9">
        <v>14</v>
      </c>
      <c r="C98" s="9">
        <v>108</v>
      </c>
      <c r="D98" s="9">
        <v>114</v>
      </c>
      <c r="E98" s="18">
        <v>0.5</v>
      </c>
      <c r="F98" s="19">
        <f t="shared" si="10"/>
        <v>0.12612612612612611</v>
      </c>
      <c r="G98" s="19">
        <f t="shared" si="7"/>
        <v>0.11864406779661016</v>
      </c>
      <c r="H98" s="14">
        <f t="shared" si="13"/>
        <v>35751.913297378276</v>
      </c>
      <c r="I98" s="14">
        <f t="shared" si="11"/>
        <v>4241.7524251126761</v>
      </c>
      <c r="J98" s="14">
        <f t="shared" si="8"/>
        <v>33631.037084821939</v>
      </c>
      <c r="K98" s="14">
        <f>K99+J98</f>
        <v>182130.74191212159</v>
      </c>
      <c r="L98" s="21">
        <f t="shared" si="12"/>
        <v>5.0942935668138754</v>
      </c>
    </row>
    <row r="99" spans="1:12" x14ac:dyDescent="0.2">
      <c r="A99" s="17">
        <v>90</v>
      </c>
      <c r="B99" s="9">
        <v>16</v>
      </c>
      <c r="C99" s="9">
        <v>108</v>
      </c>
      <c r="D99" s="9">
        <v>92</v>
      </c>
      <c r="E99" s="18">
        <v>0.5</v>
      </c>
      <c r="F99" s="23">
        <f t="shared" si="10"/>
        <v>0.16</v>
      </c>
      <c r="G99" s="23">
        <f t="shared" si="7"/>
        <v>0.14814814814814814</v>
      </c>
      <c r="H99" s="24">
        <f t="shared" si="13"/>
        <v>31510.160872265602</v>
      </c>
      <c r="I99" s="24">
        <f t="shared" si="11"/>
        <v>4668.1719810763852</v>
      </c>
      <c r="J99" s="24">
        <f t="shared" si="8"/>
        <v>29176.074881727407</v>
      </c>
      <c r="K99" s="24">
        <f t="shared" ref="K99:K108" si="14">K100+J99</f>
        <v>148499.70482729966</v>
      </c>
      <c r="L99" s="25">
        <f t="shared" si="12"/>
        <v>4.712756162346512</v>
      </c>
    </row>
    <row r="100" spans="1:12" x14ac:dyDescent="0.2">
      <c r="A100" s="17">
        <v>91</v>
      </c>
      <c r="B100" s="9">
        <v>21</v>
      </c>
      <c r="C100" s="9">
        <v>80</v>
      </c>
      <c r="D100" s="9">
        <v>96</v>
      </c>
      <c r="E100" s="18">
        <v>0.5</v>
      </c>
      <c r="F100" s="23">
        <f t="shared" si="10"/>
        <v>0.23863636363636365</v>
      </c>
      <c r="G100" s="23">
        <f t="shared" si="7"/>
        <v>0.21319796954314721</v>
      </c>
      <c r="H100" s="24">
        <f t="shared" si="13"/>
        <v>26841.988891189216</v>
      </c>
      <c r="I100" s="24">
        <f t="shared" si="11"/>
        <v>5722.6575301012545</v>
      </c>
      <c r="J100" s="24">
        <f t="shared" si="8"/>
        <v>23980.660126138591</v>
      </c>
      <c r="K100" s="24">
        <f t="shared" si="14"/>
        <v>119323.62994557226</v>
      </c>
      <c r="L100" s="25">
        <f t="shared" si="12"/>
        <v>4.4454094079719928</v>
      </c>
    </row>
    <row r="101" spans="1:12" x14ac:dyDescent="0.2">
      <c r="A101" s="17">
        <v>92</v>
      </c>
      <c r="B101" s="9">
        <v>11</v>
      </c>
      <c r="C101" s="9">
        <v>71</v>
      </c>
      <c r="D101" s="9">
        <v>64</v>
      </c>
      <c r="E101" s="18">
        <v>0.5</v>
      </c>
      <c r="F101" s="23">
        <f t="shared" si="10"/>
        <v>0.16296296296296298</v>
      </c>
      <c r="G101" s="23">
        <f t="shared" si="7"/>
        <v>0.15068493150684933</v>
      </c>
      <c r="H101" s="24">
        <f t="shared" si="13"/>
        <v>21119.331361087963</v>
      </c>
      <c r="I101" s="24">
        <f t="shared" si="11"/>
        <v>3182.3649996159947</v>
      </c>
      <c r="J101" s="24">
        <f t="shared" si="8"/>
        <v>19528.148861279966</v>
      </c>
      <c r="K101" s="24">
        <f t="shared" si="14"/>
        <v>95342.969819433667</v>
      </c>
      <c r="L101" s="25">
        <f t="shared" si="12"/>
        <v>4.5144880862611778</v>
      </c>
    </row>
    <row r="102" spans="1:12" x14ac:dyDescent="0.2">
      <c r="A102" s="17">
        <v>93</v>
      </c>
      <c r="B102" s="9">
        <v>6</v>
      </c>
      <c r="C102" s="9">
        <v>42</v>
      </c>
      <c r="D102" s="9">
        <v>59</v>
      </c>
      <c r="E102" s="18">
        <v>0.5</v>
      </c>
      <c r="F102" s="23">
        <f t="shared" si="10"/>
        <v>0.11881188118811881</v>
      </c>
      <c r="G102" s="23">
        <f t="shared" si="7"/>
        <v>0.11214953271028036</v>
      </c>
      <c r="H102" s="24">
        <f t="shared" si="13"/>
        <v>17936.966361471968</v>
      </c>
      <c r="I102" s="24">
        <f t="shared" si="11"/>
        <v>2011.6223956790991</v>
      </c>
      <c r="J102" s="24">
        <f t="shared" si="8"/>
        <v>16931.155163632418</v>
      </c>
      <c r="K102" s="24">
        <f t="shared" si="14"/>
        <v>75814.820958153708</v>
      </c>
      <c r="L102" s="25">
        <f t="shared" si="12"/>
        <v>4.226735972533322</v>
      </c>
    </row>
    <row r="103" spans="1:12" x14ac:dyDescent="0.2">
      <c r="A103" s="17">
        <v>94</v>
      </c>
      <c r="B103" s="9">
        <v>6</v>
      </c>
      <c r="C103" s="9">
        <v>40</v>
      </c>
      <c r="D103" s="9">
        <v>33</v>
      </c>
      <c r="E103" s="18">
        <v>0.5</v>
      </c>
      <c r="F103" s="23">
        <f t="shared" si="10"/>
        <v>0.16438356164383561</v>
      </c>
      <c r="G103" s="23">
        <f t="shared" si="7"/>
        <v>0.15189873417721519</v>
      </c>
      <c r="H103" s="24">
        <f t="shared" si="13"/>
        <v>15925.343965792868</v>
      </c>
      <c r="I103" s="24">
        <f t="shared" si="11"/>
        <v>2419.0395897406888</v>
      </c>
      <c r="J103" s="24">
        <f t="shared" si="8"/>
        <v>14715.824170922524</v>
      </c>
      <c r="K103" s="24">
        <f t="shared" si="14"/>
        <v>58883.665794521286</v>
      </c>
      <c r="L103" s="25">
        <f t="shared" si="12"/>
        <v>3.6974815690638474</v>
      </c>
    </row>
    <row r="104" spans="1:12" x14ac:dyDescent="0.2">
      <c r="A104" s="17">
        <v>95</v>
      </c>
      <c r="B104" s="9">
        <v>10</v>
      </c>
      <c r="C104" s="9">
        <v>24</v>
      </c>
      <c r="D104" s="9">
        <v>36</v>
      </c>
      <c r="E104" s="18">
        <v>0.5</v>
      </c>
      <c r="F104" s="23">
        <f t="shared" si="10"/>
        <v>0.33333333333333331</v>
      </c>
      <c r="G104" s="23">
        <f t="shared" si="7"/>
        <v>0.2857142857142857</v>
      </c>
      <c r="H104" s="24">
        <f t="shared" si="13"/>
        <v>13506.30437605218</v>
      </c>
      <c r="I104" s="24">
        <f t="shared" si="11"/>
        <v>3858.9441074434799</v>
      </c>
      <c r="J104" s="24">
        <f t="shared" si="8"/>
        <v>11576.83232233044</v>
      </c>
      <c r="K104" s="24">
        <f t="shared" si="14"/>
        <v>44167.841623598761</v>
      </c>
      <c r="L104" s="25">
        <f t="shared" si="12"/>
        <v>3.2701648351648345</v>
      </c>
    </row>
    <row r="105" spans="1:12" x14ac:dyDescent="0.2">
      <c r="A105" s="17">
        <v>96</v>
      </c>
      <c r="B105" s="9">
        <v>9</v>
      </c>
      <c r="C105" s="9">
        <v>24</v>
      </c>
      <c r="D105" s="9">
        <v>19</v>
      </c>
      <c r="E105" s="18">
        <v>0.5</v>
      </c>
      <c r="F105" s="23">
        <f t="shared" si="10"/>
        <v>0.41860465116279072</v>
      </c>
      <c r="G105" s="23">
        <f t="shared" si="7"/>
        <v>0.3461538461538462</v>
      </c>
      <c r="H105" s="24">
        <f t="shared" si="13"/>
        <v>9647.3602686086997</v>
      </c>
      <c r="I105" s="24">
        <f t="shared" si="11"/>
        <v>3339.4708622107041</v>
      </c>
      <c r="J105" s="24">
        <f t="shared" si="8"/>
        <v>7977.6248375033474</v>
      </c>
      <c r="K105" s="24">
        <f t="shared" si="14"/>
        <v>32591.009301268321</v>
      </c>
      <c r="L105" s="25">
        <f t="shared" si="12"/>
        <v>3.3782307692307687</v>
      </c>
    </row>
    <row r="106" spans="1:12" x14ac:dyDescent="0.2">
      <c r="A106" s="17">
        <v>97</v>
      </c>
      <c r="B106" s="9">
        <v>6</v>
      </c>
      <c r="C106" s="9">
        <v>21</v>
      </c>
      <c r="D106" s="9">
        <v>21</v>
      </c>
      <c r="E106" s="18">
        <v>0.5</v>
      </c>
      <c r="F106" s="23">
        <f t="shared" si="10"/>
        <v>0.2857142857142857</v>
      </c>
      <c r="G106" s="23">
        <f t="shared" si="7"/>
        <v>0.25</v>
      </c>
      <c r="H106" s="24">
        <f t="shared" si="13"/>
        <v>6307.8894063979951</v>
      </c>
      <c r="I106" s="24">
        <f t="shared" si="11"/>
        <v>1576.9723515994988</v>
      </c>
      <c r="J106" s="24">
        <f t="shared" si="8"/>
        <v>5519.4032305982455</v>
      </c>
      <c r="K106" s="24">
        <f t="shared" si="14"/>
        <v>24613.384463764974</v>
      </c>
      <c r="L106" s="25">
        <f t="shared" si="12"/>
        <v>3.9019999999999997</v>
      </c>
    </row>
    <row r="107" spans="1:12" x14ac:dyDescent="0.2">
      <c r="A107" s="17">
        <v>98</v>
      </c>
      <c r="B107" s="9">
        <v>4</v>
      </c>
      <c r="C107" s="9">
        <v>6</v>
      </c>
      <c r="D107" s="9">
        <v>15</v>
      </c>
      <c r="E107" s="18">
        <v>0.5</v>
      </c>
      <c r="F107" s="23">
        <f t="shared" si="10"/>
        <v>0.38095238095238093</v>
      </c>
      <c r="G107" s="23">
        <f t="shared" si="7"/>
        <v>0.32</v>
      </c>
      <c r="H107" s="24">
        <f t="shared" si="13"/>
        <v>4730.9170547984959</v>
      </c>
      <c r="I107" s="24">
        <f t="shared" si="11"/>
        <v>1513.8934575355188</v>
      </c>
      <c r="J107" s="24">
        <f t="shared" si="8"/>
        <v>3973.9703260307365</v>
      </c>
      <c r="K107" s="24">
        <f t="shared" si="14"/>
        <v>19093.981233166727</v>
      </c>
      <c r="L107" s="25">
        <f t="shared" si="12"/>
        <v>4.0359999999999996</v>
      </c>
    </row>
    <row r="108" spans="1:12" x14ac:dyDescent="0.2">
      <c r="A108" s="17">
        <v>99</v>
      </c>
      <c r="B108" s="9">
        <v>1</v>
      </c>
      <c r="C108" s="9">
        <v>4</v>
      </c>
      <c r="D108" s="9">
        <v>5</v>
      </c>
      <c r="E108" s="18">
        <v>0.5</v>
      </c>
      <c r="F108" s="23">
        <f t="shared" si="10"/>
        <v>0.22222222222222221</v>
      </c>
      <c r="G108" s="23">
        <f t="shared" si="7"/>
        <v>0.19999999999999998</v>
      </c>
      <c r="H108" s="24">
        <f t="shared" si="13"/>
        <v>3217.0235972629771</v>
      </c>
      <c r="I108" s="24">
        <f t="shared" si="11"/>
        <v>643.40471945259537</v>
      </c>
      <c r="J108" s="24">
        <f t="shared" si="8"/>
        <v>2895.3212375366793</v>
      </c>
      <c r="K108" s="24">
        <f t="shared" si="14"/>
        <v>15120.010907135991</v>
      </c>
      <c r="L108" s="25">
        <f t="shared" si="12"/>
        <v>4.6999999999999993</v>
      </c>
    </row>
    <row r="109" spans="1:12" x14ac:dyDescent="0.2">
      <c r="A109" s="17" t="s">
        <v>21</v>
      </c>
      <c r="B109" s="9">
        <v>4</v>
      </c>
      <c r="C109" s="9">
        <v>19</v>
      </c>
      <c r="D109" s="9">
        <v>19</v>
      </c>
      <c r="E109" s="22"/>
      <c r="F109" s="23">
        <f>B109/((C109+D109)/2)</f>
        <v>0.21052631578947367</v>
      </c>
      <c r="G109" s="23">
        <v>1</v>
      </c>
      <c r="H109" s="24">
        <f>H108-I108</f>
        <v>2573.6188778103815</v>
      </c>
      <c r="I109" s="24">
        <f>H109*G109</f>
        <v>2573.6188778103815</v>
      </c>
      <c r="J109" s="24">
        <f>H109/F109</f>
        <v>12224.689669599313</v>
      </c>
      <c r="K109" s="24">
        <f>J109</f>
        <v>12224.689669599313</v>
      </c>
      <c r="L109" s="25">
        <f>K109/H109</f>
        <v>4.75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381</v>
      </c>
      <c r="D9" s="9">
        <v>349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8289327.2755251527</v>
      </c>
      <c r="L9" s="20">
        <f>K9/H9</f>
        <v>82.89327275525153</v>
      </c>
    </row>
    <row r="10" spans="1:13" x14ac:dyDescent="0.2">
      <c r="A10" s="17">
        <v>1</v>
      </c>
      <c r="B10" s="9">
        <v>1</v>
      </c>
      <c r="C10" s="9">
        <v>385</v>
      </c>
      <c r="D10" s="9">
        <v>403</v>
      </c>
      <c r="E10" s="18">
        <v>0.5</v>
      </c>
      <c r="F10" s="19">
        <f t="shared" si="0"/>
        <v>2.5380710659898475E-3</v>
      </c>
      <c r="G10" s="19">
        <f t="shared" si="1"/>
        <v>2.5348542458808617E-3</v>
      </c>
      <c r="H10" s="14">
        <f>H9-I9</f>
        <v>100000</v>
      </c>
      <c r="I10" s="14">
        <f t="shared" ref="I10:I73" si="4">H10*G10</f>
        <v>253.48542458808618</v>
      </c>
      <c r="J10" s="14">
        <f t="shared" si="2"/>
        <v>99873.257287705957</v>
      </c>
      <c r="K10" s="14">
        <f t="shared" si="3"/>
        <v>8189327.2755251527</v>
      </c>
      <c r="L10" s="21">
        <f t="shared" ref="L10:L73" si="5">K10/H10</f>
        <v>81.89327275525153</v>
      </c>
    </row>
    <row r="11" spans="1:13" x14ac:dyDescent="0.2">
      <c r="A11" s="17">
        <v>2</v>
      </c>
      <c r="B11" s="9">
        <v>0</v>
      </c>
      <c r="C11" s="9">
        <v>404</v>
      </c>
      <c r="D11" s="9">
        <v>384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99746.514575411915</v>
      </c>
      <c r="I11" s="14">
        <f t="shared" si="4"/>
        <v>0</v>
      </c>
      <c r="J11" s="14">
        <f t="shared" si="2"/>
        <v>99746.514575411915</v>
      </c>
      <c r="K11" s="14">
        <f t="shared" si="3"/>
        <v>8089454.0182374464</v>
      </c>
      <c r="L11" s="21">
        <f t="shared" si="5"/>
        <v>81.100117158695625</v>
      </c>
    </row>
    <row r="12" spans="1:13" x14ac:dyDescent="0.2">
      <c r="A12" s="17">
        <v>3</v>
      </c>
      <c r="B12" s="9">
        <v>0</v>
      </c>
      <c r="C12" s="9">
        <v>483</v>
      </c>
      <c r="D12" s="9">
        <v>414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99746.514575411915</v>
      </c>
      <c r="I12" s="14">
        <f t="shared" si="4"/>
        <v>0</v>
      </c>
      <c r="J12" s="14">
        <f t="shared" si="2"/>
        <v>99746.514575411915</v>
      </c>
      <c r="K12" s="14">
        <f t="shared" si="3"/>
        <v>7989707.5036620349</v>
      </c>
      <c r="L12" s="21">
        <f t="shared" si="5"/>
        <v>80.100117158695625</v>
      </c>
    </row>
    <row r="13" spans="1:13" x14ac:dyDescent="0.2">
      <c r="A13" s="17">
        <v>4</v>
      </c>
      <c r="B13" s="9">
        <v>1</v>
      </c>
      <c r="C13" s="9">
        <v>391</v>
      </c>
      <c r="D13" s="9">
        <v>488</v>
      </c>
      <c r="E13" s="18">
        <v>0.5</v>
      </c>
      <c r="F13" s="19">
        <f t="shared" si="0"/>
        <v>2.2753128555176336E-3</v>
      </c>
      <c r="G13" s="19">
        <f t="shared" si="1"/>
        <v>2.2727272727272726E-3</v>
      </c>
      <c r="H13" s="14">
        <f t="shared" si="6"/>
        <v>99746.514575411915</v>
      </c>
      <c r="I13" s="14">
        <f t="shared" si="4"/>
        <v>226.69662403502707</v>
      </c>
      <c r="J13" s="14">
        <f t="shared" si="2"/>
        <v>99633.166263394392</v>
      </c>
      <c r="K13" s="14">
        <f t="shared" si="3"/>
        <v>7889960.9890866233</v>
      </c>
      <c r="L13" s="21">
        <f t="shared" si="5"/>
        <v>79.100117158695625</v>
      </c>
    </row>
    <row r="14" spans="1:13" x14ac:dyDescent="0.2">
      <c r="A14" s="17">
        <v>5</v>
      </c>
      <c r="B14" s="9">
        <v>0</v>
      </c>
      <c r="C14" s="9">
        <v>410</v>
      </c>
      <c r="D14" s="9">
        <v>387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99519.817951376885</v>
      </c>
      <c r="I14" s="14">
        <f t="shared" si="4"/>
        <v>0</v>
      </c>
      <c r="J14" s="14">
        <f t="shared" si="2"/>
        <v>99519.817951376885</v>
      </c>
      <c r="K14" s="14">
        <f t="shared" si="3"/>
        <v>7790327.8228232292</v>
      </c>
      <c r="L14" s="21">
        <f t="shared" si="5"/>
        <v>78.279160705754165</v>
      </c>
    </row>
    <row r="15" spans="1:13" x14ac:dyDescent="0.2">
      <c r="A15" s="17">
        <v>6</v>
      </c>
      <c r="B15" s="9">
        <v>0</v>
      </c>
      <c r="C15" s="9">
        <v>372</v>
      </c>
      <c r="D15" s="9">
        <v>419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99519.817951376885</v>
      </c>
      <c r="I15" s="14">
        <f t="shared" si="4"/>
        <v>0</v>
      </c>
      <c r="J15" s="14">
        <f t="shared" si="2"/>
        <v>99519.817951376885</v>
      </c>
      <c r="K15" s="14">
        <f t="shared" si="3"/>
        <v>7690808.0048718527</v>
      </c>
      <c r="L15" s="21">
        <f t="shared" si="5"/>
        <v>77.279160705754165</v>
      </c>
    </row>
    <row r="16" spans="1:13" x14ac:dyDescent="0.2">
      <c r="A16" s="17">
        <v>7</v>
      </c>
      <c r="B16" s="9">
        <v>0</v>
      </c>
      <c r="C16" s="9">
        <v>366</v>
      </c>
      <c r="D16" s="9">
        <v>378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99519.817951376885</v>
      </c>
      <c r="I16" s="14">
        <f t="shared" si="4"/>
        <v>0</v>
      </c>
      <c r="J16" s="14">
        <f t="shared" si="2"/>
        <v>99519.817951376885</v>
      </c>
      <c r="K16" s="14">
        <f t="shared" si="3"/>
        <v>7591288.1869204761</v>
      </c>
      <c r="L16" s="21">
        <f t="shared" si="5"/>
        <v>76.279160705754165</v>
      </c>
    </row>
    <row r="17" spans="1:12" x14ac:dyDescent="0.2">
      <c r="A17" s="17">
        <v>8</v>
      </c>
      <c r="B17" s="9">
        <v>0</v>
      </c>
      <c r="C17" s="9">
        <v>373</v>
      </c>
      <c r="D17" s="9">
        <v>369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99519.817951376885</v>
      </c>
      <c r="I17" s="14">
        <f t="shared" si="4"/>
        <v>0</v>
      </c>
      <c r="J17" s="14">
        <f t="shared" si="2"/>
        <v>99519.817951376885</v>
      </c>
      <c r="K17" s="14">
        <f t="shared" si="3"/>
        <v>7491768.3689690996</v>
      </c>
      <c r="L17" s="21">
        <f t="shared" si="5"/>
        <v>75.27916070575418</v>
      </c>
    </row>
    <row r="18" spans="1:12" x14ac:dyDescent="0.2">
      <c r="A18" s="17">
        <v>9</v>
      </c>
      <c r="B18" s="9">
        <v>0</v>
      </c>
      <c r="C18" s="9">
        <v>373</v>
      </c>
      <c r="D18" s="9">
        <v>380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99519.817951376885</v>
      </c>
      <c r="I18" s="14">
        <f t="shared" si="4"/>
        <v>0</v>
      </c>
      <c r="J18" s="14">
        <f t="shared" si="2"/>
        <v>99519.817951376885</v>
      </c>
      <c r="K18" s="14">
        <f t="shared" si="3"/>
        <v>7392248.551017723</v>
      </c>
      <c r="L18" s="21">
        <f t="shared" si="5"/>
        <v>74.27916070575418</v>
      </c>
    </row>
    <row r="19" spans="1:12" x14ac:dyDescent="0.2">
      <c r="A19" s="17">
        <v>10</v>
      </c>
      <c r="B19" s="9">
        <v>0</v>
      </c>
      <c r="C19" s="9">
        <v>363</v>
      </c>
      <c r="D19" s="9">
        <v>381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99519.817951376885</v>
      </c>
      <c r="I19" s="14">
        <f t="shared" si="4"/>
        <v>0</v>
      </c>
      <c r="J19" s="14">
        <f t="shared" si="2"/>
        <v>99519.817951376885</v>
      </c>
      <c r="K19" s="14">
        <f t="shared" si="3"/>
        <v>7292728.7330663465</v>
      </c>
      <c r="L19" s="21">
        <f t="shared" si="5"/>
        <v>73.27916070575418</v>
      </c>
    </row>
    <row r="20" spans="1:12" x14ac:dyDescent="0.2">
      <c r="A20" s="17">
        <v>11</v>
      </c>
      <c r="B20" s="9">
        <v>0</v>
      </c>
      <c r="C20" s="9">
        <v>358</v>
      </c>
      <c r="D20" s="9">
        <v>361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99519.817951376885</v>
      </c>
      <c r="I20" s="14">
        <f t="shared" si="4"/>
        <v>0</v>
      </c>
      <c r="J20" s="14">
        <f t="shared" si="2"/>
        <v>99519.817951376885</v>
      </c>
      <c r="K20" s="14">
        <f t="shared" si="3"/>
        <v>7193208.9151149699</v>
      </c>
      <c r="L20" s="21">
        <f t="shared" si="5"/>
        <v>72.27916070575418</v>
      </c>
    </row>
    <row r="21" spans="1:12" x14ac:dyDescent="0.2">
      <c r="A21" s="17">
        <v>12</v>
      </c>
      <c r="B21" s="9">
        <v>0</v>
      </c>
      <c r="C21" s="9">
        <v>335</v>
      </c>
      <c r="D21" s="9">
        <v>357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99519.817951376885</v>
      </c>
      <c r="I21" s="14">
        <f t="shared" si="4"/>
        <v>0</v>
      </c>
      <c r="J21" s="14">
        <f t="shared" si="2"/>
        <v>99519.817951376885</v>
      </c>
      <c r="K21" s="14">
        <f t="shared" si="3"/>
        <v>7093689.0971635934</v>
      </c>
      <c r="L21" s="21">
        <f t="shared" si="5"/>
        <v>71.279160705754194</v>
      </c>
    </row>
    <row r="22" spans="1:12" x14ac:dyDescent="0.2">
      <c r="A22" s="17">
        <v>13</v>
      </c>
      <c r="B22" s="9">
        <v>0</v>
      </c>
      <c r="C22" s="9">
        <v>338</v>
      </c>
      <c r="D22" s="9">
        <v>341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99519.817951376885</v>
      </c>
      <c r="I22" s="14">
        <f t="shared" si="4"/>
        <v>0</v>
      </c>
      <c r="J22" s="14">
        <f t="shared" si="2"/>
        <v>99519.817951376885</v>
      </c>
      <c r="K22" s="14">
        <f t="shared" si="3"/>
        <v>6994169.2792122168</v>
      </c>
      <c r="L22" s="21">
        <f t="shared" si="5"/>
        <v>70.279160705754194</v>
      </c>
    </row>
    <row r="23" spans="1:12" x14ac:dyDescent="0.2">
      <c r="A23" s="17">
        <v>14</v>
      </c>
      <c r="B23" s="9">
        <v>0</v>
      </c>
      <c r="C23" s="9">
        <v>326</v>
      </c>
      <c r="D23" s="9">
        <v>335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99519.817951376885</v>
      </c>
      <c r="I23" s="14">
        <f t="shared" si="4"/>
        <v>0</v>
      </c>
      <c r="J23" s="14">
        <f t="shared" si="2"/>
        <v>99519.817951376885</v>
      </c>
      <c r="K23" s="14">
        <f t="shared" si="3"/>
        <v>6894649.4612608403</v>
      </c>
      <c r="L23" s="21">
        <f t="shared" si="5"/>
        <v>69.279160705754194</v>
      </c>
    </row>
    <row r="24" spans="1:12" x14ac:dyDescent="0.2">
      <c r="A24" s="17">
        <v>15</v>
      </c>
      <c r="B24" s="9">
        <v>0</v>
      </c>
      <c r="C24" s="9">
        <v>325</v>
      </c>
      <c r="D24" s="9">
        <v>338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99519.817951376885</v>
      </c>
      <c r="I24" s="14">
        <f t="shared" si="4"/>
        <v>0</v>
      </c>
      <c r="J24" s="14">
        <f t="shared" si="2"/>
        <v>99519.817951376885</v>
      </c>
      <c r="K24" s="14">
        <f t="shared" si="3"/>
        <v>6795129.6433094637</v>
      </c>
      <c r="L24" s="21">
        <f t="shared" si="5"/>
        <v>68.279160705754194</v>
      </c>
    </row>
    <row r="25" spans="1:12" x14ac:dyDescent="0.2">
      <c r="A25" s="17">
        <v>16</v>
      </c>
      <c r="B25" s="9">
        <v>0</v>
      </c>
      <c r="C25" s="9">
        <v>355</v>
      </c>
      <c r="D25" s="9">
        <v>323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99519.817951376885</v>
      </c>
      <c r="I25" s="14">
        <f t="shared" si="4"/>
        <v>0</v>
      </c>
      <c r="J25" s="14">
        <f t="shared" si="2"/>
        <v>99519.817951376885</v>
      </c>
      <c r="K25" s="14">
        <f t="shared" si="3"/>
        <v>6695609.8253580872</v>
      </c>
      <c r="L25" s="21">
        <f t="shared" si="5"/>
        <v>67.279160705754194</v>
      </c>
    </row>
    <row r="26" spans="1:12" x14ac:dyDescent="0.2">
      <c r="A26" s="17">
        <v>17</v>
      </c>
      <c r="B26" s="9">
        <v>0</v>
      </c>
      <c r="C26" s="9">
        <v>328</v>
      </c>
      <c r="D26" s="9">
        <v>361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99519.817951376885</v>
      </c>
      <c r="I26" s="14">
        <f t="shared" si="4"/>
        <v>0</v>
      </c>
      <c r="J26" s="14">
        <f t="shared" si="2"/>
        <v>99519.817951376885</v>
      </c>
      <c r="K26" s="14">
        <f t="shared" si="3"/>
        <v>6596090.0074067106</v>
      </c>
      <c r="L26" s="21">
        <f t="shared" si="5"/>
        <v>66.279160705754208</v>
      </c>
    </row>
    <row r="27" spans="1:12" x14ac:dyDescent="0.2">
      <c r="A27" s="17">
        <v>18</v>
      </c>
      <c r="B27" s="9">
        <v>0</v>
      </c>
      <c r="C27" s="9">
        <v>311</v>
      </c>
      <c r="D27" s="9">
        <v>332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99519.817951376885</v>
      </c>
      <c r="I27" s="14">
        <f t="shared" si="4"/>
        <v>0</v>
      </c>
      <c r="J27" s="14">
        <f t="shared" si="2"/>
        <v>99519.817951376885</v>
      </c>
      <c r="K27" s="14">
        <f t="shared" si="3"/>
        <v>6496570.1894553341</v>
      </c>
      <c r="L27" s="21">
        <f t="shared" si="5"/>
        <v>65.279160705754208</v>
      </c>
    </row>
    <row r="28" spans="1:12" x14ac:dyDescent="0.2">
      <c r="A28" s="17">
        <v>19</v>
      </c>
      <c r="B28" s="9">
        <v>0</v>
      </c>
      <c r="C28" s="9">
        <v>353</v>
      </c>
      <c r="D28" s="9">
        <v>316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99519.817951376885</v>
      </c>
      <c r="I28" s="14">
        <f t="shared" si="4"/>
        <v>0</v>
      </c>
      <c r="J28" s="14">
        <f t="shared" si="2"/>
        <v>99519.817951376885</v>
      </c>
      <c r="K28" s="14">
        <f t="shared" si="3"/>
        <v>6397050.3715039575</v>
      </c>
      <c r="L28" s="21">
        <f t="shared" si="5"/>
        <v>64.279160705754208</v>
      </c>
    </row>
    <row r="29" spans="1:12" x14ac:dyDescent="0.2">
      <c r="A29" s="17">
        <v>20</v>
      </c>
      <c r="B29" s="9">
        <v>0</v>
      </c>
      <c r="C29" s="9">
        <v>345</v>
      </c>
      <c r="D29" s="9">
        <v>356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99519.817951376885</v>
      </c>
      <c r="I29" s="14">
        <f t="shared" si="4"/>
        <v>0</v>
      </c>
      <c r="J29" s="14">
        <f t="shared" si="2"/>
        <v>99519.817951376885</v>
      </c>
      <c r="K29" s="14">
        <f t="shared" si="3"/>
        <v>6297530.553552581</v>
      </c>
      <c r="L29" s="21">
        <f t="shared" si="5"/>
        <v>63.279160705754215</v>
      </c>
    </row>
    <row r="30" spans="1:12" x14ac:dyDescent="0.2">
      <c r="A30" s="17">
        <v>21</v>
      </c>
      <c r="B30" s="9">
        <v>0</v>
      </c>
      <c r="C30" s="9">
        <v>382</v>
      </c>
      <c r="D30" s="9">
        <v>344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99519.817951376885</v>
      </c>
      <c r="I30" s="14">
        <f t="shared" si="4"/>
        <v>0</v>
      </c>
      <c r="J30" s="14">
        <f t="shared" si="2"/>
        <v>99519.817951376885</v>
      </c>
      <c r="K30" s="14">
        <f t="shared" si="3"/>
        <v>6198010.7356012044</v>
      </c>
      <c r="L30" s="21">
        <f t="shared" si="5"/>
        <v>62.279160705754215</v>
      </c>
    </row>
    <row r="31" spans="1:12" x14ac:dyDescent="0.2">
      <c r="A31" s="17">
        <v>22</v>
      </c>
      <c r="B31" s="9">
        <v>0</v>
      </c>
      <c r="C31" s="9">
        <v>389</v>
      </c>
      <c r="D31" s="9">
        <v>387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99519.817951376885</v>
      </c>
      <c r="I31" s="14">
        <f t="shared" si="4"/>
        <v>0</v>
      </c>
      <c r="J31" s="14">
        <f t="shared" si="2"/>
        <v>99519.817951376885</v>
      </c>
      <c r="K31" s="14">
        <f t="shared" si="3"/>
        <v>6098490.9176498279</v>
      </c>
      <c r="L31" s="21">
        <f t="shared" si="5"/>
        <v>61.279160705754222</v>
      </c>
    </row>
    <row r="32" spans="1:12" x14ac:dyDescent="0.2">
      <c r="A32" s="17">
        <v>23</v>
      </c>
      <c r="B32" s="9">
        <v>0</v>
      </c>
      <c r="C32" s="9">
        <v>362</v>
      </c>
      <c r="D32" s="9">
        <v>390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99519.817951376885</v>
      </c>
      <c r="I32" s="14">
        <f t="shared" si="4"/>
        <v>0</v>
      </c>
      <c r="J32" s="14">
        <f t="shared" si="2"/>
        <v>99519.817951376885</v>
      </c>
      <c r="K32" s="14">
        <f t="shared" si="3"/>
        <v>5998971.0996984513</v>
      </c>
      <c r="L32" s="21">
        <f t="shared" si="5"/>
        <v>60.279160705754222</v>
      </c>
    </row>
    <row r="33" spans="1:12" x14ac:dyDescent="0.2">
      <c r="A33" s="17">
        <v>24</v>
      </c>
      <c r="B33" s="9">
        <v>0</v>
      </c>
      <c r="C33" s="9">
        <v>404</v>
      </c>
      <c r="D33" s="9">
        <v>355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99519.817951376885</v>
      </c>
      <c r="I33" s="14">
        <f t="shared" si="4"/>
        <v>0</v>
      </c>
      <c r="J33" s="14">
        <f t="shared" si="2"/>
        <v>99519.817951376885</v>
      </c>
      <c r="K33" s="14">
        <f t="shared" si="3"/>
        <v>5899451.2817470748</v>
      </c>
      <c r="L33" s="21">
        <f t="shared" si="5"/>
        <v>59.279160705754229</v>
      </c>
    </row>
    <row r="34" spans="1:12" x14ac:dyDescent="0.2">
      <c r="A34" s="17">
        <v>25</v>
      </c>
      <c r="B34" s="9">
        <v>0</v>
      </c>
      <c r="C34" s="9">
        <v>432</v>
      </c>
      <c r="D34" s="9">
        <v>384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99519.817951376885</v>
      </c>
      <c r="I34" s="14">
        <f t="shared" si="4"/>
        <v>0</v>
      </c>
      <c r="J34" s="14">
        <f t="shared" si="2"/>
        <v>99519.817951376885</v>
      </c>
      <c r="K34" s="14">
        <f t="shared" si="3"/>
        <v>5799931.4637956982</v>
      </c>
      <c r="L34" s="21">
        <f t="shared" si="5"/>
        <v>58.279160705754229</v>
      </c>
    </row>
    <row r="35" spans="1:12" x14ac:dyDescent="0.2">
      <c r="A35" s="17">
        <v>26</v>
      </c>
      <c r="B35" s="9">
        <v>0</v>
      </c>
      <c r="C35" s="9">
        <v>410</v>
      </c>
      <c r="D35" s="9">
        <v>421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99519.817951376885</v>
      </c>
      <c r="I35" s="14">
        <f t="shared" si="4"/>
        <v>0</v>
      </c>
      <c r="J35" s="14">
        <f t="shared" si="2"/>
        <v>99519.817951376885</v>
      </c>
      <c r="K35" s="14">
        <f t="shared" si="3"/>
        <v>5700411.6458443217</v>
      </c>
      <c r="L35" s="21">
        <f t="shared" si="5"/>
        <v>57.279160705754236</v>
      </c>
    </row>
    <row r="36" spans="1:12" x14ac:dyDescent="0.2">
      <c r="A36" s="17">
        <v>27</v>
      </c>
      <c r="B36" s="9">
        <v>0</v>
      </c>
      <c r="C36" s="9">
        <v>448</v>
      </c>
      <c r="D36" s="9">
        <v>422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99519.817951376885</v>
      </c>
      <c r="I36" s="14">
        <f t="shared" si="4"/>
        <v>0</v>
      </c>
      <c r="J36" s="14">
        <f t="shared" si="2"/>
        <v>99519.817951376885</v>
      </c>
      <c r="K36" s="14">
        <f t="shared" si="3"/>
        <v>5600891.8278929451</v>
      </c>
      <c r="L36" s="21">
        <f t="shared" si="5"/>
        <v>56.279160705754236</v>
      </c>
    </row>
    <row r="37" spans="1:12" x14ac:dyDescent="0.2">
      <c r="A37" s="17">
        <v>28</v>
      </c>
      <c r="B37" s="9">
        <v>0</v>
      </c>
      <c r="C37" s="9">
        <v>401</v>
      </c>
      <c r="D37" s="9">
        <v>427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99519.817951376885</v>
      </c>
      <c r="I37" s="14">
        <f t="shared" si="4"/>
        <v>0</v>
      </c>
      <c r="J37" s="14">
        <f t="shared" si="2"/>
        <v>99519.817951376885</v>
      </c>
      <c r="K37" s="14">
        <f t="shared" si="3"/>
        <v>5501372.0099415686</v>
      </c>
      <c r="L37" s="21">
        <f t="shared" si="5"/>
        <v>55.279160705754244</v>
      </c>
    </row>
    <row r="38" spans="1:12" x14ac:dyDescent="0.2">
      <c r="A38" s="17">
        <v>29</v>
      </c>
      <c r="B38" s="9">
        <v>0</v>
      </c>
      <c r="C38" s="9">
        <v>472</v>
      </c>
      <c r="D38" s="9">
        <v>420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99519.817951376885</v>
      </c>
      <c r="I38" s="14">
        <f t="shared" si="4"/>
        <v>0</v>
      </c>
      <c r="J38" s="14">
        <f t="shared" si="2"/>
        <v>99519.817951376885</v>
      </c>
      <c r="K38" s="14">
        <f t="shared" si="3"/>
        <v>5401852.191990192</v>
      </c>
      <c r="L38" s="21">
        <f t="shared" si="5"/>
        <v>54.279160705754244</v>
      </c>
    </row>
    <row r="39" spans="1:12" x14ac:dyDescent="0.2">
      <c r="A39" s="17">
        <v>30</v>
      </c>
      <c r="B39" s="9">
        <v>0</v>
      </c>
      <c r="C39" s="9">
        <v>473</v>
      </c>
      <c r="D39" s="9">
        <v>458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99519.817951376885</v>
      </c>
      <c r="I39" s="14">
        <f t="shared" si="4"/>
        <v>0</v>
      </c>
      <c r="J39" s="14">
        <f t="shared" si="2"/>
        <v>99519.817951376885</v>
      </c>
      <c r="K39" s="14">
        <f t="shared" si="3"/>
        <v>5302332.3740388155</v>
      </c>
      <c r="L39" s="21">
        <f t="shared" si="5"/>
        <v>53.279160705754251</v>
      </c>
    </row>
    <row r="40" spans="1:12" x14ac:dyDescent="0.2">
      <c r="A40" s="17">
        <v>31</v>
      </c>
      <c r="B40" s="9">
        <v>1</v>
      </c>
      <c r="C40" s="9">
        <v>514</v>
      </c>
      <c r="D40" s="9">
        <v>472</v>
      </c>
      <c r="E40" s="18">
        <v>0.5</v>
      </c>
      <c r="F40" s="19">
        <f t="shared" si="0"/>
        <v>2.0283975659229209E-3</v>
      </c>
      <c r="G40" s="19">
        <f t="shared" si="1"/>
        <v>2.0263424518743665E-3</v>
      </c>
      <c r="H40" s="14">
        <f t="shared" si="6"/>
        <v>99519.817951376885</v>
      </c>
      <c r="I40" s="14">
        <f t="shared" si="4"/>
        <v>201.66123191768364</v>
      </c>
      <c r="J40" s="14">
        <f t="shared" si="2"/>
        <v>99418.987335418045</v>
      </c>
      <c r="K40" s="14">
        <f t="shared" si="3"/>
        <v>5202812.5560874389</v>
      </c>
      <c r="L40" s="21">
        <f t="shared" si="5"/>
        <v>52.279160705754251</v>
      </c>
    </row>
    <row r="41" spans="1:12" x14ac:dyDescent="0.2">
      <c r="A41" s="17">
        <v>32</v>
      </c>
      <c r="B41" s="9">
        <v>0</v>
      </c>
      <c r="C41" s="9">
        <v>534</v>
      </c>
      <c r="D41" s="9">
        <v>530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99318.156719459206</v>
      </c>
      <c r="I41" s="14">
        <f t="shared" si="4"/>
        <v>0</v>
      </c>
      <c r="J41" s="14">
        <f t="shared" si="2"/>
        <v>99318.156719459206</v>
      </c>
      <c r="K41" s="14">
        <f t="shared" si="3"/>
        <v>5103393.5687520206</v>
      </c>
      <c r="L41" s="21">
        <f t="shared" si="5"/>
        <v>51.384296057441055</v>
      </c>
    </row>
    <row r="42" spans="1:12" x14ac:dyDescent="0.2">
      <c r="A42" s="17">
        <v>33</v>
      </c>
      <c r="B42" s="9">
        <v>0</v>
      </c>
      <c r="C42" s="9">
        <v>567</v>
      </c>
      <c r="D42" s="9">
        <v>519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99318.156719459206</v>
      </c>
      <c r="I42" s="14">
        <f t="shared" si="4"/>
        <v>0</v>
      </c>
      <c r="J42" s="14">
        <f t="shared" si="2"/>
        <v>99318.156719459206</v>
      </c>
      <c r="K42" s="14">
        <f t="shared" si="3"/>
        <v>5004075.4120325614</v>
      </c>
      <c r="L42" s="21">
        <f t="shared" si="5"/>
        <v>50.384296057441055</v>
      </c>
    </row>
    <row r="43" spans="1:12" x14ac:dyDescent="0.2">
      <c r="A43" s="17">
        <v>34</v>
      </c>
      <c r="B43" s="9">
        <v>0</v>
      </c>
      <c r="C43" s="9">
        <v>627</v>
      </c>
      <c r="D43" s="9">
        <v>567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99318.156719459206</v>
      </c>
      <c r="I43" s="14">
        <f t="shared" si="4"/>
        <v>0</v>
      </c>
      <c r="J43" s="14">
        <f t="shared" si="2"/>
        <v>99318.156719459206</v>
      </c>
      <c r="K43" s="14">
        <f t="shared" si="3"/>
        <v>4904757.2553131022</v>
      </c>
      <c r="L43" s="21">
        <f t="shared" si="5"/>
        <v>49.384296057441055</v>
      </c>
    </row>
    <row r="44" spans="1:12" x14ac:dyDescent="0.2">
      <c r="A44" s="17">
        <v>35</v>
      </c>
      <c r="B44" s="9">
        <v>1</v>
      </c>
      <c r="C44" s="9">
        <v>606</v>
      </c>
      <c r="D44" s="9">
        <v>628</v>
      </c>
      <c r="E44" s="18">
        <v>0.5</v>
      </c>
      <c r="F44" s="19">
        <f t="shared" si="7"/>
        <v>1.6207455429497568E-3</v>
      </c>
      <c r="G44" s="19">
        <f t="shared" si="1"/>
        <v>1.6194331983805669E-3</v>
      </c>
      <c r="H44" s="14">
        <f t="shared" si="6"/>
        <v>99318.156719459206</v>
      </c>
      <c r="I44" s="14">
        <f t="shared" si="4"/>
        <v>160.83912019345621</v>
      </c>
      <c r="J44" s="14">
        <f t="shared" si="2"/>
        <v>99237.73715936247</v>
      </c>
      <c r="K44" s="14">
        <f t="shared" si="3"/>
        <v>4805439.0985936429</v>
      </c>
      <c r="L44" s="21">
        <f t="shared" si="5"/>
        <v>48.384296057441055</v>
      </c>
    </row>
    <row r="45" spans="1:12" x14ac:dyDescent="0.2">
      <c r="A45" s="17">
        <v>36</v>
      </c>
      <c r="B45" s="9">
        <v>0</v>
      </c>
      <c r="C45" s="9">
        <v>594</v>
      </c>
      <c r="D45" s="9">
        <v>594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99157.317599265749</v>
      </c>
      <c r="I45" s="14">
        <f t="shared" si="4"/>
        <v>0</v>
      </c>
      <c r="J45" s="14">
        <f t="shared" si="2"/>
        <v>99157.317599265749</v>
      </c>
      <c r="K45" s="14">
        <f t="shared" si="3"/>
        <v>4706201.3614342809</v>
      </c>
      <c r="L45" s="21">
        <f t="shared" si="5"/>
        <v>47.461967259480708</v>
      </c>
    </row>
    <row r="46" spans="1:12" x14ac:dyDescent="0.2">
      <c r="A46" s="17">
        <v>37</v>
      </c>
      <c r="B46" s="9">
        <v>1</v>
      </c>
      <c r="C46" s="9">
        <v>564</v>
      </c>
      <c r="D46" s="9">
        <v>586</v>
      </c>
      <c r="E46" s="18">
        <v>0.5</v>
      </c>
      <c r="F46" s="19">
        <f t="shared" si="7"/>
        <v>1.7391304347826088E-3</v>
      </c>
      <c r="G46" s="19">
        <f t="shared" si="1"/>
        <v>1.7376194613379669E-3</v>
      </c>
      <c r="H46" s="14">
        <f t="shared" si="6"/>
        <v>99157.317599265749</v>
      </c>
      <c r="I46" s="14">
        <f t="shared" si="4"/>
        <v>172.29768479455385</v>
      </c>
      <c r="J46" s="14">
        <f t="shared" si="2"/>
        <v>99071.168756868472</v>
      </c>
      <c r="K46" s="14">
        <f t="shared" si="3"/>
        <v>4607044.043835015</v>
      </c>
      <c r="L46" s="21">
        <f t="shared" si="5"/>
        <v>46.461967259480701</v>
      </c>
    </row>
    <row r="47" spans="1:12" x14ac:dyDescent="0.2">
      <c r="A47" s="17">
        <v>38</v>
      </c>
      <c r="B47" s="9">
        <v>0</v>
      </c>
      <c r="C47" s="9">
        <v>632</v>
      </c>
      <c r="D47" s="9">
        <v>567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98985.019914471195</v>
      </c>
      <c r="I47" s="14">
        <f t="shared" si="4"/>
        <v>0</v>
      </c>
      <c r="J47" s="14">
        <f t="shared" si="2"/>
        <v>98985.019914471195</v>
      </c>
      <c r="K47" s="14">
        <f t="shared" si="3"/>
        <v>4507972.8750781463</v>
      </c>
      <c r="L47" s="21">
        <f t="shared" si="5"/>
        <v>45.541970683779191</v>
      </c>
    </row>
    <row r="48" spans="1:12" x14ac:dyDescent="0.2">
      <c r="A48" s="17">
        <v>39</v>
      </c>
      <c r="B48" s="9">
        <v>0</v>
      </c>
      <c r="C48" s="9">
        <v>590</v>
      </c>
      <c r="D48" s="9">
        <v>623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98985.019914471195</v>
      </c>
      <c r="I48" s="14">
        <f t="shared" si="4"/>
        <v>0</v>
      </c>
      <c r="J48" s="14">
        <f t="shared" si="2"/>
        <v>98985.019914471195</v>
      </c>
      <c r="K48" s="14">
        <f t="shared" si="3"/>
        <v>4408987.8551636748</v>
      </c>
      <c r="L48" s="21">
        <f t="shared" si="5"/>
        <v>44.541970683779184</v>
      </c>
    </row>
    <row r="49" spans="1:12" x14ac:dyDescent="0.2">
      <c r="A49" s="17">
        <v>40</v>
      </c>
      <c r="B49" s="9">
        <v>1</v>
      </c>
      <c r="C49" s="9">
        <v>559</v>
      </c>
      <c r="D49" s="9">
        <v>601</v>
      </c>
      <c r="E49" s="18">
        <v>0.5</v>
      </c>
      <c r="F49" s="19">
        <f t="shared" si="7"/>
        <v>1.7241379310344827E-3</v>
      </c>
      <c r="G49" s="19">
        <f t="shared" si="1"/>
        <v>1.7226528854435831E-3</v>
      </c>
      <c r="H49" s="14">
        <f t="shared" si="6"/>
        <v>98985.019914471195</v>
      </c>
      <c r="I49" s="14">
        <f t="shared" si="4"/>
        <v>170.51683017135434</v>
      </c>
      <c r="J49" s="14">
        <f t="shared" si="2"/>
        <v>98899.76149938551</v>
      </c>
      <c r="K49" s="14">
        <f t="shared" si="3"/>
        <v>4310002.8352492033</v>
      </c>
      <c r="L49" s="21">
        <f t="shared" si="5"/>
        <v>43.541970683779184</v>
      </c>
    </row>
    <row r="50" spans="1:12" x14ac:dyDescent="0.2">
      <c r="A50" s="17">
        <v>41</v>
      </c>
      <c r="B50" s="9">
        <v>0</v>
      </c>
      <c r="C50" s="9">
        <v>573</v>
      </c>
      <c r="D50" s="9">
        <v>583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98814.503084299839</v>
      </c>
      <c r="I50" s="14">
        <f t="shared" si="4"/>
        <v>0</v>
      </c>
      <c r="J50" s="14">
        <f t="shared" si="2"/>
        <v>98814.503084299839</v>
      </c>
      <c r="K50" s="14">
        <f t="shared" si="3"/>
        <v>4211103.0737498179</v>
      </c>
      <c r="L50" s="21">
        <f t="shared" si="5"/>
        <v>42.616245007651109</v>
      </c>
    </row>
    <row r="51" spans="1:12" x14ac:dyDescent="0.2">
      <c r="A51" s="17">
        <v>42</v>
      </c>
      <c r="B51" s="9">
        <v>0</v>
      </c>
      <c r="C51" s="9">
        <v>583</v>
      </c>
      <c r="D51" s="9">
        <v>582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98814.503084299839</v>
      </c>
      <c r="I51" s="14">
        <f t="shared" si="4"/>
        <v>0</v>
      </c>
      <c r="J51" s="14">
        <f t="shared" si="2"/>
        <v>98814.503084299839</v>
      </c>
      <c r="K51" s="14">
        <f t="shared" si="3"/>
        <v>4112288.5706655178</v>
      </c>
      <c r="L51" s="21">
        <f t="shared" si="5"/>
        <v>41.616245007651102</v>
      </c>
    </row>
    <row r="52" spans="1:12" x14ac:dyDescent="0.2">
      <c r="A52" s="17">
        <v>43</v>
      </c>
      <c r="B52" s="9">
        <v>2</v>
      </c>
      <c r="C52" s="9">
        <v>568</v>
      </c>
      <c r="D52" s="9">
        <v>586</v>
      </c>
      <c r="E52" s="18">
        <v>0.5</v>
      </c>
      <c r="F52" s="19">
        <f t="shared" si="7"/>
        <v>3.4662045060658577E-3</v>
      </c>
      <c r="G52" s="19">
        <f t="shared" si="1"/>
        <v>3.4602076124567471E-3</v>
      </c>
      <c r="H52" s="14">
        <f t="shared" si="6"/>
        <v>98814.503084299839</v>
      </c>
      <c r="I52" s="14">
        <f t="shared" si="4"/>
        <v>341.918695793425</v>
      </c>
      <c r="J52" s="14">
        <f t="shared" si="2"/>
        <v>98643.543736403124</v>
      </c>
      <c r="K52" s="14">
        <f t="shared" si="3"/>
        <v>4013474.0675812182</v>
      </c>
      <c r="L52" s="21">
        <f t="shared" si="5"/>
        <v>40.616245007651109</v>
      </c>
    </row>
    <row r="53" spans="1:12" x14ac:dyDescent="0.2">
      <c r="A53" s="17">
        <v>44</v>
      </c>
      <c r="B53" s="9">
        <v>2</v>
      </c>
      <c r="C53" s="9">
        <v>584</v>
      </c>
      <c r="D53" s="9">
        <v>571</v>
      </c>
      <c r="E53" s="18">
        <v>0.5</v>
      </c>
      <c r="F53" s="19">
        <f t="shared" si="7"/>
        <v>3.4632034632034632E-3</v>
      </c>
      <c r="G53" s="19">
        <f t="shared" si="1"/>
        <v>3.4572169403630074E-3</v>
      </c>
      <c r="H53" s="14">
        <f t="shared" si="6"/>
        <v>98472.58438850641</v>
      </c>
      <c r="I53" s="14">
        <f t="shared" si="4"/>
        <v>340.44108690927015</v>
      </c>
      <c r="J53" s="14">
        <f t="shared" si="2"/>
        <v>98302.363845051776</v>
      </c>
      <c r="K53" s="14">
        <f t="shared" si="3"/>
        <v>3914830.5238448149</v>
      </c>
      <c r="L53" s="21">
        <f t="shared" si="5"/>
        <v>39.755537525038783</v>
      </c>
    </row>
    <row r="54" spans="1:12" x14ac:dyDescent="0.2">
      <c r="A54" s="17">
        <v>45</v>
      </c>
      <c r="B54" s="9">
        <v>0</v>
      </c>
      <c r="C54" s="9">
        <v>552</v>
      </c>
      <c r="D54" s="9">
        <v>588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98132.143301597142</v>
      </c>
      <c r="I54" s="14">
        <f t="shared" si="4"/>
        <v>0</v>
      </c>
      <c r="J54" s="14">
        <f t="shared" si="2"/>
        <v>98132.143301597142</v>
      </c>
      <c r="K54" s="14">
        <f t="shared" si="3"/>
        <v>3816528.1599997631</v>
      </c>
      <c r="L54" s="21">
        <f t="shared" si="5"/>
        <v>38.891723257996418</v>
      </c>
    </row>
    <row r="55" spans="1:12" x14ac:dyDescent="0.2">
      <c r="A55" s="17">
        <v>46</v>
      </c>
      <c r="B55" s="9">
        <v>1</v>
      </c>
      <c r="C55" s="9">
        <v>633</v>
      </c>
      <c r="D55" s="9">
        <v>558</v>
      </c>
      <c r="E55" s="18">
        <v>0.5</v>
      </c>
      <c r="F55" s="19">
        <f t="shared" si="7"/>
        <v>1.6792611251049538E-3</v>
      </c>
      <c r="G55" s="19">
        <f t="shared" si="1"/>
        <v>1.6778523489932886E-3</v>
      </c>
      <c r="H55" s="14">
        <f t="shared" si="6"/>
        <v>98132.143301597142</v>
      </c>
      <c r="I55" s="14">
        <f t="shared" si="4"/>
        <v>164.65124715033076</v>
      </c>
      <c r="J55" s="14">
        <f t="shared" si="2"/>
        <v>98049.817678021966</v>
      </c>
      <c r="K55" s="14">
        <f t="shared" si="3"/>
        <v>3718396.0166981658</v>
      </c>
      <c r="L55" s="21">
        <f t="shared" si="5"/>
        <v>37.891723257996418</v>
      </c>
    </row>
    <row r="56" spans="1:12" x14ac:dyDescent="0.2">
      <c r="A56" s="17">
        <v>47</v>
      </c>
      <c r="B56" s="9">
        <v>3</v>
      </c>
      <c r="C56" s="9">
        <v>563</v>
      </c>
      <c r="D56" s="9">
        <v>625</v>
      </c>
      <c r="E56" s="18">
        <v>0.5</v>
      </c>
      <c r="F56" s="19">
        <f t="shared" si="7"/>
        <v>5.0505050505050509E-3</v>
      </c>
      <c r="G56" s="19">
        <f t="shared" si="1"/>
        <v>5.0377833753148613E-3</v>
      </c>
      <c r="H56" s="14">
        <f t="shared" si="6"/>
        <v>97967.492054446804</v>
      </c>
      <c r="I56" s="14">
        <f t="shared" si="4"/>
        <v>493.53900279318287</v>
      </c>
      <c r="J56" s="14">
        <f t="shared" si="2"/>
        <v>97720.722553050204</v>
      </c>
      <c r="K56" s="14">
        <f t="shared" si="3"/>
        <v>3620346.1990201441</v>
      </c>
      <c r="L56" s="21">
        <f t="shared" si="5"/>
        <v>36.954566490362801</v>
      </c>
    </row>
    <row r="57" spans="1:12" x14ac:dyDescent="0.2">
      <c r="A57" s="17">
        <v>48</v>
      </c>
      <c r="B57" s="9">
        <v>1</v>
      </c>
      <c r="C57" s="9">
        <v>554</v>
      </c>
      <c r="D57" s="9">
        <v>566</v>
      </c>
      <c r="E57" s="18">
        <v>0.5</v>
      </c>
      <c r="F57" s="19">
        <f t="shared" si="7"/>
        <v>1.7857142857142857E-3</v>
      </c>
      <c r="G57" s="19">
        <f t="shared" si="1"/>
        <v>1.7841213202497768E-3</v>
      </c>
      <c r="H57" s="14">
        <f t="shared" si="6"/>
        <v>97473.953051653618</v>
      </c>
      <c r="I57" s="14">
        <f t="shared" si="4"/>
        <v>173.90535780848103</v>
      </c>
      <c r="J57" s="14">
        <f t="shared" si="2"/>
        <v>97387.000372749375</v>
      </c>
      <c r="K57" s="14">
        <f t="shared" si="3"/>
        <v>3522625.4764670939</v>
      </c>
      <c r="L57" s="21">
        <f t="shared" si="5"/>
        <v>36.139146573858312</v>
      </c>
    </row>
    <row r="58" spans="1:12" x14ac:dyDescent="0.2">
      <c r="A58" s="17">
        <v>49</v>
      </c>
      <c r="B58" s="9">
        <v>1</v>
      </c>
      <c r="C58" s="9">
        <v>487</v>
      </c>
      <c r="D58" s="9">
        <v>551</v>
      </c>
      <c r="E58" s="18">
        <v>0.5</v>
      </c>
      <c r="F58" s="19">
        <f t="shared" si="7"/>
        <v>1.9267822736030828E-3</v>
      </c>
      <c r="G58" s="19">
        <f t="shared" si="1"/>
        <v>1.9249278152069298E-3</v>
      </c>
      <c r="H58" s="14">
        <f t="shared" si="6"/>
        <v>97300.047693845132</v>
      </c>
      <c r="I58" s="14">
        <f t="shared" si="4"/>
        <v>187.29556822684339</v>
      </c>
      <c r="J58" s="14">
        <f t="shared" si="2"/>
        <v>97206.399909731714</v>
      </c>
      <c r="K58" s="14">
        <f t="shared" si="3"/>
        <v>3425238.4760943446</v>
      </c>
      <c r="L58" s="21">
        <f t="shared" si="5"/>
        <v>35.202844780424641</v>
      </c>
    </row>
    <row r="59" spans="1:12" x14ac:dyDescent="0.2">
      <c r="A59" s="17">
        <v>50</v>
      </c>
      <c r="B59" s="9">
        <v>0</v>
      </c>
      <c r="C59" s="9">
        <v>477</v>
      </c>
      <c r="D59" s="9">
        <v>497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97112.752125618295</v>
      </c>
      <c r="I59" s="14">
        <f t="shared" si="4"/>
        <v>0</v>
      </c>
      <c r="J59" s="14">
        <f t="shared" si="2"/>
        <v>97112.752125618295</v>
      </c>
      <c r="K59" s="14">
        <f t="shared" si="3"/>
        <v>3328032.0761846127</v>
      </c>
      <c r="L59" s="21">
        <f t="shared" si="5"/>
        <v>34.269774085690642</v>
      </c>
    </row>
    <row r="60" spans="1:12" x14ac:dyDescent="0.2">
      <c r="A60" s="17">
        <v>51</v>
      </c>
      <c r="B60" s="9">
        <v>1</v>
      </c>
      <c r="C60" s="9">
        <v>484</v>
      </c>
      <c r="D60" s="9">
        <v>481</v>
      </c>
      <c r="E60" s="18">
        <v>0.5</v>
      </c>
      <c r="F60" s="19">
        <f t="shared" si="7"/>
        <v>2.0725388601036268E-3</v>
      </c>
      <c r="G60" s="19">
        <f t="shared" si="1"/>
        <v>2.0703933747412005E-3</v>
      </c>
      <c r="H60" s="14">
        <f t="shared" si="6"/>
        <v>97112.752125618295</v>
      </c>
      <c r="I60" s="14">
        <f t="shared" si="4"/>
        <v>201.06159860376457</v>
      </c>
      <c r="J60" s="14">
        <f t="shared" si="2"/>
        <v>97012.221326316416</v>
      </c>
      <c r="K60" s="14">
        <f t="shared" si="3"/>
        <v>3230919.3240589942</v>
      </c>
      <c r="L60" s="21">
        <f t="shared" si="5"/>
        <v>33.269774085690642</v>
      </c>
    </row>
    <row r="61" spans="1:12" x14ac:dyDescent="0.2">
      <c r="A61" s="17">
        <v>52</v>
      </c>
      <c r="B61" s="9">
        <v>0</v>
      </c>
      <c r="C61" s="9">
        <v>461</v>
      </c>
      <c r="D61" s="9">
        <v>489</v>
      </c>
      <c r="E61" s="18">
        <v>0.5</v>
      </c>
      <c r="F61" s="19">
        <f t="shared" si="7"/>
        <v>0</v>
      </c>
      <c r="G61" s="19">
        <f t="shared" si="1"/>
        <v>0</v>
      </c>
      <c r="H61" s="14">
        <f t="shared" si="6"/>
        <v>96911.690527014536</v>
      </c>
      <c r="I61" s="14">
        <f t="shared" si="4"/>
        <v>0</v>
      </c>
      <c r="J61" s="14">
        <f t="shared" si="2"/>
        <v>96911.690527014536</v>
      </c>
      <c r="K61" s="14">
        <f t="shared" si="3"/>
        <v>3133907.1027326779</v>
      </c>
      <c r="L61" s="21">
        <f t="shared" si="5"/>
        <v>32.337761168855977</v>
      </c>
    </row>
    <row r="62" spans="1:12" x14ac:dyDescent="0.2">
      <c r="A62" s="17">
        <v>53</v>
      </c>
      <c r="B62" s="9">
        <v>3</v>
      </c>
      <c r="C62" s="9">
        <v>453</v>
      </c>
      <c r="D62" s="9">
        <v>459</v>
      </c>
      <c r="E62" s="18">
        <v>0.5</v>
      </c>
      <c r="F62" s="19">
        <f t="shared" si="7"/>
        <v>6.5789473684210523E-3</v>
      </c>
      <c r="G62" s="19">
        <f t="shared" si="1"/>
        <v>6.557377049180327E-3</v>
      </c>
      <c r="H62" s="14">
        <f t="shared" si="6"/>
        <v>96911.690527014536</v>
      </c>
      <c r="I62" s="14">
        <f t="shared" si="4"/>
        <v>635.48649525911162</v>
      </c>
      <c r="J62" s="14">
        <f t="shared" si="2"/>
        <v>96593.947279384971</v>
      </c>
      <c r="K62" s="14">
        <f t="shared" si="3"/>
        <v>3036995.4122056635</v>
      </c>
      <c r="L62" s="21">
        <f t="shared" si="5"/>
        <v>31.337761168855973</v>
      </c>
    </row>
    <row r="63" spans="1:12" x14ac:dyDescent="0.2">
      <c r="A63" s="17">
        <v>54</v>
      </c>
      <c r="B63" s="9">
        <v>1</v>
      </c>
      <c r="C63" s="9">
        <v>404</v>
      </c>
      <c r="D63" s="9">
        <v>455</v>
      </c>
      <c r="E63" s="18">
        <v>0.5</v>
      </c>
      <c r="F63" s="19">
        <f t="shared" si="7"/>
        <v>2.3282887077997671E-3</v>
      </c>
      <c r="G63" s="19">
        <f t="shared" si="1"/>
        <v>2.3255813953488372E-3</v>
      </c>
      <c r="H63" s="14">
        <f t="shared" si="6"/>
        <v>96276.20403175542</v>
      </c>
      <c r="I63" s="14">
        <f t="shared" si="4"/>
        <v>223.89814891105911</v>
      </c>
      <c r="J63" s="14">
        <f t="shared" si="2"/>
        <v>96164.254957299883</v>
      </c>
      <c r="K63" s="14">
        <f t="shared" si="3"/>
        <v>2940401.4649262787</v>
      </c>
      <c r="L63" s="21">
        <f t="shared" si="5"/>
        <v>30.541310747528293</v>
      </c>
    </row>
    <row r="64" spans="1:12" x14ac:dyDescent="0.2">
      <c r="A64" s="17">
        <v>55</v>
      </c>
      <c r="B64" s="9">
        <v>1</v>
      </c>
      <c r="C64" s="9">
        <v>403</v>
      </c>
      <c r="D64" s="9">
        <v>412</v>
      </c>
      <c r="E64" s="18">
        <v>0.5</v>
      </c>
      <c r="F64" s="19">
        <f t="shared" si="7"/>
        <v>2.4539877300613498E-3</v>
      </c>
      <c r="G64" s="19">
        <f t="shared" si="1"/>
        <v>2.4509803921568627E-3</v>
      </c>
      <c r="H64" s="14">
        <f t="shared" si="6"/>
        <v>96052.305882844361</v>
      </c>
      <c r="I64" s="14">
        <f t="shared" si="4"/>
        <v>235.4223183403048</v>
      </c>
      <c r="J64" s="14">
        <f t="shared" si="2"/>
        <v>95934.594723674207</v>
      </c>
      <c r="K64" s="14">
        <f t="shared" si="3"/>
        <v>2844237.209968979</v>
      </c>
      <c r="L64" s="21">
        <f t="shared" si="5"/>
        <v>29.611337112907151</v>
      </c>
    </row>
    <row r="65" spans="1:12" x14ac:dyDescent="0.2">
      <c r="A65" s="17">
        <v>56</v>
      </c>
      <c r="B65" s="9">
        <v>2</v>
      </c>
      <c r="C65" s="9">
        <v>384</v>
      </c>
      <c r="D65" s="9">
        <v>410</v>
      </c>
      <c r="E65" s="18">
        <v>0.5</v>
      </c>
      <c r="F65" s="19">
        <f t="shared" si="7"/>
        <v>5.0377833753148613E-3</v>
      </c>
      <c r="G65" s="19">
        <f t="shared" si="1"/>
        <v>5.0251256281407027E-3</v>
      </c>
      <c r="H65" s="14">
        <f t="shared" si="6"/>
        <v>95816.883564504053</v>
      </c>
      <c r="I65" s="14">
        <f t="shared" si="4"/>
        <v>481.49187720856298</v>
      </c>
      <c r="J65" s="14">
        <f t="shared" si="2"/>
        <v>95576.137625899762</v>
      </c>
      <c r="K65" s="14">
        <f t="shared" si="3"/>
        <v>2748302.615245305</v>
      </c>
      <c r="L65" s="21">
        <f t="shared" si="5"/>
        <v>28.682863739720194</v>
      </c>
    </row>
    <row r="66" spans="1:12" x14ac:dyDescent="0.2">
      <c r="A66" s="17">
        <v>57</v>
      </c>
      <c r="B66" s="9">
        <v>3</v>
      </c>
      <c r="C66" s="9">
        <v>355</v>
      </c>
      <c r="D66" s="9">
        <v>390</v>
      </c>
      <c r="E66" s="18">
        <v>0.5</v>
      </c>
      <c r="F66" s="19">
        <f t="shared" si="7"/>
        <v>8.0536912751677861E-3</v>
      </c>
      <c r="G66" s="19">
        <f t="shared" si="1"/>
        <v>8.0213903743315516E-3</v>
      </c>
      <c r="H66" s="14">
        <f t="shared" si="6"/>
        <v>95335.391687295487</v>
      </c>
      <c r="I66" s="14">
        <f t="shared" si="4"/>
        <v>764.7223932136003</v>
      </c>
      <c r="J66" s="14">
        <f t="shared" si="2"/>
        <v>94953.030490688689</v>
      </c>
      <c r="K66" s="14">
        <f t="shared" si="3"/>
        <v>2652726.4776194054</v>
      </c>
      <c r="L66" s="21">
        <f t="shared" si="5"/>
        <v>27.825201435375348</v>
      </c>
    </row>
    <row r="67" spans="1:12" x14ac:dyDescent="0.2">
      <c r="A67" s="17">
        <v>58</v>
      </c>
      <c r="B67" s="9">
        <v>2</v>
      </c>
      <c r="C67" s="9">
        <v>341</v>
      </c>
      <c r="D67" s="9">
        <v>353</v>
      </c>
      <c r="E67" s="18">
        <v>0.5</v>
      </c>
      <c r="F67" s="19">
        <f t="shared" si="7"/>
        <v>5.763688760806916E-3</v>
      </c>
      <c r="G67" s="19">
        <f t="shared" si="1"/>
        <v>5.7471264367816082E-3</v>
      </c>
      <c r="H67" s="14">
        <f t="shared" si="6"/>
        <v>94570.66929408189</v>
      </c>
      <c r="I67" s="14">
        <f t="shared" si="4"/>
        <v>543.50959364414871</v>
      </c>
      <c r="J67" s="14">
        <f t="shared" si="2"/>
        <v>94298.914497259815</v>
      </c>
      <c r="K67" s="14">
        <f t="shared" si="3"/>
        <v>2557773.4471287169</v>
      </c>
      <c r="L67" s="21">
        <f t="shared" si="5"/>
        <v>27.046159937548197</v>
      </c>
    </row>
    <row r="68" spans="1:12" x14ac:dyDescent="0.2">
      <c r="A68" s="17">
        <v>59</v>
      </c>
      <c r="B68" s="9">
        <v>2</v>
      </c>
      <c r="C68" s="9">
        <v>341</v>
      </c>
      <c r="D68" s="9">
        <v>345</v>
      </c>
      <c r="E68" s="18">
        <v>0.5</v>
      </c>
      <c r="F68" s="19">
        <f t="shared" si="7"/>
        <v>5.8309037900874635E-3</v>
      </c>
      <c r="G68" s="19">
        <f t="shared" si="1"/>
        <v>5.8139534883720921E-3</v>
      </c>
      <c r="H68" s="14">
        <f t="shared" si="6"/>
        <v>94027.15970043774</v>
      </c>
      <c r="I68" s="14">
        <f t="shared" si="4"/>
        <v>546.66953314207979</v>
      </c>
      <c r="J68" s="14">
        <f t="shared" si="2"/>
        <v>93753.824933866708</v>
      </c>
      <c r="K68" s="14">
        <f t="shared" si="3"/>
        <v>2463474.5326314569</v>
      </c>
      <c r="L68" s="21">
        <f t="shared" si="5"/>
        <v>26.199605948747895</v>
      </c>
    </row>
    <row r="69" spans="1:12" x14ac:dyDescent="0.2">
      <c r="A69" s="17">
        <v>60</v>
      </c>
      <c r="B69" s="9">
        <v>1</v>
      </c>
      <c r="C69" s="9">
        <v>323</v>
      </c>
      <c r="D69" s="9">
        <v>350</v>
      </c>
      <c r="E69" s="18">
        <v>0.5</v>
      </c>
      <c r="F69" s="19">
        <f t="shared" si="7"/>
        <v>2.9717682020802376E-3</v>
      </c>
      <c r="G69" s="19">
        <f t="shared" si="1"/>
        <v>2.9673590504451035E-3</v>
      </c>
      <c r="H69" s="14">
        <f t="shared" si="6"/>
        <v>93480.490167295662</v>
      </c>
      <c r="I69" s="14">
        <f t="shared" si="4"/>
        <v>277.39017853796929</v>
      </c>
      <c r="J69" s="14">
        <f t="shared" si="2"/>
        <v>93341.795078026669</v>
      </c>
      <c r="K69" s="14">
        <f t="shared" si="3"/>
        <v>2369720.7076975903</v>
      </c>
      <c r="L69" s="21">
        <f t="shared" si="5"/>
        <v>25.349896042015427</v>
      </c>
    </row>
    <row r="70" spans="1:12" x14ac:dyDescent="0.2">
      <c r="A70" s="17">
        <v>61</v>
      </c>
      <c r="B70" s="9">
        <v>1</v>
      </c>
      <c r="C70" s="9">
        <v>305</v>
      </c>
      <c r="D70" s="9">
        <v>321</v>
      </c>
      <c r="E70" s="18">
        <v>0.5</v>
      </c>
      <c r="F70" s="19">
        <f t="shared" si="7"/>
        <v>3.1948881789137379E-3</v>
      </c>
      <c r="G70" s="19">
        <f t="shared" si="1"/>
        <v>3.189792663476874E-3</v>
      </c>
      <c r="H70" s="14">
        <f t="shared" si="6"/>
        <v>93203.099988757691</v>
      </c>
      <c r="I70" s="14">
        <f t="shared" si="4"/>
        <v>297.29856455744078</v>
      </c>
      <c r="J70" s="14">
        <f t="shared" si="2"/>
        <v>93054.45070647898</v>
      </c>
      <c r="K70" s="14">
        <f t="shared" si="3"/>
        <v>2276378.9126195638</v>
      </c>
      <c r="L70" s="21">
        <f t="shared" si="5"/>
        <v>24.42385406595</v>
      </c>
    </row>
    <row r="71" spans="1:12" x14ac:dyDescent="0.2">
      <c r="A71" s="17">
        <v>62</v>
      </c>
      <c r="B71" s="9">
        <v>5</v>
      </c>
      <c r="C71" s="9">
        <v>328</v>
      </c>
      <c r="D71" s="9">
        <v>299</v>
      </c>
      <c r="E71" s="18">
        <v>0.5</v>
      </c>
      <c r="F71" s="19">
        <f t="shared" si="7"/>
        <v>1.5948963317384369E-2</v>
      </c>
      <c r="G71" s="19">
        <f t="shared" si="1"/>
        <v>1.582278481012658E-2</v>
      </c>
      <c r="H71" s="14">
        <f t="shared" si="6"/>
        <v>92905.801424200254</v>
      </c>
      <c r="I71" s="14">
        <f t="shared" si="4"/>
        <v>1470.0285035474722</v>
      </c>
      <c r="J71" s="14">
        <f t="shared" si="2"/>
        <v>92170.787172426528</v>
      </c>
      <c r="K71" s="14">
        <f t="shared" si="3"/>
        <v>2183324.4619130846</v>
      </c>
      <c r="L71" s="21">
        <f t="shared" si="5"/>
        <v>23.500410398961037</v>
      </c>
    </row>
    <row r="72" spans="1:12" x14ac:dyDescent="0.2">
      <c r="A72" s="17">
        <v>63</v>
      </c>
      <c r="B72" s="9">
        <v>4</v>
      </c>
      <c r="C72" s="9">
        <v>331</v>
      </c>
      <c r="D72" s="9">
        <v>329</v>
      </c>
      <c r="E72" s="18">
        <v>0.5</v>
      </c>
      <c r="F72" s="19">
        <f t="shared" si="7"/>
        <v>1.2121212121212121E-2</v>
      </c>
      <c r="G72" s="19">
        <f t="shared" si="1"/>
        <v>1.2048192771084336E-2</v>
      </c>
      <c r="H72" s="14">
        <f t="shared" si="6"/>
        <v>91435.772920652787</v>
      </c>
      <c r="I72" s="14">
        <f t="shared" si="4"/>
        <v>1101.6358183211178</v>
      </c>
      <c r="J72" s="14">
        <f t="shared" si="2"/>
        <v>90884.955011492231</v>
      </c>
      <c r="K72" s="14">
        <f t="shared" si="3"/>
        <v>2091153.6747406579</v>
      </c>
      <c r="L72" s="21">
        <f t="shared" si="5"/>
        <v>22.870191916629217</v>
      </c>
    </row>
    <row r="73" spans="1:12" x14ac:dyDescent="0.2">
      <c r="A73" s="17">
        <v>64</v>
      </c>
      <c r="B73" s="9">
        <v>4</v>
      </c>
      <c r="C73" s="9">
        <v>337</v>
      </c>
      <c r="D73" s="9">
        <v>339</v>
      </c>
      <c r="E73" s="18">
        <v>0.5</v>
      </c>
      <c r="F73" s="19">
        <f t="shared" ref="F73:F109" si="8">B73/((C73+D73)/2)</f>
        <v>1.1834319526627219E-2</v>
      </c>
      <c r="G73" s="19">
        <f t="shared" ref="G73:G108" si="9">F73/((1+(1-E73)*F73))</f>
        <v>1.1764705882352941E-2</v>
      </c>
      <c r="H73" s="14">
        <f t="shared" si="6"/>
        <v>90334.137102331675</v>
      </c>
      <c r="I73" s="14">
        <f t="shared" si="4"/>
        <v>1062.7545541450786</v>
      </c>
      <c r="J73" s="14">
        <f t="shared" ref="J73:J108" si="10">H74+I73*E73</f>
        <v>89802.759825259127</v>
      </c>
      <c r="K73" s="14">
        <f t="shared" ref="K73:K97" si="11">K74+J73</f>
        <v>2000268.7197291658</v>
      </c>
      <c r="L73" s="21">
        <f t="shared" si="5"/>
        <v>22.142999135124693</v>
      </c>
    </row>
    <row r="74" spans="1:12" x14ac:dyDescent="0.2">
      <c r="A74" s="17">
        <v>65</v>
      </c>
      <c r="B74" s="9">
        <v>3</v>
      </c>
      <c r="C74" s="9">
        <v>286</v>
      </c>
      <c r="D74" s="9">
        <v>339</v>
      </c>
      <c r="E74" s="18">
        <v>0.5</v>
      </c>
      <c r="F74" s="19">
        <f t="shared" si="8"/>
        <v>9.5999999999999992E-3</v>
      </c>
      <c r="G74" s="19">
        <f t="shared" si="9"/>
        <v>9.5541401273885346E-3</v>
      </c>
      <c r="H74" s="14">
        <f t="shared" si="6"/>
        <v>89271.382548186593</v>
      </c>
      <c r="I74" s="14">
        <f t="shared" ref="I74:I108" si="12">H74*G74</f>
        <v>852.91129823108201</v>
      </c>
      <c r="J74" s="14">
        <f t="shared" si="10"/>
        <v>88844.926899071055</v>
      </c>
      <c r="K74" s="14">
        <f t="shared" si="11"/>
        <v>1910465.9599039066</v>
      </c>
      <c r="L74" s="21">
        <f t="shared" ref="L74:L108" si="13">K74/H74</f>
        <v>21.40065388673332</v>
      </c>
    </row>
    <row r="75" spans="1:12" x14ac:dyDescent="0.2">
      <c r="A75" s="17">
        <v>66</v>
      </c>
      <c r="B75" s="9">
        <v>4</v>
      </c>
      <c r="C75" s="9">
        <v>318</v>
      </c>
      <c r="D75" s="9">
        <v>291</v>
      </c>
      <c r="E75" s="18">
        <v>0.5</v>
      </c>
      <c r="F75" s="19">
        <f t="shared" si="8"/>
        <v>1.3136288998357963E-2</v>
      </c>
      <c r="G75" s="19">
        <f t="shared" si="9"/>
        <v>1.3050570962479607E-2</v>
      </c>
      <c r="H75" s="14">
        <f t="shared" ref="H75:H108" si="14">H74-I74</f>
        <v>88418.471249955517</v>
      </c>
      <c r="I75" s="14">
        <f t="shared" si="12"/>
        <v>1153.9115334415076</v>
      </c>
      <c r="J75" s="14">
        <f t="shared" si="10"/>
        <v>87841.515483234762</v>
      </c>
      <c r="K75" s="14">
        <f t="shared" si="11"/>
        <v>1821621.0330048355</v>
      </c>
      <c r="L75" s="21">
        <f t="shared" si="13"/>
        <v>20.602267911364187</v>
      </c>
    </row>
    <row r="76" spans="1:12" x14ac:dyDescent="0.2">
      <c r="A76" s="17">
        <v>67</v>
      </c>
      <c r="B76" s="9">
        <v>0</v>
      </c>
      <c r="C76" s="9">
        <v>303</v>
      </c>
      <c r="D76" s="9">
        <v>317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87264.559716514006</v>
      </c>
      <c r="I76" s="14">
        <f t="shared" si="12"/>
        <v>0</v>
      </c>
      <c r="J76" s="14">
        <f t="shared" si="10"/>
        <v>87264.559716514006</v>
      </c>
      <c r="K76" s="14">
        <f t="shared" si="11"/>
        <v>1733779.5175216007</v>
      </c>
      <c r="L76" s="21">
        <f t="shared" si="13"/>
        <v>19.868083024241731</v>
      </c>
    </row>
    <row r="77" spans="1:12" x14ac:dyDescent="0.2">
      <c r="A77" s="17">
        <v>68</v>
      </c>
      <c r="B77" s="9">
        <v>6</v>
      </c>
      <c r="C77" s="9">
        <v>323</v>
      </c>
      <c r="D77" s="9">
        <v>302</v>
      </c>
      <c r="E77" s="18">
        <v>0.5</v>
      </c>
      <c r="F77" s="19">
        <f t="shared" si="8"/>
        <v>1.9199999999999998E-2</v>
      </c>
      <c r="G77" s="19">
        <f t="shared" si="9"/>
        <v>1.9017432646592707E-2</v>
      </c>
      <c r="H77" s="14">
        <f t="shared" si="14"/>
        <v>87264.559716514006</v>
      </c>
      <c r="I77" s="14">
        <f t="shared" si="12"/>
        <v>1659.5478868433722</v>
      </c>
      <c r="J77" s="14">
        <f t="shared" si="10"/>
        <v>86434.785773092328</v>
      </c>
      <c r="K77" s="14">
        <f t="shared" si="11"/>
        <v>1646514.9578050866</v>
      </c>
      <c r="L77" s="21">
        <f t="shared" si="13"/>
        <v>18.868083024241731</v>
      </c>
    </row>
    <row r="78" spans="1:12" x14ac:dyDescent="0.2">
      <c r="A78" s="17">
        <v>69</v>
      </c>
      <c r="B78" s="9">
        <v>4</v>
      </c>
      <c r="C78" s="9">
        <v>251</v>
      </c>
      <c r="D78" s="9">
        <v>329</v>
      </c>
      <c r="E78" s="18">
        <v>0.5</v>
      </c>
      <c r="F78" s="19">
        <f t="shared" si="8"/>
        <v>1.3793103448275862E-2</v>
      </c>
      <c r="G78" s="19">
        <f t="shared" si="9"/>
        <v>1.3698630136986301E-2</v>
      </c>
      <c r="H78" s="14">
        <f t="shared" si="14"/>
        <v>85605.011829670635</v>
      </c>
      <c r="I78" s="14">
        <f t="shared" si="12"/>
        <v>1172.6713949269949</v>
      </c>
      <c r="J78" s="14">
        <f t="shared" si="10"/>
        <v>85018.67613220714</v>
      </c>
      <c r="K78" s="14">
        <f t="shared" si="11"/>
        <v>1560080.1720319942</v>
      </c>
      <c r="L78" s="21">
        <f t="shared" si="13"/>
        <v>18.224168640220565</v>
      </c>
    </row>
    <row r="79" spans="1:12" x14ac:dyDescent="0.2">
      <c r="A79" s="17">
        <v>70</v>
      </c>
      <c r="B79" s="9">
        <v>2</v>
      </c>
      <c r="C79" s="9">
        <v>217</v>
      </c>
      <c r="D79" s="9">
        <v>245</v>
      </c>
      <c r="E79" s="18">
        <v>0.5</v>
      </c>
      <c r="F79" s="19">
        <f t="shared" si="8"/>
        <v>8.658008658008658E-3</v>
      </c>
      <c r="G79" s="19">
        <f t="shared" si="9"/>
        <v>8.6206896551724137E-3</v>
      </c>
      <c r="H79" s="14">
        <f t="shared" si="14"/>
        <v>84432.340434743644</v>
      </c>
      <c r="I79" s="14">
        <f t="shared" si="12"/>
        <v>727.86500374779007</v>
      </c>
      <c r="J79" s="14">
        <f t="shared" si="10"/>
        <v>84068.407932869741</v>
      </c>
      <c r="K79" s="14">
        <f t="shared" si="11"/>
        <v>1475061.4958997872</v>
      </c>
      <c r="L79" s="21">
        <f t="shared" si="13"/>
        <v>17.470337649112519</v>
      </c>
    </row>
    <row r="80" spans="1:12" x14ac:dyDescent="0.2">
      <c r="A80" s="17">
        <v>71</v>
      </c>
      <c r="B80" s="9">
        <v>8</v>
      </c>
      <c r="C80" s="9">
        <v>318</v>
      </c>
      <c r="D80" s="9">
        <v>222</v>
      </c>
      <c r="E80" s="18">
        <v>0.5</v>
      </c>
      <c r="F80" s="19">
        <f t="shared" si="8"/>
        <v>2.9629629629629631E-2</v>
      </c>
      <c r="G80" s="19">
        <f t="shared" si="9"/>
        <v>2.9197080291970802E-2</v>
      </c>
      <c r="H80" s="14">
        <f t="shared" si="14"/>
        <v>83704.475430995852</v>
      </c>
      <c r="I80" s="14">
        <f t="shared" si="12"/>
        <v>2443.9262899560831</v>
      </c>
      <c r="J80" s="14">
        <f t="shared" si="10"/>
        <v>82482.512286017809</v>
      </c>
      <c r="K80" s="14">
        <f t="shared" si="11"/>
        <v>1390993.0879669173</v>
      </c>
      <c r="L80" s="21">
        <f t="shared" si="13"/>
        <v>16.617905802583063</v>
      </c>
    </row>
    <row r="81" spans="1:12" x14ac:dyDescent="0.2">
      <c r="A81" s="17">
        <v>72</v>
      </c>
      <c r="B81" s="9">
        <v>4</v>
      </c>
      <c r="C81" s="9">
        <v>183</v>
      </c>
      <c r="D81" s="9">
        <v>316</v>
      </c>
      <c r="E81" s="18">
        <v>0.5</v>
      </c>
      <c r="F81" s="19">
        <f t="shared" si="8"/>
        <v>1.6032064128256512E-2</v>
      </c>
      <c r="G81" s="19">
        <f t="shared" si="9"/>
        <v>1.5904572564612324E-2</v>
      </c>
      <c r="H81" s="14">
        <f t="shared" si="14"/>
        <v>81260.549141039766</v>
      </c>
      <c r="I81" s="14">
        <f t="shared" si="12"/>
        <v>1292.4143004539126</v>
      </c>
      <c r="J81" s="14">
        <f t="shared" si="10"/>
        <v>80614.341990812813</v>
      </c>
      <c r="K81" s="14">
        <f t="shared" si="11"/>
        <v>1308510.5756808994</v>
      </c>
      <c r="L81" s="21">
        <f t="shared" si="13"/>
        <v>16.10265484927729</v>
      </c>
    </row>
    <row r="82" spans="1:12" x14ac:dyDescent="0.2">
      <c r="A82" s="17">
        <v>73</v>
      </c>
      <c r="B82" s="9">
        <v>2</v>
      </c>
      <c r="C82" s="9">
        <v>233</v>
      </c>
      <c r="D82" s="9">
        <v>180</v>
      </c>
      <c r="E82" s="18">
        <v>0.5</v>
      </c>
      <c r="F82" s="19">
        <f t="shared" si="8"/>
        <v>9.6852300242130755E-3</v>
      </c>
      <c r="G82" s="19">
        <f t="shared" si="9"/>
        <v>9.638554216867469E-3</v>
      </c>
      <c r="H82" s="14">
        <f t="shared" si="14"/>
        <v>79968.134840585859</v>
      </c>
      <c r="I82" s="14">
        <f t="shared" si="12"/>
        <v>770.77720328275518</v>
      </c>
      <c r="J82" s="14">
        <f t="shared" si="10"/>
        <v>79582.746238944485</v>
      </c>
      <c r="K82" s="14">
        <f t="shared" si="11"/>
        <v>1227896.2336900865</v>
      </c>
      <c r="L82" s="21">
        <f t="shared" si="13"/>
        <v>15.354818968053486</v>
      </c>
    </row>
    <row r="83" spans="1:12" x14ac:dyDescent="0.2">
      <c r="A83" s="17">
        <v>74</v>
      </c>
      <c r="B83" s="9">
        <v>4</v>
      </c>
      <c r="C83" s="9">
        <v>234</v>
      </c>
      <c r="D83" s="9">
        <v>232</v>
      </c>
      <c r="E83" s="18">
        <v>0.5</v>
      </c>
      <c r="F83" s="19">
        <f t="shared" si="8"/>
        <v>1.7167381974248927E-2</v>
      </c>
      <c r="G83" s="19">
        <f t="shared" si="9"/>
        <v>1.7021276595744681E-2</v>
      </c>
      <c r="H83" s="14">
        <f t="shared" si="14"/>
        <v>79197.35763730311</v>
      </c>
      <c r="I83" s="14">
        <f t="shared" si="12"/>
        <v>1348.0401299966486</v>
      </c>
      <c r="J83" s="14">
        <f t="shared" si="10"/>
        <v>78523.337572304794</v>
      </c>
      <c r="K83" s="14">
        <f t="shared" si="11"/>
        <v>1148313.4874511419</v>
      </c>
      <c r="L83" s="21">
        <f t="shared" si="13"/>
        <v>14.499391415431132</v>
      </c>
    </row>
    <row r="84" spans="1:12" x14ac:dyDescent="0.2">
      <c r="A84" s="17">
        <v>75</v>
      </c>
      <c r="B84" s="9">
        <v>9</v>
      </c>
      <c r="C84" s="9">
        <v>273</v>
      </c>
      <c r="D84" s="9">
        <v>231</v>
      </c>
      <c r="E84" s="18">
        <v>0.5</v>
      </c>
      <c r="F84" s="19">
        <f t="shared" si="8"/>
        <v>3.5714285714285712E-2</v>
      </c>
      <c r="G84" s="19">
        <f t="shared" si="9"/>
        <v>3.5087719298245612E-2</v>
      </c>
      <c r="H84" s="14">
        <f t="shared" si="14"/>
        <v>77849.317507306463</v>
      </c>
      <c r="I84" s="14">
        <f t="shared" si="12"/>
        <v>2731.5550002563668</v>
      </c>
      <c r="J84" s="14">
        <f t="shared" si="10"/>
        <v>76483.540007178279</v>
      </c>
      <c r="K84" s="14">
        <f t="shared" si="11"/>
        <v>1069790.1498788372</v>
      </c>
      <c r="L84" s="21">
        <f t="shared" si="13"/>
        <v>13.741805119594442</v>
      </c>
    </row>
    <row r="85" spans="1:12" x14ac:dyDescent="0.2">
      <c r="A85" s="17">
        <v>76</v>
      </c>
      <c r="B85" s="9">
        <v>5</v>
      </c>
      <c r="C85" s="9">
        <v>221</v>
      </c>
      <c r="D85" s="9">
        <v>269</v>
      </c>
      <c r="E85" s="18">
        <v>0.5</v>
      </c>
      <c r="F85" s="19">
        <f t="shared" si="8"/>
        <v>2.0408163265306121E-2</v>
      </c>
      <c r="G85" s="19">
        <f t="shared" si="9"/>
        <v>2.0202020202020204E-2</v>
      </c>
      <c r="H85" s="14">
        <f t="shared" si="14"/>
        <v>75117.762507050094</v>
      </c>
      <c r="I85" s="14">
        <f t="shared" si="12"/>
        <v>1517.5305556979818</v>
      </c>
      <c r="J85" s="14">
        <f t="shared" si="10"/>
        <v>74358.997229201093</v>
      </c>
      <c r="K85" s="14">
        <f t="shared" si="11"/>
        <v>993306.60987165896</v>
      </c>
      <c r="L85" s="21">
        <f t="shared" si="13"/>
        <v>13.223325305761513</v>
      </c>
    </row>
    <row r="86" spans="1:12" x14ac:dyDescent="0.2">
      <c r="A86" s="17">
        <v>77</v>
      </c>
      <c r="B86" s="9">
        <v>4</v>
      </c>
      <c r="C86" s="9">
        <v>234</v>
      </c>
      <c r="D86" s="9">
        <v>224</v>
      </c>
      <c r="E86" s="18">
        <v>0.5</v>
      </c>
      <c r="F86" s="19">
        <f t="shared" si="8"/>
        <v>1.7467248908296942E-2</v>
      </c>
      <c r="G86" s="19">
        <f t="shared" si="9"/>
        <v>1.7316017316017316E-2</v>
      </c>
      <c r="H86" s="14">
        <f t="shared" si="14"/>
        <v>73600.231951352107</v>
      </c>
      <c r="I86" s="14">
        <f t="shared" si="12"/>
        <v>1274.462890932504</v>
      </c>
      <c r="J86" s="14">
        <f t="shared" si="10"/>
        <v>72963.000505885851</v>
      </c>
      <c r="K86" s="14">
        <f t="shared" si="11"/>
        <v>918947.61264245783</v>
      </c>
      <c r="L86" s="21">
        <f t="shared" si="13"/>
        <v>12.485661910004019</v>
      </c>
    </row>
    <row r="87" spans="1:12" x14ac:dyDescent="0.2">
      <c r="A87" s="17">
        <v>78</v>
      </c>
      <c r="B87" s="9">
        <v>11</v>
      </c>
      <c r="C87" s="9">
        <v>264</v>
      </c>
      <c r="D87" s="9">
        <v>236</v>
      </c>
      <c r="E87" s="18">
        <v>0.5</v>
      </c>
      <c r="F87" s="19">
        <f t="shared" si="8"/>
        <v>4.3999999999999997E-2</v>
      </c>
      <c r="G87" s="19">
        <f t="shared" si="9"/>
        <v>4.3052837573385516E-2</v>
      </c>
      <c r="H87" s="14">
        <f t="shared" si="14"/>
        <v>72325.769060419596</v>
      </c>
      <c r="I87" s="14">
        <f t="shared" si="12"/>
        <v>3113.8295877284363</v>
      </c>
      <c r="J87" s="14">
        <f t="shared" si="10"/>
        <v>70768.854266555369</v>
      </c>
      <c r="K87" s="14">
        <f t="shared" si="11"/>
        <v>845984.61213657202</v>
      </c>
      <c r="L87" s="21">
        <f t="shared" si="13"/>
        <v>11.696863000929202</v>
      </c>
    </row>
    <row r="88" spans="1:12" x14ac:dyDescent="0.2">
      <c r="A88" s="17">
        <v>79</v>
      </c>
      <c r="B88" s="9">
        <v>6</v>
      </c>
      <c r="C88" s="9">
        <v>243</v>
      </c>
      <c r="D88" s="9">
        <v>256</v>
      </c>
      <c r="E88" s="18">
        <v>0.5</v>
      </c>
      <c r="F88" s="19">
        <f t="shared" si="8"/>
        <v>2.4048096192384769E-2</v>
      </c>
      <c r="G88" s="19">
        <f t="shared" si="9"/>
        <v>2.3762376237623763E-2</v>
      </c>
      <c r="H88" s="14">
        <f t="shared" si="14"/>
        <v>69211.939472691156</v>
      </c>
      <c r="I88" s="14">
        <f t="shared" si="12"/>
        <v>1644.6401458857304</v>
      </c>
      <c r="J88" s="14">
        <f t="shared" si="10"/>
        <v>68389.619399748291</v>
      </c>
      <c r="K88" s="14">
        <f t="shared" si="11"/>
        <v>775215.75787001662</v>
      </c>
      <c r="L88" s="21">
        <f t="shared" si="13"/>
        <v>11.200607348619268</v>
      </c>
    </row>
    <row r="89" spans="1:12" x14ac:dyDescent="0.2">
      <c r="A89" s="17">
        <v>80</v>
      </c>
      <c r="B89" s="9">
        <v>3</v>
      </c>
      <c r="C89" s="9">
        <v>219</v>
      </c>
      <c r="D89" s="9">
        <v>243</v>
      </c>
      <c r="E89" s="18">
        <v>0.5</v>
      </c>
      <c r="F89" s="19">
        <f t="shared" si="8"/>
        <v>1.2987012987012988E-2</v>
      </c>
      <c r="G89" s="19">
        <f t="shared" si="9"/>
        <v>1.2903225806451613E-2</v>
      </c>
      <c r="H89" s="14">
        <f t="shared" si="14"/>
        <v>67567.299326805427</v>
      </c>
      <c r="I89" s="14">
        <f t="shared" si="12"/>
        <v>871.83612034587645</v>
      </c>
      <c r="J89" s="14">
        <f t="shared" si="10"/>
        <v>67131.381266632481</v>
      </c>
      <c r="K89" s="14">
        <f t="shared" si="11"/>
        <v>706826.13847026834</v>
      </c>
      <c r="L89" s="21">
        <f t="shared" si="13"/>
        <v>10.461068379417304</v>
      </c>
    </row>
    <row r="90" spans="1:12" x14ac:dyDescent="0.2">
      <c r="A90" s="17">
        <v>81</v>
      </c>
      <c r="B90" s="9">
        <v>10</v>
      </c>
      <c r="C90" s="9">
        <v>240</v>
      </c>
      <c r="D90" s="9">
        <v>213</v>
      </c>
      <c r="E90" s="18">
        <v>0.5</v>
      </c>
      <c r="F90" s="19">
        <f t="shared" si="8"/>
        <v>4.4150110375275942E-2</v>
      </c>
      <c r="G90" s="19">
        <f t="shared" si="9"/>
        <v>4.3196544276457881E-2</v>
      </c>
      <c r="H90" s="14">
        <f t="shared" si="14"/>
        <v>66695.46320645955</v>
      </c>
      <c r="I90" s="14">
        <f t="shared" si="12"/>
        <v>2881.0135294366974</v>
      </c>
      <c r="J90" s="14">
        <f t="shared" si="10"/>
        <v>65254.956441741197</v>
      </c>
      <c r="K90" s="14">
        <f t="shared" si="11"/>
        <v>639694.75720363588</v>
      </c>
      <c r="L90" s="21">
        <f t="shared" si="13"/>
        <v>9.5912784235926942</v>
      </c>
    </row>
    <row r="91" spans="1:12" x14ac:dyDescent="0.2">
      <c r="A91" s="17">
        <v>82</v>
      </c>
      <c r="B91" s="9">
        <v>8</v>
      </c>
      <c r="C91" s="9">
        <v>216</v>
      </c>
      <c r="D91" s="9">
        <v>234</v>
      </c>
      <c r="E91" s="18">
        <v>0.5</v>
      </c>
      <c r="F91" s="19">
        <f t="shared" si="8"/>
        <v>3.5555555555555556E-2</v>
      </c>
      <c r="G91" s="19">
        <f t="shared" si="9"/>
        <v>3.4934497816593892E-2</v>
      </c>
      <c r="H91" s="14">
        <f t="shared" si="14"/>
        <v>63814.449677022851</v>
      </c>
      <c r="I91" s="14">
        <f t="shared" si="12"/>
        <v>2229.3257529090956</v>
      </c>
      <c r="J91" s="14">
        <f t="shared" si="10"/>
        <v>62699.786800568298</v>
      </c>
      <c r="K91" s="14">
        <f t="shared" si="11"/>
        <v>574439.80076189467</v>
      </c>
      <c r="L91" s="21">
        <f t="shared" si="13"/>
        <v>9.0017198874117774</v>
      </c>
    </row>
    <row r="92" spans="1:12" x14ac:dyDescent="0.2">
      <c r="A92" s="17">
        <v>83</v>
      </c>
      <c r="B92" s="9">
        <v>9</v>
      </c>
      <c r="C92" s="9">
        <v>203</v>
      </c>
      <c r="D92" s="9">
        <v>207</v>
      </c>
      <c r="E92" s="18">
        <v>0.5</v>
      </c>
      <c r="F92" s="19">
        <f t="shared" si="8"/>
        <v>4.3902439024390241E-2</v>
      </c>
      <c r="G92" s="19">
        <f t="shared" si="9"/>
        <v>4.2959427207637228E-2</v>
      </c>
      <c r="H92" s="14">
        <f t="shared" si="14"/>
        <v>61585.123924113752</v>
      </c>
      <c r="I92" s="14">
        <f t="shared" si="12"/>
        <v>2645.6616482912827</v>
      </c>
      <c r="J92" s="14">
        <f t="shared" si="10"/>
        <v>60262.293099968112</v>
      </c>
      <c r="K92" s="14">
        <f t="shared" si="11"/>
        <v>511740.01396132633</v>
      </c>
      <c r="L92" s="21">
        <f t="shared" si="13"/>
        <v>8.3094744534719318</v>
      </c>
    </row>
    <row r="93" spans="1:12" x14ac:dyDescent="0.2">
      <c r="A93" s="17">
        <v>84</v>
      </c>
      <c r="B93" s="9">
        <v>8</v>
      </c>
      <c r="C93" s="9">
        <v>166</v>
      </c>
      <c r="D93" s="9">
        <v>194</v>
      </c>
      <c r="E93" s="18">
        <v>0.5</v>
      </c>
      <c r="F93" s="19">
        <f t="shared" si="8"/>
        <v>4.4444444444444446E-2</v>
      </c>
      <c r="G93" s="19">
        <f t="shared" si="9"/>
        <v>4.3478260869565223E-2</v>
      </c>
      <c r="H93" s="14">
        <f t="shared" si="14"/>
        <v>58939.462275822472</v>
      </c>
      <c r="I93" s="14">
        <f t="shared" si="12"/>
        <v>2562.585316340108</v>
      </c>
      <c r="J93" s="14">
        <f t="shared" si="10"/>
        <v>57658.16961765242</v>
      </c>
      <c r="K93" s="14">
        <f t="shared" si="11"/>
        <v>451477.72086135822</v>
      </c>
      <c r="L93" s="21">
        <f t="shared" si="13"/>
        <v>7.6600244289394999</v>
      </c>
    </row>
    <row r="94" spans="1:12" x14ac:dyDescent="0.2">
      <c r="A94" s="17">
        <v>85</v>
      </c>
      <c r="B94" s="9">
        <v>5</v>
      </c>
      <c r="C94" s="9">
        <v>154</v>
      </c>
      <c r="D94" s="9">
        <v>166</v>
      </c>
      <c r="E94" s="18">
        <v>0.5</v>
      </c>
      <c r="F94" s="19">
        <f t="shared" si="8"/>
        <v>3.125E-2</v>
      </c>
      <c r="G94" s="19">
        <f t="shared" si="9"/>
        <v>3.0769230769230771E-2</v>
      </c>
      <c r="H94" s="14">
        <f t="shared" si="14"/>
        <v>56376.876959482368</v>
      </c>
      <c r="I94" s="14">
        <f t="shared" si="12"/>
        <v>1734.6731372148422</v>
      </c>
      <c r="J94" s="14">
        <f t="shared" si="10"/>
        <v>55509.540390874943</v>
      </c>
      <c r="K94" s="14">
        <f t="shared" si="11"/>
        <v>393819.55124370579</v>
      </c>
      <c r="L94" s="21">
        <f t="shared" si="13"/>
        <v>6.9854800848003853</v>
      </c>
    </row>
    <row r="95" spans="1:12" x14ac:dyDescent="0.2">
      <c r="A95" s="17">
        <v>86</v>
      </c>
      <c r="B95" s="9">
        <v>19</v>
      </c>
      <c r="C95" s="9">
        <v>153</v>
      </c>
      <c r="D95" s="9">
        <v>143</v>
      </c>
      <c r="E95" s="18">
        <v>0.5</v>
      </c>
      <c r="F95" s="19">
        <f t="shared" si="8"/>
        <v>0.12837837837837837</v>
      </c>
      <c r="G95" s="19">
        <f t="shared" si="9"/>
        <v>0.12063492063492062</v>
      </c>
      <c r="H95" s="14">
        <f t="shared" si="14"/>
        <v>54642.203822267526</v>
      </c>
      <c r="I95" s="14">
        <f t="shared" si="12"/>
        <v>6591.7579214163989</v>
      </c>
      <c r="J95" s="14">
        <f t="shared" si="10"/>
        <v>51346.324861559326</v>
      </c>
      <c r="K95" s="14">
        <f t="shared" si="11"/>
        <v>338310.01085283083</v>
      </c>
      <c r="L95" s="21">
        <f t="shared" si="13"/>
        <v>6.1913683414607155</v>
      </c>
    </row>
    <row r="96" spans="1:12" x14ac:dyDescent="0.2">
      <c r="A96" s="17">
        <v>87</v>
      </c>
      <c r="B96" s="9">
        <v>16</v>
      </c>
      <c r="C96" s="9">
        <v>133</v>
      </c>
      <c r="D96" s="9">
        <v>147</v>
      </c>
      <c r="E96" s="18">
        <v>0.5</v>
      </c>
      <c r="F96" s="19">
        <f t="shared" si="8"/>
        <v>0.11428571428571428</v>
      </c>
      <c r="G96" s="19">
        <f t="shared" si="9"/>
        <v>0.1081081081081081</v>
      </c>
      <c r="H96" s="14">
        <f t="shared" si="14"/>
        <v>48050.445900851126</v>
      </c>
      <c r="I96" s="14">
        <f t="shared" si="12"/>
        <v>5194.6428000920132</v>
      </c>
      <c r="J96" s="14">
        <f t="shared" si="10"/>
        <v>45453.124500805119</v>
      </c>
      <c r="K96" s="14">
        <f t="shared" si="11"/>
        <v>286963.68599127152</v>
      </c>
      <c r="L96" s="21">
        <f t="shared" si="13"/>
        <v>5.972133673502257</v>
      </c>
    </row>
    <row r="97" spans="1:12" x14ac:dyDescent="0.2">
      <c r="A97" s="17">
        <v>88</v>
      </c>
      <c r="B97" s="9">
        <v>15</v>
      </c>
      <c r="C97" s="9">
        <v>121</v>
      </c>
      <c r="D97" s="9">
        <v>120</v>
      </c>
      <c r="E97" s="18">
        <v>0.5</v>
      </c>
      <c r="F97" s="19">
        <f t="shared" si="8"/>
        <v>0.12448132780082988</v>
      </c>
      <c r="G97" s="19">
        <f t="shared" si="9"/>
        <v>0.1171875</v>
      </c>
      <c r="H97" s="14">
        <f t="shared" si="14"/>
        <v>42855.803100759113</v>
      </c>
      <c r="I97" s="14">
        <f t="shared" si="12"/>
        <v>5022.1644258702081</v>
      </c>
      <c r="J97" s="14">
        <f t="shared" si="10"/>
        <v>40344.720887824013</v>
      </c>
      <c r="K97" s="14">
        <f t="shared" si="11"/>
        <v>241510.56149046638</v>
      </c>
      <c r="L97" s="21">
        <f t="shared" si="13"/>
        <v>5.6354226036237423</v>
      </c>
    </row>
    <row r="98" spans="1:12" x14ac:dyDescent="0.2">
      <c r="A98" s="17">
        <v>89</v>
      </c>
      <c r="B98" s="9">
        <v>16</v>
      </c>
      <c r="C98" s="9">
        <v>128</v>
      </c>
      <c r="D98" s="9">
        <v>108</v>
      </c>
      <c r="E98" s="18">
        <v>0.5</v>
      </c>
      <c r="F98" s="19">
        <f t="shared" si="8"/>
        <v>0.13559322033898305</v>
      </c>
      <c r="G98" s="19">
        <f t="shared" si="9"/>
        <v>0.12698412698412698</v>
      </c>
      <c r="H98" s="14">
        <f t="shared" si="14"/>
        <v>37833.638674888905</v>
      </c>
      <c r="I98" s="14">
        <f t="shared" si="12"/>
        <v>4804.2715777636704</v>
      </c>
      <c r="J98" s="14">
        <f t="shared" si="10"/>
        <v>35431.502886007074</v>
      </c>
      <c r="K98" s="14">
        <f>K99+J98</f>
        <v>201165.84060264236</v>
      </c>
      <c r="L98" s="21">
        <f t="shared" si="13"/>
        <v>5.317115869591496</v>
      </c>
    </row>
    <row r="99" spans="1:12" x14ac:dyDescent="0.2">
      <c r="A99" s="17">
        <v>90</v>
      </c>
      <c r="B99" s="9">
        <v>12</v>
      </c>
      <c r="C99" s="9">
        <v>88</v>
      </c>
      <c r="D99" s="9">
        <v>108</v>
      </c>
      <c r="E99" s="18">
        <v>0.5</v>
      </c>
      <c r="F99" s="23">
        <f t="shared" si="8"/>
        <v>0.12244897959183673</v>
      </c>
      <c r="G99" s="23">
        <f t="shared" si="9"/>
        <v>0.11538461538461538</v>
      </c>
      <c r="H99" s="24">
        <f t="shared" si="14"/>
        <v>33029.367097125236</v>
      </c>
      <c r="I99" s="24">
        <f t="shared" si="12"/>
        <v>3811.0808188990654</v>
      </c>
      <c r="J99" s="24">
        <f t="shared" si="10"/>
        <v>31123.826687675701</v>
      </c>
      <c r="K99" s="24">
        <f t="shared" ref="K99:K108" si="15">K100+J99</f>
        <v>165734.33771663529</v>
      </c>
      <c r="L99" s="25">
        <f t="shared" si="13"/>
        <v>5.0177872688048035</v>
      </c>
    </row>
    <row r="100" spans="1:12" x14ac:dyDescent="0.2">
      <c r="A100" s="17">
        <v>91</v>
      </c>
      <c r="B100" s="9">
        <v>10</v>
      </c>
      <c r="C100" s="9">
        <v>82</v>
      </c>
      <c r="D100" s="9">
        <v>80</v>
      </c>
      <c r="E100" s="18">
        <v>0.5</v>
      </c>
      <c r="F100" s="23">
        <f t="shared" si="8"/>
        <v>0.12345679012345678</v>
      </c>
      <c r="G100" s="23">
        <f t="shared" si="9"/>
        <v>0.11627906976744184</v>
      </c>
      <c r="H100" s="24">
        <f t="shared" si="14"/>
        <v>29218.286278226169</v>
      </c>
      <c r="I100" s="24">
        <f t="shared" si="12"/>
        <v>3397.4751486309497</v>
      </c>
      <c r="J100" s="24">
        <f t="shared" si="10"/>
        <v>27519.548703910692</v>
      </c>
      <c r="K100" s="24">
        <f t="shared" si="15"/>
        <v>134610.51102895959</v>
      </c>
      <c r="L100" s="25">
        <f t="shared" si="13"/>
        <v>4.6070638690836914</v>
      </c>
    </row>
    <row r="101" spans="1:12" x14ac:dyDescent="0.2">
      <c r="A101" s="17">
        <v>92</v>
      </c>
      <c r="B101" s="9">
        <v>11</v>
      </c>
      <c r="C101" s="9">
        <v>51</v>
      </c>
      <c r="D101" s="9">
        <v>71</v>
      </c>
      <c r="E101" s="18">
        <v>0.5</v>
      </c>
      <c r="F101" s="23">
        <f t="shared" si="8"/>
        <v>0.18032786885245902</v>
      </c>
      <c r="G101" s="23">
        <f t="shared" si="9"/>
        <v>0.16541353383458648</v>
      </c>
      <c r="H101" s="24">
        <f t="shared" si="14"/>
        <v>25820.811129595219</v>
      </c>
      <c r="I101" s="24">
        <f t="shared" si="12"/>
        <v>4271.1116154217661</v>
      </c>
      <c r="J101" s="24">
        <f t="shared" si="10"/>
        <v>23685.255321884335</v>
      </c>
      <c r="K101" s="24">
        <f t="shared" si="15"/>
        <v>107090.96232504889</v>
      </c>
      <c r="L101" s="25">
        <f t="shared" si="13"/>
        <v>4.1474670097525985</v>
      </c>
    </row>
    <row r="102" spans="1:12" x14ac:dyDescent="0.2">
      <c r="A102" s="17">
        <v>93</v>
      </c>
      <c r="B102" s="9">
        <v>9</v>
      </c>
      <c r="C102" s="9">
        <v>51</v>
      </c>
      <c r="D102" s="9">
        <v>42</v>
      </c>
      <c r="E102" s="18">
        <v>0.5</v>
      </c>
      <c r="F102" s="23">
        <f t="shared" si="8"/>
        <v>0.19354838709677419</v>
      </c>
      <c r="G102" s="23">
        <f t="shared" si="9"/>
        <v>0.17647058823529413</v>
      </c>
      <c r="H102" s="24">
        <f t="shared" si="14"/>
        <v>21549.699514173451</v>
      </c>
      <c r="I102" s="24">
        <f t="shared" si="12"/>
        <v>3802.8881495600212</v>
      </c>
      <c r="J102" s="24">
        <f t="shared" si="10"/>
        <v>19648.255439393441</v>
      </c>
      <c r="K102" s="24">
        <f t="shared" si="15"/>
        <v>83405.707003164556</v>
      </c>
      <c r="L102" s="25">
        <f t="shared" si="13"/>
        <v>3.8703883990729335</v>
      </c>
    </row>
    <row r="103" spans="1:12" x14ac:dyDescent="0.2">
      <c r="A103" s="17">
        <v>94</v>
      </c>
      <c r="B103" s="9">
        <v>7</v>
      </c>
      <c r="C103" s="9">
        <v>38</v>
      </c>
      <c r="D103" s="9">
        <v>40</v>
      </c>
      <c r="E103" s="18">
        <v>0.5</v>
      </c>
      <c r="F103" s="23">
        <f t="shared" si="8"/>
        <v>0.17948717948717949</v>
      </c>
      <c r="G103" s="23">
        <f t="shared" si="9"/>
        <v>0.1647058823529412</v>
      </c>
      <c r="H103" s="24">
        <f t="shared" si="14"/>
        <v>17746.81136461343</v>
      </c>
      <c r="I103" s="24">
        <f t="shared" si="12"/>
        <v>2923.0042247598594</v>
      </c>
      <c r="J103" s="24">
        <f t="shared" si="10"/>
        <v>16285.309252233499</v>
      </c>
      <c r="K103" s="24">
        <f t="shared" si="15"/>
        <v>63757.451563771116</v>
      </c>
      <c r="L103" s="25">
        <f t="shared" si="13"/>
        <v>3.5926144845885624</v>
      </c>
    </row>
    <row r="104" spans="1:12" x14ac:dyDescent="0.2">
      <c r="A104" s="17">
        <v>95</v>
      </c>
      <c r="B104" s="9">
        <v>6</v>
      </c>
      <c r="C104" s="9">
        <v>26</v>
      </c>
      <c r="D104" s="9">
        <v>24</v>
      </c>
      <c r="E104" s="18">
        <v>0.5</v>
      </c>
      <c r="F104" s="23">
        <f t="shared" si="8"/>
        <v>0.24</v>
      </c>
      <c r="G104" s="23">
        <f t="shared" si="9"/>
        <v>0.21428571428571425</v>
      </c>
      <c r="H104" s="24">
        <f t="shared" si="14"/>
        <v>14823.80713985357</v>
      </c>
      <c r="I104" s="24">
        <f t="shared" si="12"/>
        <v>3176.530101397193</v>
      </c>
      <c r="J104" s="24">
        <f t="shared" si="10"/>
        <v>13235.542089154973</v>
      </c>
      <c r="K104" s="24">
        <f t="shared" si="15"/>
        <v>47472.142311537616</v>
      </c>
      <c r="L104" s="25">
        <f t="shared" si="13"/>
        <v>3.2024257914088423</v>
      </c>
    </row>
    <row r="105" spans="1:12" x14ac:dyDescent="0.2">
      <c r="A105" s="17">
        <v>96</v>
      </c>
      <c r="B105" s="9">
        <v>6</v>
      </c>
      <c r="C105" s="9">
        <v>29</v>
      </c>
      <c r="D105" s="9">
        <v>24</v>
      </c>
      <c r="E105" s="18">
        <v>0.5</v>
      </c>
      <c r="F105" s="23">
        <f t="shared" si="8"/>
        <v>0.22641509433962265</v>
      </c>
      <c r="G105" s="23">
        <f t="shared" si="9"/>
        <v>0.20338983050847459</v>
      </c>
      <c r="H105" s="24">
        <f t="shared" si="14"/>
        <v>11647.277038456377</v>
      </c>
      <c r="I105" s="24">
        <f t="shared" si="12"/>
        <v>2368.9377027368905</v>
      </c>
      <c r="J105" s="24">
        <f t="shared" si="10"/>
        <v>10462.808187087932</v>
      </c>
      <c r="K105" s="24">
        <f t="shared" si="15"/>
        <v>34236.600222382644</v>
      </c>
      <c r="L105" s="25">
        <f t="shared" si="13"/>
        <v>2.9394510072476172</v>
      </c>
    </row>
    <row r="106" spans="1:12" x14ac:dyDescent="0.2">
      <c r="A106" s="17">
        <v>97</v>
      </c>
      <c r="B106" s="9">
        <v>4</v>
      </c>
      <c r="C106" s="9">
        <v>8</v>
      </c>
      <c r="D106" s="9">
        <v>21</v>
      </c>
      <c r="E106" s="18">
        <v>0.5</v>
      </c>
      <c r="F106" s="23">
        <f t="shared" si="8"/>
        <v>0.27586206896551724</v>
      </c>
      <c r="G106" s="23">
        <f t="shared" si="9"/>
        <v>0.2424242424242424</v>
      </c>
      <c r="H106" s="24">
        <f t="shared" si="14"/>
        <v>9278.3393357194873</v>
      </c>
      <c r="I106" s="24">
        <f t="shared" si="12"/>
        <v>2249.2943844168453</v>
      </c>
      <c r="J106" s="24">
        <f t="shared" si="10"/>
        <v>8153.6921435110644</v>
      </c>
      <c r="K106" s="24">
        <f t="shared" si="15"/>
        <v>23773.792035294711</v>
      </c>
      <c r="L106" s="25">
        <f t="shared" si="13"/>
        <v>2.5622895622895623</v>
      </c>
    </row>
    <row r="107" spans="1:12" x14ac:dyDescent="0.2">
      <c r="A107" s="17">
        <v>98</v>
      </c>
      <c r="B107" s="9">
        <v>5</v>
      </c>
      <c r="C107" s="9">
        <v>9</v>
      </c>
      <c r="D107" s="9">
        <v>6</v>
      </c>
      <c r="E107" s="18">
        <v>0.5</v>
      </c>
      <c r="F107" s="23">
        <f t="shared" si="8"/>
        <v>0.66666666666666663</v>
      </c>
      <c r="G107" s="23">
        <f t="shared" si="9"/>
        <v>0.5</v>
      </c>
      <c r="H107" s="24">
        <f t="shared" si="14"/>
        <v>7029.0449513026415</v>
      </c>
      <c r="I107" s="24">
        <f t="shared" si="12"/>
        <v>3514.5224756513207</v>
      </c>
      <c r="J107" s="24">
        <f t="shared" si="10"/>
        <v>5271.7837134769816</v>
      </c>
      <c r="K107" s="24">
        <f t="shared" si="15"/>
        <v>15620.099891783646</v>
      </c>
      <c r="L107" s="25">
        <f t="shared" si="13"/>
        <v>2.2222222222222219</v>
      </c>
    </row>
    <row r="108" spans="1:12" x14ac:dyDescent="0.2">
      <c r="A108" s="17">
        <v>99</v>
      </c>
      <c r="B108" s="9">
        <v>2</v>
      </c>
      <c r="C108" s="9">
        <v>9</v>
      </c>
      <c r="D108" s="9">
        <v>4</v>
      </c>
      <c r="E108" s="18">
        <v>0.5</v>
      </c>
      <c r="F108" s="23">
        <f t="shared" si="8"/>
        <v>0.30769230769230771</v>
      </c>
      <c r="G108" s="23">
        <f t="shared" si="9"/>
        <v>0.26666666666666672</v>
      </c>
      <c r="H108" s="24">
        <f t="shared" si="14"/>
        <v>3514.5224756513207</v>
      </c>
      <c r="I108" s="24">
        <f t="shared" si="12"/>
        <v>937.205993507019</v>
      </c>
      <c r="J108" s="24">
        <f t="shared" si="10"/>
        <v>3045.9194788978111</v>
      </c>
      <c r="K108" s="24">
        <f t="shared" si="15"/>
        <v>10348.316178306664</v>
      </c>
      <c r="L108" s="25">
        <f t="shared" si="13"/>
        <v>2.9444444444444438</v>
      </c>
    </row>
    <row r="109" spans="1:12" x14ac:dyDescent="0.2">
      <c r="A109" s="17" t="s">
        <v>21</v>
      </c>
      <c r="B109" s="9">
        <v>6</v>
      </c>
      <c r="C109" s="9">
        <v>15</v>
      </c>
      <c r="D109" s="9">
        <v>19</v>
      </c>
      <c r="E109" s="22"/>
      <c r="F109" s="23">
        <f t="shared" si="8"/>
        <v>0.35294117647058826</v>
      </c>
      <c r="G109" s="23">
        <v>1</v>
      </c>
      <c r="H109" s="24">
        <f>H108-I108</f>
        <v>2577.3164821443015</v>
      </c>
      <c r="I109" s="24">
        <f>H109*G109</f>
        <v>2577.3164821443015</v>
      </c>
      <c r="J109" s="24">
        <f>H109/F109</f>
        <v>7302.3966994088541</v>
      </c>
      <c r="K109" s="24">
        <f>J109</f>
        <v>7302.3966994088541</v>
      </c>
      <c r="L109" s="25">
        <f>K109/H109</f>
        <v>2.8333333333333335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377</v>
      </c>
      <c r="D9" s="5">
        <v>381</v>
      </c>
      <c r="E9" s="18">
        <v>0.5</v>
      </c>
      <c r="F9" s="19">
        <f t="shared" ref="F9:F40" si="0">B9/((C9+D9)/2)</f>
        <v>2.6385224274406332E-3</v>
      </c>
      <c r="G9" s="19">
        <f t="shared" ref="G9:G72" si="1">F9/((1+(1-E9)*F9))</f>
        <v>2.635046113306983E-3</v>
      </c>
      <c r="H9" s="14">
        <v>100000</v>
      </c>
      <c r="I9" s="14">
        <f>H9*G9</f>
        <v>263.50461133069831</v>
      </c>
      <c r="J9" s="14">
        <f t="shared" ref="J9:J72" si="2">H10+I9*E9</f>
        <v>99868.247694334641</v>
      </c>
      <c r="K9" s="14">
        <f t="shared" ref="K9:K72" si="3">K10+J9</f>
        <v>8403838.6587703265</v>
      </c>
      <c r="L9" s="20">
        <f>K9/H9</f>
        <v>84.038386587703272</v>
      </c>
    </row>
    <row r="10" spans="1:13" x14ac:dyDescent="0.2">
      <c r="A10" s="17">
        <v>1</v>
      </c>
      <c r="B10" s="9">
        <v>1</v>
      </c>
      <c r="C10" s="5">
        <v>401</v>
      </c>
      <c r="D10" s="5">
        <v>385</v>
      </c>
      <c r="E10" s="18">
        <v>0.5</v>
      </c>
      <c r="F10" s="19">
        <f t="shared" si="0"/>
        <v>2.5445292620865142E-3</v>
      </c>
      <c r="G10" s="19">
        <f t="shared" si="1"/>
        <v>2.5412960609911056E-3</v>
      </c>
      <c r="H10" s="14">
        <f>H9-I9</f>
        <v>99736.495388669297</v>
      </c>
      <c r="I10" s="14">
        <f t="shared" ref="I10:I73" si="4">H10*G10</f>
        <v>253.45996286828284</v>
      </c>
      <c r="J10" s="14">
        <f t="shared" si="2"/>
        <v>99609.765407235158</v>
      </c>
      <c r="K10" s="14">
        <f t="shared" si="3"/>
        <v>8303970.4110759925</v>
      </c>
      <c r="L10" s="21">
        <f t="shared" ref="L10:L73" si="5">K10/H10</f>
        <v>83.259095667195226</v>
      </c>
    </row>
    <row r="11" spans="1:13" x14ac:dyDescent="0.2">
      <c r="A11" s="17">
        <v>2</v>
      </c>
      <c r="B11" s="9">
        <v>0</v>
      </c>
      <c r="C11" s="5">
        <v>467</v>
      </c>
      <c r="D11" s="5">
        <v>404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99483.035425801019</v>
      </c>
      <c r="I11" s="14">
        <f t="shared" si="4"/>
        <v>0</v>
      </c>
      <c r="J11" s="14">
        <f t="shared" si="2"/>
        <v>99483.035425801019</v>
      </c>
      <c r="K11" s="14">
        <f t="shared" si="3"/>
        <v>8204360.6456687571</v>
      </c>
      <c r="L11" s="21">
        <f t="shared" si="5"/>
        <v>82.469946866347314</v>
      </c>
    </row>
    <row r="12" spans="1:13" x14ac:dyDescent="0.2">
      <c r="A12" s="17">
        <v>3</v>
      </c>
      <c r="B12" s="9">
        <v>0</v>
      </c>
      <c r="C12" s="5">
        <v>397</v>
      </c>
      <c r="D12" s="5">
        <v>483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99483.035425801019</v>
      </c>
      <c r="I12" s="14">
        <f t="shared" si="4"/>
        <v>0</v>
      </c>
      <c r="J12" s="14">
        <f t="shared" si="2"/>
        <v>99483.035425801019</v>
      </c>
      <c r="K12" s="14">
        <f t="shared" si="3"/>
        <v>8104877.6102429563</v>
      </c>
      <c r="L12" s="21">
        <f t="shared" si="5"/>
        <v>81.469946866347314</v>
      </c>
    </row>
    <row r="13" spans="1:13" x14ac:dyDescent="0.2">
      <c r="A13" s="17">
        <v>4</v>
      </c>
      <c r="B13" s="9">
        <v>0</v>
      </c>
      <c r="C13" s="5">
        <v>393</v>
      </c>
      <c r="D13" s="5">
        <v>391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99483.035425801019</v>
      </c>
      <c r="I13" s="14">
        <f t="shared" si="4"/>
        <v>0</v>
      </c>
      <c r="J13" s="14">
        <f t="shared" si="2"/>
        <v>99483.035425801019</v>
      </c>
      <c r="K13" s="14">
        <f t="shared" si="3"/>
        <v>8005394.5748171555</v>
      </c>
      <c r="L13" s="21">
        <f t="shared" si="5"/>
        <v>80.469946866347314</v>
      </c>
    </row>
    <row r="14" spans="1:13" x14ac:dyDescent="0.2">
      <c r="A14" s="17">
        <v>5</v>
      </c>
      <c r="B14" s="9">
        <v>0</v>
      </c>
      <c r="C14" s="5">
        <v>381</v>
      </c>
      <c r="D14" s="5">
        <v>410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99483.035425801019</v>
      </c>
      <c r="I14" s="14">
        <f t="shared" si="4"/>
        <v>0</v>
      </c>
      <c r="J14" s="14">
        <f t="shared" si="2"/>
        <v>99483.035425801019</v>
      </c>
      <c r="K14" s="14">
        <f t="shared" si="3"/>
        <v>7905911.5393913547</v>
      </c>
      <c r="L14" s="21">
        <f t="shared" si="5"/>
        <v>79.469946866347314</v>
      </c>
    </row>
    <row r="15" spans="1:13" x14ac:dyDescent="0.2">
      <c r="A15" s="17">
        <v>6</v>
      </c>
      <c r="B15" s="9">
        <v>0</v>
      </c>
      <c r="C15" s="5">
        <v>374</v>
      </c>
      <c r="D15" s="5">
        <v>372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99483.035425801019</v>
      </c>
      <c r="I15" s="14">
        <f t="shared" si="4"/>
        <v>0</v>
      </c>
      <c r="J15" s="14">
        <f t="shared" si="2"/>
        <v>99483.035425801019</v>
      </c>
      <c r="K15" s="14">
        <f t="shared" si="3"/>
        <v>7806428.5039655538</v>
      </c>
      <c r="L15" s="21">
        <f t="shared" si="5"/>
        <v>78.469946866347314</v>
      </c>
    </row>
    <row r="16" spans="1:13" x14ac:dyDescent="0.2">
      <c r="A16" s="17">
        <v>7</v>
      </c>
      <c r="B16" s="9">
        <v>0</v>
      </c>
      <c r="C16" s="5">
        <v>374</v>
      </c>
      <c r="D16" s="5">
        <v>366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99483.035425801019</v>
      </c>
      <c r="I16" s="14">
        <f t="shared" si="4"/>
        <v>0</v>
      </c>
      <c r="J16" s="14">
        <f t="shared" si="2"/>
        <v>99483.035425801019</v>
      </c>
      <c r="K16" s="14">
        <f t="shared" si="3"/>
        <v>7706945.468539753</v>
      </c>
      <c r="L16" s="21">
        <f t="shared" si="5"/>
        <v>77.469946866347314</v>
      </c>
    </row>
    <row r="17" spans="1:12" x14ac:dyDescent="0.2">
      <c r="A17" s="17">
        <v>8</v>
      </c>
      <c r="B17" s="9">
        <v>0</v>
      </c>
      <c r="C17" s="5">
        <v>371</v>
      </c>
      <c r="D17" s="5">
        <v>373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99483.035425801019</v>
      </c>
      <c r="I17" s="14">
        <f t="shared" si="4"/>
        <v>0</v>
      </c>
      <c r="J17" s="14">
        <f t="shared" si="2"/>
        <v>99483.035425801019</v>
      </c>
      <c r="K17" s="14">
        <f t="shared" si="3"/>
        <v>7607462.4331139522</v>
      </c>
      <c r="L17" s="21">
        <f t="shared" si="5"/>
        <v>76.469946866347314</v>
      </c>
    </row>
    <row r="18" spans="1:12" x14ac:dyDescent="0.2">
      <c r="A18" s="17">
        <v>9</v>
      </c>
      <c r="B18" s="9">
        <v>0</v>
      </c>
      <c r="C18" s="5">
        <v>366</v>
      </c>
      <c r="D18" s="5">
        <v>373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99483.035425801019</v>
      </c>
      <c r="I18" s="14">
        <f t="shared" si="4"/>
        <v>0</v>
      </c>
      <c r="J18" s="14">
        <f t="shared" si="2"/>
        <v>99483.035425801019</v>
      </c>
      <c r="K18" s="14">
        <f t="shared" si="3"/>
        <v>7507979.3976881513</v>
      </c>
      <c r="L18" s="21">
        <f t="shared" si="5"/>
        <v>75.469946866347328</v>
      </c>
    </row>
    <row r="19" spans="1:12" x14ac:dyDescent="0.2">
      <c r="A19" s="17">
        <v>10</v>
      </c>
      <c r="B19" s="9">
        <v>0</v>
      </c>
      <c r="C19" s="5">
        <v>360</v>
      </c>
      <c r="D19" s="5">
        <v>363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99483.035425801019</v>
      </c>
      <c r="I19" s="14">
        <f t="shared" si="4"/>
        <v>0</v>
      </c>
      <c r="J19" s="14">
        <f t="shared" si="2"/>
        <v>99483.035425801019</v>
      </c>
      <c r="K19" s="14">
        <f t="shared" si="3"/>
        <v>7408496.3622623505</v>
      </c>
      <c r="L19" s="21">
        <f t="shared" si="5"/>
        <v>74.469946866347328</v>
      </c>
    </row>
    <row r="20" spans="1:12" x14ac:dyDescent="0.2">
      <c r="A20" s="17">
        <v>11</v>
      </c>
      <c r="B20" s="9">
        <v>0</v>
      </c>
      <c r="C20" s="5">
        <v>326</v>
      </c>
      <c r="D20" s="5">
        <v>358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99483.035425801019</v>
      </c>
      <c r="I20" s="14">
        <f t="shared" si="4"/>
        <v>0</v>
      </c>
      <c r="J20" s="14">
        <f t="shared" si="2"/>
        <v>99483.035425801019</v>
      </c>
      <c r="K20" s="14">
        <f t="shared" si="3"/>
        <v>7309013.3268365497</v>
      </c>
      <c r="L20" s="21">
        <f t="shared" si="5"/>
        <v>73.469946866347328</v>
      </c>
    </row>
    <row r="21" spans="1:12" x14ac:dyDescent="0.2">
      <c r="A21" s="17">
        <v>12</v>
      </c>
      <c r="B21" s="9">
        <v>0</v>
      </c>
      <c r="C21" s="5">
        <v>320</v>
      </c>
      <c r="D21" s="5">
        <v>335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99483.035425801019</v>
      </c>
      <c r="I21" s="14">
        <f t="shared" si="4"/>
        <v>0</v>
      </c>
      <c r="J21" s="14">
        <f t="shared" si="2"/>
        <v>99483.035425801019</v>
      </c>
      <c r="K21" s="14">
        <f t="shared" si="3"/>
        <v>7209530.2914107488</v>
      </c>
      <c r="L21" s="21">
        <f t="shared" si="5"/>
        <v>72.469946866347328</v>
      </c>
    </row>
    <row r="22" spans="1:12" x14ac:dyDescent="0.2">
      <c r="A22" s="17">
        <v>13</v>
      </c>
      <c r="B22" s="9">
        <v>0</v>
      </c>
      <c r="C22" s="5">
        <v>321</v>
      </c>
      <c r="D22" s="5">
        <v>338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99483.035425801019</v>
      </c>
      <c r="I22" s="14">
        <f t="shared" si="4"/>
        <v>0</v>
      </c>
      <c r="J22" s="14">
        <f t="shared" si="2"/>
        <v>99483.035425801019</v>
      </c>
      <c r="K22" s="14">
        <f t="shared" si="3"/>
        <v>7110047.255984948</v>
      </c>
      <c r="L22" s="21">
        <f t="shared" si="5"/>
        <v>71.469946866347328</v>
      </c>
    </row>
    <row r="23" spans="1:12" x14ac:dyDescent="0.2">
      <c r="A23" s="17">
        <v>14</v>
      </c>
      <c r="B23" s="9">
        <v>0</v>
      </c>
      <c r="C23" s="5">
        <v>332</v>
      </c>
      <c r="D23" s="5">
        <v>326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99483.035425801019</v>
      </c>
      <c r="I23" s="14">
        <f t="shared" si="4"/>
        <v>0</v>
      </c>
      <c r="J23" s="14">
        <f t="shared" si="2"/>
        <v>99483.035425801019</v>
      </c>
      <c r="K23" s="14">
        <f t="shared" si="3"/>
        <v>7010564.2205591472</v>
      </c>
      <c r="L23" s="21">
        <f t="shared" si="5"/>
        <v>70.469946866347328</v>
      </c>
    </row>
    <row r="24" spans="1:12" x14ac:dyDescent="0.2">
      <c r="A24" s="17">
        <v>15</v>
      </c>
      <c r="B24" s="9">
        <v>0</v>
      </c>
      <c r="C24" s="5">
        <v>345</v>
      </c>
      <c r="D24" s="5">
        <v>325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99483.035425801019</v>
      </c>
      <c r="I24" s="14">
        <f t="shared" si="4"/>
        <v>0</v>
      </c>
      <c r="J24" s="14">
        <f t="shared" si="2"/>
        <v>99483.035425801019</v>
      </c>
      <c r="K24" s="14">
        <f t="shared" si="3"/>
        <v>6911081.1851333464</v>
      </c>
      <c r="L24" s="21">
        <f t="shared" si="5"/>
        <v>69.469946866347328</v>
      </c>
    </row>
    <row r="25" spans="1:12" x14ac:dyDescent="0.2">
      <c r="A25" s="17">
        <v>16</v>
      </c>
      <c r="B25" s="9">
        <v>0</v>
      </c>
      <c r="C25" s="5">
        <v>331</v>
      </c>
      <c r="D25" s="5">
        <v>355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99483.035425801019</v>
      </c>
      <c r="I25" s="14">
        <f t="shared" si="4"/>
        <v>0</v>
      </c>
      <c r="J25" s="14">
        <f t="shared" si="2"/>
        <v>99483.035425801019</v>
      </c>
      <c r="K25" s="14">
        <f t="shared" si="3"/>
        <v>6811598.1497075455</v>
      </c>
      <c r="L25" s="21">
        <f t="shared" si="5"/>
        <v>68.469946866347343</v>
      </c>
    </row>
    <row r="26" spans="1:12" x14ac:dyDescent="0.2">
      <c r="A26" s="17">
        <v>17</v>
      </c>
      <c r="B26" s="9">
        <v>0</v>
      </c>
      <c r="C26" s="5">
        <v>321</v>
      </c>
      <c r="D26" s="5">
        <v>328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99483.035425801019</v>
      </c>
      <c r="I26" s="14">
        <f t="shared" si="4"/>
        <v>0</v>
      </c>
      <c r="J26" s="14">
        <f t="shared" si="2"/>
        <v>99483.035425801019</v>
      </c>
      <c r="K26" s="14">
        <f t="shared" si="3"/>
        <v>6712115.1142817447</v>
      </c>
      <c r="L26" s="21">
        <f t="shared" si="5"/>
        <v>67.469946866347343</v>
      </c>
    </row>
    <row r="27" spans="1:12" x14ac:dyDescent="0.2">
      <c r="A27" s="17">
        <v>18</v>
      </c>
      <c r="B27" s="9">
        <v>0</v>
      </c>
      <c r="C27" s="5">
        <v>349</v>
      </c>
      <c r="D27" s="5">
        <v>311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99483.035425801019</v>
      </c>
      <c r="I27" s="14">
        <f t="shared" si="4"/>
        <v>0</v>
      </c>
      <c r="J27" s="14">
        <f t="shared" si="2"/>
        <v>99483.035425801019</v>
      </c>
      <c r="K27" s="14">
        <f t="shared" si="3"/>
        <v>6612632.0788559439</v>
      </c>
      <c r="L27" s="21">
        <f t="shared" si="5"/>
        <v>66.469946866347343</v>
      </c>
    </row>
    <row r="28" spans="1:12" x14ac:dyDescent="0.2">
      <c r="A28" s="17">
        <v>19</v>
      </c>
      <c r="B28" s="9">
        <v>1</v>
      </c>
      <c r="C28" s="5">
        <v>337</v>
      </c>
      <c r="D28" s="5">
        <v>353</v>
      </c>
      <c r="E28" s="18">
        <v>0.5</v>
      </c>
      <c r="F28" s="19">
        <f t="shared" si="0"/>
        <v>2.8985507246376812E-3</v>
      </c>
      <c r="G28" s="19">
        <f t="shared" si="1"/>
        <v>2.8943560057887122E-3</v>
      </c>
      <c r="H28" s="14">
        <f t="shared" si="6"/>
        <v>99483.035425801019</v>
      </c>
      <c r="I28" s="14">
        <f t="shared" si="4"/>
        <v>287.93932105875842</v>
      </c>
      <c r="J28" s="14">
        <f t="shared" si="2"/>
        <v>99339.065765271633</v>
      </c>
      <c r="K28" s="14">
        <f t="shared" si="3"/>
        <v>6513149.043430143</v>
      </c>
      <c r="L28" s="21">
        <f t="shared" si="5"/>
        <v>65.469946866347343</v>
      </c>
    </row>
    <row r="29" spans="1:12" x14ac:dyDescent="0.2">
      <c r="A29" s="17">
        <v>20</v>
      </c>
      <c r="B29" s="9">
        <v>0</v>
      </c>
      <c r="C29" s="5">
        <v>367</v>
      </c>
      <c r="D29" s="5">
        <v>345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99195.096104742261</v>
      </c>
      <c r="I29" s="14">
        <f t="shared" si="4"/>
        <v>0</v>
      </c>
      <c r="J29" s="14">
        <f t="shared" si="2"/>
        <v>99195.096104742261</v>
      </c>
      <c r="K29" s="14">
        <f t="shared" si="3"/>
        <v>6413809.9776648711</v>
      </c>
      <c r="L29" s="21">
        <f t="shared" si="5"/>
        <v>64.658538874667656</v>
      </c>
    </row>
    <row r="30" spans="1:12" x14ac:dyDescent="0.2">
      <c r="A30" s="17">
        <v>21</v>
      </c>
      <c r="B30" s="9">
        <v>0</v>
      </c>
      <c r="C30" s="5">
        <v>389</v>
      </c>
      <c r="D30" s="5">
        <v>382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99195.096104742261</v>
      </c>
      <c r="I30" s="14">
        <f t="shared" si="4"/>
        <v>0</v>
      </c>
      <c r="J30" s="14">
        <f t="shared" si="2"/>
        <v>99195.096104742261</v>
      </c>
      <c r="K30" s="14">
        <f t="shared" si="3"/>
        <v>6314614.8815601291</v>
      </c>
      <c r="L30" s="21">
        <f t="shared" si="5"/>
        <v>63.658538874667656</v>
      </c>
    </row>
    <row r="31" spans="1:12" x14ac:dyDescent="0.2">
      <c r="A31" s="17">
        <v>22</v>
      </c>
      <c r="B31" s="9">
        <v>0</v>
      </c>
      <c r="C31" s="5">
        <v>350</v>
      </c>
      <c r="D31" s="5">
        <v>389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99195.096104742261</v>
      </c>
      <c r="I31" s="14">
        <f t="shared" si="4"/>
        <v>0</v>
      </c>
      <c r="J31" s="14">
        <f t="shared" si="2"/>
        <v>99195.096104742261</v>
      </c>
      <c r="K31" s="14">
        <f t="shared" si="3"/>
        <v>6215419.7854553871</v>
      </c>
      <c r="L31" s="21">
        <f t="shared" si="5"/>
        <v>62.658538874667656</v>
      </c>
    </row>
    <row r="32" spans="1:12" x14ac:dyDescent="0.2">
      <c r="A32" s="17">
        <v>23</v>
      </c>
      <c r="B32" s="9">
        <v>0</v>
      </c>
      <c r="C32" s="5">
        <v>405</v>
      </c>
      <c r="D32" s="5">
        <v>362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99195.096104742261</v>
      </c>
      <c r="I32" s="14">
        <f t="shared" si="4"/>
        <v>0</v>
      </c>
      <c r="J32" s="14">
        <f t="shared" si="2"/>
        <v>99195.096104742261</v>
      </c>
      <c r="K32" s="14">
        <f t="shared" si="3"/>
        <v>6116224.6893506451</v>
      </c>
      <c r="L32" s="21">
        <f t="shared" si="5"/>
        <v>61.658538874667656</v>
      </c>
    </row>
    <row r="33" spans="1:12" x14ac:dyDescent="0.2">
      <c r="A33" s="17">
        <v>24</v>
      </c>
      <c r="B33" s="9">
        <v>0</v>
      </c>
      <c r="C33" s="5">
        <v>428</v>
      </c>
      <c r="D33" s="5">
        <v>404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99195.096104742261</v>
      </c>
      <c r="I33" s="14">
        <f t="shared" si="4"/>
        <v>0</v>
      </c>
      <c r="J33" s="14">
        <f t="shared" si="2"/>
        <v>99195.096104742261</v>
      </c>
      <c r="K33" s="14">
        <f t="shared" si="3"/>
        <v>6017029.593245903</v>
      </c>
      <c r="L33" s="21">
        <f t="shared" si="5"/>
        <v>60.658538874667663</v>
      </c>
    </row>
    <row r="34" spans="1:12" x14ac:dyDescent="0.2">
      <c r="A34" s="17">
        <v>25</v>
      </c>
      <c r="B34" s="9">
        <v>0</v>
      </c>
      <c r="C34" s="5">
        <v>404</v>
      </c>
      <c r="D34" s="5">
        <v>432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99195.096104742261</v>
      </c>
      <c r="I34" s="14">
        <f t="shared" si="4"/>
        <v>0</v>
      </c>
      <c r="J34" s="14">
        <f t="shared" si="2"/>
        <v>99195.096104742261</v>
      </c>
      <c r="K34" s="14">
        <f t="shared" si="3"/>
        <v>5917834.497141161</v>
      </c>
      <c r="L34" s="21">
        <f t="shared" si="5"/>
        <v>59.658538874667663</v>
      </c>
    </row>
    <row r="35" spans="1:12" x14ac:dyDescent="0.2">
      <c r="A35" s="17">
        <v>26</v>
      </c>
      <c r="B35" s="9">
        <v>0</v>
      </c>
      <c r="C35" s="5">
        <v>453</v>
      </c>
      <c r="D35" s="5">
        <v>410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99195.096104742261</v>
      </c>
      <c r="I35" s="14">
        <f t="shared" si="4"/>
        <v>0</v>
      </c>
      <c r="J35" s="14">
        <f t="shared" si="2"/>
        <v>99195.096104742261</v>
      </c>
      <c r="K35" s="14">
        <f t="shared" si="3"/>
        <v>5818639.401036419</v>
      </c>
      <c r="L35" s="21">
        <f t="shared" si="5"/>
        <v>58.658538874667663</v>
      </c>
    </row>
    <row r="36" spans="1:12" x14ac:dyDescent="0.2">
      <c r="A36" s="17">
        <v>27</v>
      </c>
      <c r="B36" s="9">
        <v>0</v>
      </c>
      <c r="C36" s="5">
        <v>406</v>
      </c>
      <c r="D36" s="5">
        <v>448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99195.096104742261</v>
      </c>
      <c r="I36" s="14">
        <f t="shared" si="4"/>
        <v>0</v>
      </c>
      <c r="J36" s="14">
        <f t="shared" si="2"/>
        <v>99195.096104742261</v>
      </c>
      <c r="K36" s="14">
        <f t="shared" si="3"/>
        <v>5719444.3049316769</v>
      </c>
      <c r="L36" s="21">
        <f t="shared" si="5"/>
        <v>57.65853887466767</v>
      </c>
    </row>
    <row r="37" spans="1:12" x14ac:dyDescent="0.2">
      <c r="A37" s="17">
        <v>28</v>
      </c>
      <c r="B37" s="9">
        <v>0</v>
      </c>
      <c r="C37" s="5">
        <v>456</v>
      </c>
      <c r="D37" s="5">
        <v>401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99195.096104742261</v>
      </c>
      <c r="I37" s="14">
        <f t="shared" si="4"/>
        <v>0</v>
      </c>
      <c r="J37" s="14">
        <f t="shared" si="2"/>
        <v>99195.096104742261</v>
      </c>
      <c r="K37" s="14">
        <f t="shared" si="3"/>
        <v>5620249.2088269349</v>
      </c>
      <c r="L37" s="21">
        <f t="shared" si="5"/>
        <v>56.65853887466767</v>
      </c>
    </row>
    <row r="38" spans="1:12" x14ac:dyDescent="0.2">
      <c r="A38" s="17">
        <v>29</v>
      </c>
      <c r="B38" s="9">
        <v>0</v>
      </c>
      <c r="C38" s="5">
        <v>466</v>
      </c>
      <c r="D38" s="5">
        <v>472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99195.096104742261</v>
      </c>
      <c r="I38" s="14">
        <f t="shared" si="4"/>
        <v>0</v>
      </c>
      <c r="J38" s="14">
        <f t="shared" si="2"/>
        <v>99195.096104742261</v>
      </c>
      <c r="K38" s="14">
        <f t="shared" si="3"/>
        <v>5521054.1127221929</v>
      </c>
      <c r="L38" s="21">
        <f t="shared" si="5"/>
        <v>55.65853887466767</v>
      </c>
    </row>
    <row r="39" spans="1:12" x14ac:dyDescent="0.2">
      <c r="A39" s="17">
        <v>30</v>
      </c>
      <c r="B39" s="9">
        <v>0</v>
      </c>
      <c r="C39" s="5">
        <v>524</v>
      </c>
      <c r="D39" s="5">
        <v>473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99195.096104742261</v>
      </c>
      <c r="I39" s="14">
        <f t="shared" si="4"/>
        <v>0</v>
      </c>
      <c r="J39" s="14">
        <f t="shared" si="2"/>
        <v>99195.096104742261</v>
      </c>
      <c r="K39" s="14">
        <f t="shared" si="3"/>
        <v>5421859.0166174509</v>
      </c>
      <c r="L39" s="21">
        <f t="shared" si="5"/>
        <v>54.658538874667677</v>
      </c>
    </row>
    <row r="40" spans="1:12" x14ac:dyDescent="0.2">
      <c r="A40" s="17">
        <v>31</v>
      </c>
      <c r="B40" s="9">
        <v>1</v>
      </c>
      <c r="C40" s="5">
        <v>533</v>
      </c>
      <c r="D40" s="5">
        <v>514</v>
      </c>
      <c r="E40" s="18">
        <v>0.5</v>
      </c>
      <c r="F40" s="19">
        <f t="shared" si="0"/>
        <v>1.9102196752626551E-3</v>
      </c>
      <c r="G40" s="19">
        <f t="shared" si="1"/>
        <v>1.9083969465648856E-3</v>
      </c>
      <c r="H40" s="14">
        <f t="shared" si="6"/>
        <v>99195.096104742261</v>
      </c>
      <c r="I40" s="14">
        <f t="shared" si="4"/>
        <v>189.30361852050052</v>
      </c>
      <c r="J40" s="14">
        <f t="shared" si="2"/>
        <v>99100.444295482012</v>
      </c>
      <c r="K40" s="14">
        <f t="shared" si="3"/>
        <v>5322663.9205127088</v>
      </c>
      <c r="L40" s="21">
        <f t="shared" si="5"/>
        <v>53.658538874667677</v>
      </c>
    </row>
    <row r="41" spans="1:12" x14ac:dyDescent="0.2">
      <c r="A41" s="17">
        <v>32</v>
      </c>
      <c r="B41" s="9">
        <v>0</v>
      </c>
      <c r="C41" s="5">
        <v>538</v>
      </c>
      <c r="D41" s="5">
        <v>534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99005.792486221762</v>
      </c>
      <c r="I41" s="14">
        <f t="shared" si="4"/>
        <v>0</v>
      </c>
      <c r="J41" s="14">
        <f t="shared" si="2"/>
        <v>99005.792486221762</v>
      </c>
      <c r="K41" s="14">
        <f t="shared" si="3"/>
        <v>5223563.4762172271</v>
      </c>
      <c r="L41" s="21">
        <f t="shared" si="5"/>
        <v>52.760180440393619</v>
      </c>
    </row>
    <row r="42" spans="1:12" x14ac:dyDescent="0.2">
      <c r="A42" s="17">
        <v>33</v>
      </c>
      <c r="B42" s="9">
        <v>0</v>
      </c>
      <c r="C42" s="5">
        <v>619</v>
      </c>
      <c r="D42" s="5">
        <v>567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99005.792486221762</v>
      </c>
      <c r="I42" s="14">
        <f t="shared" si="4"/>
        <v>0</v>
      </c>
      <c r="J42" s="14">
        <f t="shared" si="2"/>
        <v>99005.792486221762</v>
      </c>
      <c r="K42" s="14">
        <f t="shared" si="3"/>
        <v>5124557.6837310055</v>
      </c>
      <c r="L42" s="21">
        <f t="shared" si="5"/>
        <v>51.760180440393626</v>
      </c>
    </row>
    <row r="43" spans="1:12" x14ac:dyDescent="0.2">
      <c r="A43" s="17">
        <v>34</v>
      </c>
      <c r="B43" s="9">
        <v>0</v>
      </c>
      <c r="C43" s="5">
        <v>590</v>
      </c>
      <c r="D43" s="5">
        <v>627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99005.792486221762</v>
      </c>
      <c r="I43" s="14">
        <f t="shared" si="4"/>
        <v>0</v>
      </c>
      <c r="J43" s="14">
        <f t="shared" si="2"/>
        <v>99005.792486221762</v>
      </c>
      <c r="K43" s="14">
        <f t="shared" si="3"/>
        <v>5025551.891244784</v>
      </c>
      <c r="L43" s="21">
        <f t="shared" si="5"/>
        <v>50.760180440393626</v>
      </c>
    </row>
    <row r="44" spans="1:12" x14ac:dyDescent="0.2">
      <c r="A44" s="17">
        <v>35</v>
      </c>
      <c r="B44" s="9">
        <v>1</v>
      </c>
      <c r="C44" s="5">
        <v>596</v>
      </c>
      <c r="D44" s="5">
        <v>606</v>
      </c>
      <c r="E44" s="18">
        <v>0.5</v>
      </c>
      <c r="F44" s="19">
        <f t="shared" si="7"/>
        <v>1.6638935108153079E-3</v>
      </c>
      <c r="G44" s="19">
        <f t="shared" si="1"/>
        <v>1.6625103906899418E-3</v>
      </c>
      <c r="H44" s="14">
        <f t="shared" si="6"/>
        <v>99005.792486221762</v>
      </c>
      <c r="I44" s="14">
        <f t="shared" si="4"/>
        <v>164.59815874683585</v>
      </c>
      <c r="J44" s="14">
        <f t="shared" si="2"/>
        <v>98923.493406848342</v>
      </c>
      <c r="K44" s="14">
        <f t="shared" si="3"/>
        <v>4926546.0987585625</v>
      </c>
      <c r="L44" s="21">
        <f t="shared" si="5"/>
        <v>49.760180440393626</v>
      </c>
    </row>
    <row r="45" spans="1:12" x14ac:dyDescent="0.2">
      <c r="A45" s="17">
        <v>36</v>
      </c>
      <c r="B45" s="9">
        <v>0</v>
      </c>
      <c r="C45" s="5">
        <v>560</v>
      </c>
      <c r="D45" s="5">
        <v>594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98841.194327474921</v>
      </c>
      <c r="I45" s="14">
        <f t="shared" si="4"/>
        <v>0</v>
      </c>
      <c r="J45" s="14">
        <f t="shared" si="2"/>
        <v>98841.194327474921</v>
      </c>
      <c r="K45" s="14">
        <f t="shared" si="3"/>
        <v>4827622.6053517144</v>
      </c>
      <c r="L45" s="21">
        <f t="shared" si="5"/>
        <v>48.842212381176971</v>
      </c>
    </row>
    <row r="46" spans="1:12" x14ac:dyDescent="0.2">
      <c r="A46" s="17">
        <v>37</v>
      </c>
      <c r="B46" s="9">
        <v>1</v>
      </c>
      <c r="C46" s="5">
        <v>628</v>
      </c>
      <c r="D46" s="5">
        <v>564</v>
      </c>
      <c r="E46" s="18">
        <v>0.5</v>
      </c>
      <c r="F46" s="19">
        <f t="shared" si="7"/>
        <v>1.6778523489932886E-3</v>
      </c>
      <c r="G46" s="19">
        <f t="shared" si="1"/>
        <v>1.6764459346186088E-3</v>
      </c>
      <c r="H46" s="14">
        <f t="shared" si="6"/>
        <v>98841.194327474921</v>
      </c>
      <c r="I46" s="14">
        <f t="shared" si="4"/>
        <v>165.70191840314322</v>
      </c>
      <c r="J46" s="14">
        <f t="shared" si="2"/>
        <v>98758.343368273359</v>
      </c>
      <c r="K46" s="14">
        <f t="shared" si="3"/>
        <v>4728781.4110242398</v>
      </c>
      <c r="L46" s="21">
        <f t="shared" si="5"/>
        <v>47.842212381176971</v>
      </c>
    </row>
    <row r="47" spans="1:12" x14ac:dyDescent="0.2">
      <c r="A47" s="17">
        <v>38</v>
      </c>
      <c r="B47" s="9">
        <v>0</v>
      </c>
      <c r="C47" s="5">
        <v>590</v>
      </c>
      <c r="D47" s="5">
        <v>632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98675.492409071783</v>
      </c>
      <c r="I47" s="14">
        <f t="shared" si="4"/>
        <v>0</v>
      </c>
      <c r="J47" s="14">
        <f t="shared" si="2"/>
        <v>98675.492409071783</v>
      </c>
      <c r="K47" s="14">
        <f t="shared" si="3"/>
        <v>4630023.0676559666</v>
      </c>
      <c r="L47" s="21">
        <f t="shared" si="5"/>
        <v>46.921712318005142</v>
      </c>
    </row>
    <row r="48" spans="1:12" x14ac:dyDescent="0.2">
      <c r="A48" s="17">
        <v>39</v>
      </c>
      <c r="B48" s="9">
        <v>0</v>
      </c>
      <c r="C48" s="5">
        <v>554</v>
      </c>
      <c r="D48" s="5">
        <v>590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98675.492409071783</v>
      </c>
      <c r="I48" s="14">
        <f t="shared" si="4"/>
        <v>0</v>
      </c>
      <c r="J48" s="14">
        <f t="shared" si="2"/>
        <v>98675.492409071783</v>
      </c>
      <c r="K48" s="14">
        <f t="shared" si="3"/>
        <v>4531347.5752468947</v>
      </c>
      <c r="L48" s="21">
        <f t="shared" si="5"/>
        <v>45.921712318005142</v>
      </c>
    </row>
    <row r="49" spans="1:12" x14ac:dyDescent="0.2">
      <c r="A49" s="17">
        <v>40</v>
      </c>
      <c r="B49" s="9">
        <v>1</v>
      </c>
      <c r="C49" s="5">
        <v>569</v>
      </c>
      <c r="D49" s="5">
        <v>559</v>
      </c>
      <c r="E49" s="18">
        <v>0.5</v>
      </c>
      <c r="F49" s="19">
        <f t="shared" si="7"/>
        <v>1.7730496453900709E-3</v>
      </c>
      <c r="G49" s="19">
        <f t="shared" si="1"/>
        <v>1.7714791851195749E-3</v>
      </c>
      <c r="H49" s="14">
        <f t="shared" si="6"/>
        <v>98675.492409071783</v>
      </c>
      <c r="I49" s="14">
        <f t="shared" si="4"/>
        <v>174.80158088409527</v>
      </c>
      <c r="J49" s="14">
        <f t="shared" si="2"/>
        <v>98588.091618629725</v>
      </c>
      <c r="K49" s="14">
        <f t="shared" si="3"/>
        <v>4432672.0828378228</v>
      </c>
      <c r="L49" s="21">
        <f t="shared" si="5"/>
        <v>44.921712318005142</v>
      </c>
    </row>
    <row r="50" spans="1:12" x14ac:dyDescent="0.2">
      <c r="A50" s="17">
        <v>41</v>
      </c>
      <c r="B50" s="9">
        <v>0</v>
      </c>
      <c r="C50" s="5">
        <v>580</v>
      </c>
      <c r="D50" s="5">
        <v>573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98500.690828187682</v>
      </c>
      <c r="I50" s="14">
        <f t="shared" si="4"/>
        <v>0</v>
      </c>
      <c r="J50" s="14">
        <f t="shared" si="2"/>
        <v>98500.690828187682</v>
      </c>
      <c r="K50" s="14">
        <f t="shared" si="3"/>
        <v>4334083.9912191927</v>
      </c>
      <c r="L50" s="21">
        <f t="shared" si="5"/>
        <v>44.000544105614736</v>
      </c>
    </row>
    <row r="51" spans="1:12" x14ac:dyDescent="0.2">
      <c r="A51" s="17">
        <v>42</v>
      </c>
      <c r="B51" s="9">
        <v>0</v>
      </c>
      <c r="C51" s="5">
        <v>570</v>
      </c>
      <c r="D51" s="5">
        <v>583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98500.690828187682</v>
      </c>
      <c r="I51" s="14">
        <f t="shared" si="4"/>
        <v>0</v>
      </c>
      <c r="J51" s="14">
        <f t="shared" si="2"/>
        <v>98500.690828187682</v>
      </c>
      <c r="K51" s="14">
        <f t="shared" si="3"/>
        <v>4235583.3003910054</v>
      </c>
      <c r="L51" s="21">
        <f t="shared" si="5"/>
        <v>43.000544105614736</v>
      </c>
    </row>
    <row r="52" spans="1:12" x14ac:dyDescent="0.2">
      <c r="A52" s="17">
        <v>43</v>
      </c>
      <c r="B52" s="9">
        <v>0</v>
      </c>
      <c r="C52" s="5">
        <v>589</v>
      </c>
      <c r="D52" s="5">
        <v>568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98500.690828187682</v>
      </c>
      <c r="I52" s="14">
        <f t="shared" si="4"/>
        <v>0</v>
      </c>
      <c r="J52" s="14">
        <f t="shared" si="2"/>
        <v>98500.690828187682</v>
      </c>
      <c r="K52" s="14">
        <f t="shared" si="3"/>
        <v>4137082.6095628175</v>
      </c>
      <c r="L52" s="21">
        <f t="shared" si="5"/>
        <v>42.000544105614736</v>
      </c>
    </row>
    <row r="53" spans="1:12" x14ac:dyDescent="0.2">
      <c r="A53" s="17">
        <v>44</v>
      </c>
      <c r="B53" s="9">
        <v>0</v>
      </c>
      <c r="C53" s="5">
        <v>548</v>
      </c>
      <c r="D53" s="5">
        <v>584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98500.690828187682</v>
      </c>
      <c r="I53" s="14">
        <f t="shared" si="4"/>
        <v>0</v>
      </c>
      <c r="J53" s="14">
        <f t="shared" si="2"/>
        <v>98500.690828187682</v>
      </c>
      <c r="K53" s="14">
        <f t="shared" si="3"/>
        <v>4038581.9187346296</v>
      </c>
      <c r="L53" s="21">
        <f t="shared" si="5"/>
        <v>41.000544105614736</v>
      </c>
    </row>
    <row r="54" spans="1:12" x14ac:dyDescent="0.2">
      <c r="A54" s="17">
        <v>45</v>
      </c>
      <c r="B54" s="9">
        <v>0</v>
      </c>
      <c r="C54" s="5">
        <v>625</v>
      </c>
      <c r="D54" s="5">
        <v>552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98500.690828187682</v>
      </c>
      <c r="I54" s="14">
        <f t="shared" si="4"/>
        <v>0</v>
      </c>
      <c r="J54" s="14">
        <f t="shared" si="2"/>
        <v>98500.690828187682</v>
      </c>
      <c r="K54" s="14">
        <f t="shared" si="3"/>
        <v>3940081.2279064418</v>
      </c>
      <c r="L54" s="21">
        <f t="shared" si="5"/>
        <v>40.000544105614729</v>
      </c>
    </row>
    <row r="55" spans="1:12" x14ac:dyDescent="0.2">
      <c r="A55" s="17">
        <v>46</v>
      </c>
      <c r="B55" s="9">
        <v>1</v>
      </c>
      <c r="C55" s="5">
        <v>560</v>
      </c>
      <c r="D55" s="5">
        <v>633</v>
      </c>
      <c r="E55" s="18">
        <v>0.5</v>
      </c>
      <c r="F55" s="19">
        <f t="shared" si="7"/>
        <v>1.6764459346186086E-3</v>
      </c>
      <c r="G55" s="19">
        <f t="shared" si="1"/>
        <v>1.675041876046901E-3</v>
      </c>
      <c r="H55" s="14">
        <f t="shared" si="6"/>
        <v>98500.690828187682</v>
      </c>
      <c r="I55" s="14">
        <f t="shared" si="4"/>
        <v>164.99278195676328</v>
      </c>
      <c r="J55" s="14">
        <f t="shared" si="2"/>
        <v>98418.194437209298</v>
      </c>
      <c r="K55" s="14">
        <f t="shared" si="3"/>
        <v>3841580.5370782539</v>
      </c>
      <c r="L55" s="21">
        <f t="shared" si="5"/>
        <v>39.000544105614729</v>
      </c>
    </row>
    <row r="56" spans="1:12" x14ac:dyDescent="0.2">
      <c r="A56" s="17">
        <v>47</v>
      </c>
      <c r="B56" s="9">
        <v>1</v>
      </c>
      <c r="C56" s="5">
        <v>546</v>
      </c>
      <c r="D56" s="5">
        <v>563</v>
      </c>
      <c r="E56" s="18">
        <v>0.5</v>
      </c>
      <c r="F56" s="19">
        <f t="shared" si="7"/>
        <v>1.8034265103697023E-3</v>
      </c>
      <c r="G56" s="19">
        <f t="shared" si="1"/>
        <v>1.8018018018018016E-3</v>
      </c>
      <c r="H56" s="14">
        <f t="shared" si="6"/>
        <v>98335.698046230915</v>
      </c>
      <c r="I56" s="14">
        <f t="shared" si="4"/>
        <v>177.18143792113676</v>
      </c>
      <c r="J56" s="14">
        <f t="shared" si="2"/>
        <v>98247.107327270336</v>
      </c>
      <c r="K56" s="14">
        <f t="shared" si="3"/>
        <v>3743162.3426410444</v>
      </c>
      <c r="L56" s="21">
        <f t="shared" si="5"/>
        <v>38.065142333979857</v>
      </c>
    </row>
    <row r="57" spans="1:12" x14ac:dyDescent="0.2">
      <c r="A57" s="17">
        <v>48</v>
      </c>
      <c r="B57" s="9">
        <v>0</v>
      </c>
      <c r="C57" s="5">
        <v>471</v>
      </c>
      <c r="D57" s="5">
        <v>554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98158.516608309772</v>
      </c>
      <c r="I57" s="14">
        <f t="shared" si="4"/>
        <v>0</v>
      </c>
      <c r="J57" s="14">
        <f t="shared" si="2"/>
        <v>98158.516608309772</v>
      </c>
      <c r="K57" s="14">
        <f t="shared" si="3"/>
        <v>3644915.2353137741</v>
      </c>
      <c r="L57" s="21">
        <f t="shared" si="5"/>
        <v>37.132949450106175</v>
      </c>
    </row>
    <row r="58" spans="1:12" x14ac:dyDescent="0.2">
      <c r="A58" s="17">
        <v>49</v>
      </c>
      <c r="B58" s="9">
        <v>1</v>
      </c>
      <c r="C58" s="5">
        <v>481</v>
      </c>
      <c r="D58" s="5">
        <v>487</v>
      </c>
      <c r="E58" s="18">
        <v>0.5</v>
      </c>
      <c r="F58" s="19">
        <f t="shared" si="7"/>
        <v>2.0661157024793389E-3</v>
      </c>
      <c r="G58" s="19">
        <f t="shared" si="1"/>
        <v>2.0639834881320952E-3</v>
      </c>
      <c r="H58" s="14">
        <f t="shared" si="6"/>
        <v>98158.516608309772</v>
      </c>
      <c r="I58" s="14">
        <f t="shared" si="4"/>
        <v>202.59755749909141</v>
      </c>
      <c r="J58" s="14">
        <f t="shared" si="2"/>
        <v>98057.217829560235</v>
      </c>
      <c r="K58" s="14">
        <f t="shared" si="3"/>
        <v>3546756.7187054642</v>
      </c>
      <c r="L58" s="21">
        <f t="shared" si="5"/>
        <v>36.132949450106175</v>
      </c>
    </row>
    <row r="59" spans="1:12" x14ac:dyDescent="0.2">
      <c r="A59" s="17">
        <v>50</v>
      </c>
      <c r="B59" s="9">
        <v>5</v>
      </c>
      <c r="C59" s="5">
        <v>480</v>
      </c>
      <c r="D59" s="5">
        <v>477</v>
      </c>
      <c r="E59" s="18">
        <v>0.5</v>
      </c>
      <c r="F59" s="19">
        <f t="shared" si="7"/>
        <v>1.0449320794148381E-2</v>
      </c>
      <c r="G59" s="19">
        <f t="shared" si="1"/>
        <v>1.0395010395010394E-2</v>
      </c>
      <c r="H59" s="14">
        <f t="shared" si="6"/>
        <v>97955.919050810684</v>
      </c>
      <c r="I59" s="14">
        <f t="shared" si="4"/>
        <v>1018.2527967859737</v>
      </c>
      <c r="J59" s="14">
        <f t="shared" si="2"/>
        <v>97446.792652417687</v>
      </c>
      <c r="K59" s="14">
        <f t="shared" si="3"/>
        <v>3448699.5008759038</v>
      </c>
      <c r="L59" s="21">
        <f t="shared" si="5"/>
        <v>35.206647380716525</v>
      </c>
    </row>
    <row r="60" spans="1:12" x14ac:dyDescent="0.2">
      <c r="A60" s="17">
        <v>51</v>
      </c>
      <c r="B60" s="9">
        <v>3</v>
      </c>
      <c r="C60" s="5">
        <v>458</v>
      </c>
      <c r="D60" s="5">
        <v>484</v>
      </c>
      <c r="E60" s="18">
        <v>0.5</v>
      </c>
      <c r="F60" s="19">
        <f t="shared" si="7"/>
        <v>6.369426751592357E-3</v>
      </c>
      <c r="G60" s="19">
        <f t="shared" si="1"/>
        <v>6.3492063492063492E-3</v>
      </c>
      <c r="H60" s="14">
        <f t="shared" si="6"/>
        <v>96937.666254024705</v>
      </c>
      <c r="I60" s="14">
        <f t="shared" si="4"/>
        <v>615.47724605729968</v>
      </c>
      <c r="J60" s="14">
        <f t="shared" si="2"/>
        <v>96629.927630996055</v>
      </c>
      <c r="K60" s="14">
        <f t="shared" si="3"/>
        <v>3351252.7082234859</v>
      </c>
      <c r="L60" s="21">
        <f t="shared" si="5"/>
        <v>34.571213004463544</v>
      </c>
    </row>
    <row r="61" spans="1:12" x14ac:dyDescent="0.2">
      <c r="A61" s="17">
        <v>52</v>
      </c>
      <c r="B61" s="9">
        <v>2</v>
      </c>
      <c r="C61" s="5">
        <v>441</v>
      </c>
      <c r="D61" s="5">
        <v>461</v>
      </c>
      <c r="E61" s="18">
        <v>0.5</v>
      </c>
      <c r="F61" s="19">
        <f t="shared" si="7"/>
        <v>4.434589800443459E-3</v>
      </c>
      <c r="G61" s="19">
        <f t="shared" si="1"/>
        <v>4.4247787610619468E-3</v>
      </c>
      <c r="H61" s="14">
        <f t="shared" si="6"/>
        <v>96322.189007967405</v>
      </c>
      <c r="I61" s="14">
        <f t="shared" si="4"/>
        <v>426.20437614144868</v>
      </c>
      <c r="J61" s="14">
        <f t="shared" si="2"/>
        <v>96109.086819896678</v>
      </c>
      <c r="K61" s="14">
        <f t="shared" si="3"/>
        <v>3254622.78059249</v>
      </c>
      <c r="L61" s="21">
        <f t="shared" si="5"/>
        <v>33.78892043580197</v>
      </c>
    </row>
    <row r="62" spans="1:12" x14ac:dyDescent="0.2">
      <c r="A62" s="17">
        <v>53</v>
      </c>
      <c r="B62" s="9">
        <v>3</v>
      </c>
      <c r="C62" s="5">
        <v>403</v>
      </c>
      <c r="D62" s="5">
        <v>453</v>
      </c>
      <c r="E62" s="18">
        <v>0.5</v>
      </c>
      <c r="F62" s="19">
        <f t="shared" si="7"/>
        <v>7.0093457943925233E-3</v>
      </c>
      <c r="G62" s="19">
        <f t="shared" si="1"/>
        <v>6.9848661233993005E-3</v>
      </c>
      <c r="H62" s="14">
        <f t="shared" si="6"/>
        <v>95895.984631825952</v>
      </c>
      <c r="I62" s="14">
        <f t="shared" si="4"/>
        <v>669.82061442486099</v>
      </c>
      <c r="J62" s="14">
        <f t="shared" si="2"/>
        <v>95561.074324613524</v>
      </c>
      <c r="K62" s="14">
        <f t="shared" si="3"/>
        <v>3158513.6937725935</v>
      </c>
      <c r="L62" s="21">
        <f t="shared" si="5"/>
        <v>32.936871193294429</v>
      </c>
    </row>
    <row r="63" spans="1:12" x14ac:dyDescent="0.2">
      <c r="A63" s="17">
        <v>54</v>
      </c>
      <c r="B63" s="9">
        <v>1</v>
      </c>
      <c r="C63" s="5">
        <v>401</v>
      </c>
      <c r="D63" s="5">
        <v>404</v>
      </c>
      <c r="E63" s="18">
        <v>0.5</v>
      </c>
      <c r="F63" s="19">
        <f t="shared" si="7"/>
        <v>2.4844720496894411E-3</v>
      </c>
      <c r="G63" s="19">
        <f t="shared" si="1"/>
        <v>2.4813895781637717E-3</v>
      </c>
      <c r="H63" s="14">
        <f t="shared" si="6"/>
        <v>95226.164017401097</v>
      </c>
      <c r="I63" s="14">
        <f t="shared" si="4"/>
        <v>236.29321096129306</v>
      </c>
      <c r="J63" s="14">
        <f t="shared" si="2"/>
        <v>95108.01741192046</v>
      </c>
      <c r="K63" s="14">
        <f t="shared" si="3"/>
        <v>3062952.6194479801</v>
      </c>
      <c r="L63" s="21">
        <f t="shared" si="5"/>
        <v>32.165032069214433</v>
      </c>
    </row>
    <row r="64" spans="1:12" x14ac:dyDescent="0.2">
      <c r="A64" s="17">
        <v>55</v>
      </c>
      <c r="B64" s="9">
        <v>1</v>
      </c>
      <c r="C64" s="5">
        <v>383</v>
      </c>
      <c r="D64" s="5">
        <v>403</v>
      </c>
      <c r="E64" s="18">
        <v>0.5</v>
      </c>
      <c r="F64" s="19">
        <f t="shared" si="7"/>
        <v>2.5445292620865142E-3</v>
      </c>
      <c r="G64" s="19">
        <f t="shared" si="1"/>
        <v>2.5412960609911056E-3</v>
      </c>
      <c r="H64" s="14">
        <f t="shared" si="6"/>
        <v>94989.870806439809</v>
      </c>
      <c r="I64" s="14">
        <f t="shared" si="4"/>
        <v>241.3973845144595</v>
      </c>
      <c r="J64" s="14">
        <f t="shared" si="2"/>
        <v>94869.172114182569</v>
      </c>
      <c r="K64" s="14">
        <f t="shared" si="3"/>
        <v>2967844.6020360598</v>
      </c>
      <c r="L64" s="21">
        <f t="shared" si="5"/>
        <v>31.243800805705021</v>
      </c>
    </row>
    <row r="65" spans="1:12" x14ac:dyDescent="0.2">
      <c r="A65" s="17">
        <v>56</v>
      </c>
      <c r="B65" s="9">
        <v>0</v>
      </c>
      <c r="C65" s="5">
        <v>348</v>
      </c>
      <c r="D65" s="5">
        <v>384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94748.473421925344</v>
      </c>
      <c r="I65" s="14">
        <f t="shared" si="4"/>
        <v>0</v>
      </c>
      <c r="J65" s="14">
        <f t="shared" si="2"/>
        <v>94748.473421925344</v>
      </c>
      <c r="K65" s="14">
        <f t="shared" si="3"/>
        <v>2872975.4299218771</v>
      </c>
      <c r="L65" s="21">
        <f t="shared" si="5"/>
        <v>30.322128960624013</v>
      </c>
    </row>
    <row r="66" spans="1:12" x14ac:dyDescent="0.2">
      <c r="A66" s="17">
        <v>57</v>
      </c>
      <c r="B66" s="9">
        <v>0</v>
      </c>
      <c r="C66" s="5">
        <v>336</v>
      </c>
      <c r="D66" s="5">
        <v>355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94748.473421925344</v>
      </c>
      <c r="I66" s="14">
        <f t="shared" si="4"/>
        <v>0</v>
      </c>
      <c r="J66" s="14">
        <f t="shared" si="2"/>
        <v>94748.473421925344</v>
      </c>
      <c r="K66" s="14">
        <f t="shared" si="3"/>
        <v>2778226.9564999519</v>
      </c>
      <c r="L66" s="21">
        <f t="shared" si="5"/>
        <v>29.322128960624013</v>
      </c>
    </row>
    <row r="67" spans="1:12" x14ac:dyDescent="0.2">
      <c r="A67" s="17">
        <v>58</v>
      </c>
      <c r="B67" s="9">
        <v>3</v>
      </c>
      <c r="C67" s="5">
        <v>339</v>
      </c>
      <c r="D67" s="5">
        <v>341</v>
      </c>
      <c r="E67" s="18">
        <v>0.5</v>
      </c>
      <c r="F67" s="19">
        <f t="shared" si="7"/>
        <v>8.8235294117647058E-3</v>
      </c>
      <c r="G67" s="19">
        <f t="shared" si="1"/>
        <v>8.7847730600292828E-3</v>
      </c>
      <c r="H67" s="14">
        <f t="shared" si="6"/>
        <v>94748.473421925344</v>
      </c>
      <c r="I67" s="14">
        <f t="shared" si="4"/>
        <v>832.34383679583027</v>
      </c>
      <c r="J67" s="14">
        <f t="shared" si="2"/>
        <v>94332.301503527429</v>
      </c>
      <c r="K67" s="14">
        <f t="shared" si="3"/>
        <v>2683478.4830780267</v>
      </c>
      <c r="L67" s="21">
        <f t="shared" si="5"/>
        <v>28.322128960624017</v>
      </c>
    </row>
    <row r="68" spans="1:12" x14ac:dyDescent="0.2">
      <c r="A68" s="17">
        <v>59</v>
      </c>
      <c r="B68" s="9">
        <v>0</v>
      </c>
      <c r="C68" s="5">
        <v>319</v>
      </c>
      <c r="D68" s="5">
        <v>341</v>
      </c>
      <c r="E68" s="18">
        <v>0.5</v>
      </c>
      <c r="F68" s="19">
        <f t="shared" si="7"/>
        <v>0</v>
      </c>
      <c r="G68" s="19">
        <f t="shared" si="1"/>
        <v>0</v>
      </c>
      <c r="H68" s="14">
        <f t="shared" si="6"/>
        <v>93916.129585129514</v>
      </c>
      <c r="I68" s="14">
        <f t="shared" si="4"/>
        <v>0</v>
      </c>
      <c r="J68" s="14">
        <f t="shared" si="2"/>
        <v>93916.129585129514</v>
      </c>
      <c r="K68" s="14">
        <f t="shared" si="3"/>
        <v>2589146.1815744992</v>
      </c>
      <c r="L68" s="21">
        <f t="shared" si="5"/>
        <v>27.568706174455247</v>
      </c>
    </row>
    <row r="69" spans="1:12" x14ac:dyDescent="0.2">
      <c r="A69" s="17">
        <v>60</v>
      </c>
      <c r="B69" s="9">
        <v>3</v>
      </c>
      <c r="C69" s="5">
        <v>301</v>
      </c>
      <c r="D69" s="5">
        <v>323</v>
      </c>
      <c r="E69" s="18">
        <v>0.5</v>
      </c>
      <c r="F69" s="19">
        <f t="shared" si="7"/>
        <v>9.6153846153846159E-3</v>
      </c>
      <c r="G69" s="19">
        <f t="shared" si="1"/>
        <v>9.5693779904306234E-3</v>
      </c>
      <c r="H69" s="14">
        <f t="shared" si="6"/>
        <v>93916.129585129514</v>
      </c>
      <c r="I69" s="14">
        <f t="shared" si="4"/>
        <v>898.71894339836865</v>
      </c>
      <c r="J69" s="14">
        <f t="shared" si="2"/>
        <v>93466.770113430321</v>
      </c>
      <c r="K69" s="14">
        <f t="shared" si="3"/>
        <v>2495230.0519893696</v>
      </c>
      <c r="L69" s="21">
        <f t="shared" si="5"/>
        <v>26.568706174455247</v>
      </c>
    </row>
    <row r="70" spans="1:12" x14ac:dyDescent="0.2">
      <c r="A70" s="17">
        <v>61</v>
      </c>
      <c r="B70" s="9">
        <v>0</v>
      </c>
      <c r="C70" s="5">
        <v>315</v>
      </c>
      <c r="D70" s="5">
        <v>305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93017.410641731141</v>
      </c>
      <c r="I70" s="14">
        <f t="shared" si="4"/>
        <v>0</v>
      </c>
      <c r="J70" s="14">
        <f t="shared" si="2"/>
        <v>93017.410641731141</v>
      </c>
      <c r="K70" s="14">
        <f t="shared" si="3"/>
        <v>2401763.2818759391</v>
      </c>
      <c r="L70" s="21">
        <f t="shared" si="5"/>
        <v>25.820577731696361</v>
      </c>
    </row>
    <row r="71" spans="1:12" x14ac:dyDescent="0.2">
      <c r="A71" s="17">
        <v>62</v>
      </c>
      <c r="B71" s="9">
        <v>1</v>
      </c>
      <c r="C71" s="5">
        <v>335</v>
      </c>
      <c r="D71" s="5">
        <v>328</v>
      </c>
      <c r="E71" s="18">
        <v>0.5</v>
      </c>
      <c r="F71" s="19">
        <f t="shared" si="7"/>
        <v>3.0165912518853697E-3</v>
      </c>
      <c r="G71" s="19">
        <f t="shared" si="1"/>
        <v>3.0120481927710845E-3</v>
      </c>
      <c r="H71" s="14">
        <f t="shared" si="6"/>
        <v>93017.410641731141</v>
      </c>
      <c r="I71" s="14">
        <f t="shared" si="4"/>
        <v>280.17292361967213</v>
      </c>
      <c r="J71" s="14">
        <f t="shared" si="2"/>
        <v>92877.324179921314</v>
      </c>
      <c r="K71" s="14">
        <f t="shared" si="3"/>
        <v>2308745.8712342079</v>
      </c>
      <c r="L71" s="21">
        <f t="shared" si="5"/>
        <v>24.820577731696361</v>
      </c>
    </row>
    <row r="72" spans="1:12" x14ac:dyDescent="0.2">
      <c r="A72" s="17">
        <v>63</v>
      </c>
      <c r="B72" s="9">
        <v>3</v>
      </c>
      <c r="C72" s="5">
        <v>333</v>
      </c>
      <c r="D72" s="5">
        <v>331</v>
      </c>
      <c r="E72" s="18">
        <v>0.5</v>
      </c>
      <c r="F72" s="19">
        <f t="shared" si="7"/>
        <v>9.0361445783132526E-3</v>
      </c>
      <c r="G72" s="19">
        <f t="shared" si="1"/>
        <v>8.9955022488755615E-3</v>
      </c>
      <c r="H72" s="14">
        <f t="shared" si="6"/>
        <v>92737.237718111472</v>
      </c>
      <c r="I72" s="14">
        <f t="shared" si="4"/>
        <v>834.21803044777926</v>
      </c>
      <c r="J72" s="14">
        <f t="shared" si="2"/>
        <v>92320.128702887581</v>
      </c>
      <c r="K72" s="14">
        <f t="shared" si="3"/>
        <v>2215868.5470542866</v>
      </c>
      <c r="L72" s="21">
        <f t="shared" si="5"/>
        <v>23.894053797351031</v>
      </c>
    </row>
    <row r="73" spans="1:12" x14ac:dyDescent="0.2">
      <c r="A73" s="17">
        <v>64</v>
      </c>
      <c r="B73" s="9">
        <v>3</v>
      </c>
      <c r="C73" s="5">
        <v>289</v>
      </c>
      <c r="D73" s="5">
        <v>337</v>
      </c>
      <c r="E73" s="18">
        <v>0.5</v>
      </c>
      <c r="F73" s="19">
        <f t="shared" ref="F73:F109" si="8">B73/((C73+D73)/2)</f>
        <v>9.5846645367412137E-3</v>
      </c>
      <c r="G73" s="19">
        <f t="shared" ref="G73:G108" si="9">F73/((1+(1-E73)*F73))</f>
        <v>9.5389507154213047E-3</v>
      </c>
      <c r="H73" s="14">
        <f t="shared" si="6"/>
        <v>91903.019687663691</v>
      </c>
      <c r="I73" s="14">
        <f t="shared" si="4"/>
        <v>876.65837539901781</v>
      </c>
      <c r="J73" s="14">
        <f t="shared" ref="J73:J108" si="10">H74+I73*E73</f>
        <v>91464.690499964185</v>
      </c>
      <c r="K73" s="14">
        <f t="shared" ref="K73:K97" si="11">K74+J73</f>
        <v>2123548.4183513988</v>
      </c>
      <c r="L73" s="21">
        <f t="shared" si="5"/>
        <v>23.106405269036514</v>
      </c>
    </row>
    <row r="74" spans="1:12" x14ac:dyDescent="0.2">
      <c r="A74" s="17">
        <v>65</v>
      </c>
      <c r="B74" s="9">
        <v>2</v>
      </c>
      <c r="C74" s="5">
        <v>314</v>
      </c>
      <c r="D74" s="5">
        <v>286</v>
      </c>
      <c r="E74" s="18">
        <v>0.5</v>
      </c>
      <c r="F74" s="19">
        <f t="shared" si="8"/>
        <v>6.6666666666666671E-3</v>
      </c>
      <c r="G74" s="19">
        <f t="shared" si="9"/>
        <v>6.6445182724252493E-3</v>
      </c>
      <c r="H74" s="14">
        <f t="shared" si="6"/>
        <v>91026.361312264678</v>
      </c>
      <c r="I74" s="14">
        <f t="shared" ref="I74:I108" si="12">H74*G74</f>
        <v>604.82632101172544</v>
      </c>
      <c r="J74" s="14">
        <f t="shared" si="10"/>
        <v>90723.948151758814</v>
      </c>
      <c r="K74" s="14">
        <f t="shared" si="11"/>
        <v>2032083.7278514344</v>
      </c>
      <c r="L74" s="21">
        <f t="shared" ref="L74:L108" si="13">K74/H74</f>
        <v>22.324123457823379</v>
      </c>
    </row>
    <row r="75" spans="1:12" x14ac:dyDescent="0.2">
      <c r="A75" s="17">
        <v>66</v>
      </c>
      <c r="B75" s="9">
        <v>2</v>
      </c>
      <c r="C75" s="5">
        <v>302</v>
      </c>
      <c r="D75" s="5">
        <v>318</v>
      </c>
      <c r="E75" s="18">
        <v>0.5</v>
      </c>
      <c r="F75" s="19">
        <f t="shared" si="8"/>
        <v>6.4516129032258064E-3</v>
      </c>
      <c r="G75" s="19">
        <f t="shared" si="9"/>
        <v>6.4308681672025723E-3</v>
      </c>
      <c r="H75" s="14">
        <f t="shared" ref="H75:H108" si="14">H74-I74</f>
        <v>90421.534991252949</v>
      </c>
      <c r="I75" s="14">
        <f t="shared" si="12"/>
        <v>581.48897100484214</v>
      </c>
      <c r="J75" s="14">
        <f t="shared" si="10"/>
        <v>90130.790505750527</v>
      </c>
      <c r="K75" s="14">
        <f t="shared" si="11"/>
        <v>1941359.7796996755</v>
      </c>
      <c r="L75" s="21">
        <f t="shared" si="13"/>
        <v>21.470104216738587</v>
      </c>
    </row>
    <row r="76" spans="1:12" x14ac:dyDescent="0.2">
      <c r="A76" s="17">
        <v>67</v>
      </c>
      <c r="B76" s="9">
        <v>3</v>
      </c>
      <c r="C76" s="5">
        <v>316</v>
      </c>
      <c r="D76" s="5">
        <v>303</v>
      </c>
      <c r="E76" s="18">
        <v>0.5</v>
      </c>
      <c r="F76" s="19">
        <f t="shared" si="8"/>
        <v>9.6930533117932146E-3</v>
      </c>
      <c r="G76" s="19">
        <f t="shared" si="9"/>
        <v>9.6463022508038593E-3</v>
      </c>
      <c r="H76" s="14">
        <f t="shared" si="14"/>
        <v>89840.046020248104</v>
      </c>
      <c r="I76" s="14">
        <f t="shared" si="12"/>
        <v>866.62423813744158</v>
      </c>
      <c r="J76" s="14">
        <f t="shared" si="10"/>
        <v>89406.733901179381</v>
      </c>
      <c r="K76" s="14">
        <f t="shared" si="11"/>
        <v>1851228.9891939249</v>
      </c>
      <c r="L76" s="21">
        <f t="shared" si="13"/>
        <v>20.60583304662039</v>
      </c>
    </row>
    <row r="77" spans="1:12" x14ac:dyDescent="0.2">
      <c r="A77" s="17">
        <v>68</v>
      </c>
      <c r="B77" s="9">
        <v>1</v>
      </c>
      <c r="C77" s="5">
        <v>247</v>
      </c>
      <c r="D77" s="5">
        <v>323</v>
      </c>
      <c r="E77" s="18">
        <v>0.5</v>
      </c>
      <c r="F77" s="19">
        <f t="shared" si="8"/>
        <v>3.5087719298245615E-3</v>
      </c>
      <c r="G77" s="19">
        <f t="shared" si="9"/>
        <v>3.5026269702276708E-3</v>
      </c>
      <c r="H77" s="14">
        <f t="shared" si="14"/>
        <v>88973.421782110658</v>
      </c>
      <c r="I77" s="14">
        <f t="shared" si="12"/>
        <v>311.64070676746292</v>
      </c>
      <c r="J77" s="14">
        <f t="shared" si="10"/>
        <v>88817.601428726935</v>
      </c>
      <c r="K77" s="14">
        <f t="shared" si="11"/>
        <v>1761822.2552927455</v>
      </c>
      <c r="L77" s="21">
        <f t="shared" si="13"/>
        <v>19.80166908278877</v>
      </c>
    </row>
    <row r="78" spans="1:12" x14ac:dyDescent="0.2">
      <c r="A78" s="17">
        <v>69</v>
      </c>
      <c r="B78" s="9">
        <v>1</v>
      </c>
      <c r="C78" s="5">
        <v>212</v>
      </c>
      <c r="D78" s="5">
        <v>251</v>
      </c>
      <c r="E78" s="18">
        <v>0.5</v>
      </c>
      <c r="F78" s="19">
        <f t="shared" si="8"/>
        <v>4.3196544276457886E-3</v>
      </c>
      <c r="G78" s="19">
        <f t="shared" si="9"/>
        <v>4.3103448275862077E-3</v>
      </c>
      <c r="H78" s="14">
        <f t="shared" si="14"/>
        <v>88661.781075343199</v>
      </c>
      <c r="I78" s="14">
        <f t="shared" si="12"/>
        <v>382.16284946268627</v>
      </c>
      <c r="J78" s="14">
        <f t="shared" si="10"/>
        <v>88470.699650611845</v>
      </c>
      <c r="K78" s="14">
        <f t="shared" si="11"/>
        <v>1673004.6538640186</v>
      </c>
      <c r="L78" s="21">
        <f t="shared" si="13"/>
        <v>18.869513262341631</v>
      </c>
    </row>
    <row r="79" spans="1:12" x14ac:dyDescent="0.2">
      <c r="A79" s="17">
        <v>70</v>
      </c>
      <c r="B79" s="9">
        <v>1</v>
      </c>
      <c r="C79" s="5">
        <v>316</v>
      </c>
      <c r="D79" s="5">
        <v>217</v>
      </c>
      <c r="E79" s="18">
        <v>0.5</v>
      </c>
      <c r="F79" s="19">
        <f t="shared" si="8"/>
        <v>3.7523452157598499E-3</v>
      </c>
      <c r="G79" s="19">
        <f t="shared" si="9"/>
        <v>3.7453183520599247E-3</v>
      </c>
      <c r="H79" s="14">
        <f t="shared" si="14"/>
        <v>88279.618225880506</v>
      </c>
      <c r="I79" s="14">
        <f t="shared" si="12"/>
        <v>330.63527425423405</v>
      </c>
      <c r="J79" s="14">
        <f t="shared" si="10"/>
        <v>88114.30058875338</v>
      </c>
      <c r="K79" s="14">
        <f t="shared" si="11"/>
        <v>1584533.9542134069</v>
      </c>
      <c r="L79" s="21">
        <f t="shared" si="13"/>
        <v>17.949034964776011</v>
      </c>
    </row>
    <row r="80" spans="1:12" x14ac:dyDescent="0.2">
      <c r="A80" s="17">
        <v>71</v>
      </c>
      <c r="B80" s="9">
        <v>2</v>
      </c>
      <c r="C80" s="5">
        <v>184</v>
      </c>
      <c r="D80" s="5">
        <v>318</v>
      </c>
      <c r="E80" s="18">
        <v>0.5</v>
      </c>
      <c r="F80" s="19">
        <f t="shared" si="8"/>
        <v>7.9681274900398405E-3</v>
      </c>
      <c r="G80" s="19">
        <f t="shared" si="9"/>
        <v>7.9365079365079361E-3</v>
      </c>
      <c r="H80" s="14">
        <f t="shared" si="14"/>
        <v>87948.982951626269</v>
      </c>
      <c r="I80" s="14">
        <f t="shared" si="12"/>
        <v>698.007801203383</v>
      </c>
      <c r="J80" s="14">
        <f t="shared" si="10"/>
        <v>87599.97905102458</v>
      </c>
      <c r="K80" s="14">
        <f t="shared" si="11"/>
        <v>1496419.6536246536</v>
      </c>
      <c r="L80" s="21">
        <f t="shared" si="13"/>
        <v>17.014632840583442</v>
      </c>
    </row>
    <row r="81" spans="1:12" x14ac:dyDescent="0.2">
      <c r="A81" s="17">
        <v>72</v>
      </c>
      <c r="B81" s="9">
        <v>5</v>
      </c>
      <c r="C81" s="5">
        <v>218</v>
      </c>
      <c r="D81" s="5">
        <v>183</v>
      </c>
      <c r="E81" s="18">
        <v>0.5</v>
      </c>
      <c r="F81" s="19">
        <f t="shared" si="8"/>
        <v>2.4937655860349128E-2</v>
      </c>
      <c r="G81" s="19">
        <f t="shared" si="9"/>
        <v>2.4630541871921183E-2</v>
      </c>
      <c r="H81" s="14">
        <f t="shared" si="14"/>
        <v>87250.975150422892</v>
      </c>
      <c r="I81" s="14">
        <f t="shared" si="12"/>
        <v>2149.0387968084456</v>
      </c>
      <c r="J81" s="14">
        <f t="shared" si="10"/>
        <v>86176.455752018679</v>
      </c>
      <c r="K81" s="14">
        <f t="shared" si="11"/>
        <v>1408819.6745736289</v>
      </c>
      <c r="L81" s="21">
        <f t="shared" si="13"/>
        <v>16.146749903308109</v>
      </c>
    </row>
    <row r="82" spans="1:12" x14ac:dyDescent="0.2">
      <c r="A82" s="17">
        <v>73</v>
      </c>
      <c r="B82" s="9">
        <v>1</v>
      </c>
      <c r="C82" s="5">
        <v>240</v>
      </c>
      <c r="D82" s="5">
        <v>233</v>
      </c>
      <c r="E82" s="18">
        <v>0.5</v>
      </c>
      <c r="F82" s="19">
        <f t="shared" si="8"/>
        <v>4.2283298097251587E-3</v>
      </c>
      <c r="G82" s="19">
        <f t="shared" si="9"/>
        <v>4.2194092827004216E-3</v>
      </c>
      <c r="H82" s="14">
        <f t="shared" si="14"/>
        <v>85101.936353614452</v>
      </c>
      <c r="I82" s="14">
        <f t="shared" si="12"/>
        <v>359.0799002262213</v>
      </c>
      <c r="J82" s="14">
        <f t="shared" si="10"/>
        <v>84922.396403501349</v>
      </c>
      <c r="K82" s="14">
        <f t="shared" si="11"/>
        <v>1322643.2188216103</v>
      </c>
      <c r="L82" s="21">
        <f t="shared" si="13"/>
        <v>15.541869850361342</v>
      </c>
    </row>
    <row r="83" spans="1:12" x14ac:dyDescent="0.2">
      <c r="A83" s="17">
        <v>74</v>
      </c>
      <c r="B83" s="9">
        <v>8</v>
      </c>
      <c r="C83" s="5">
        <v>274</v>
      </c>
      <c r="D83" s="5">
        <v>234</v>
      </c>
      <c r="E83" s="18">
        <v>0.5</v>
      </c>
      <c r="F83" s="19">
        <f t="shared" si="8"/>
        <v>3.1496062992125984E-2</v>
      </c>
      <c r="G83" s="19">
        <f t="shared" si="9"/>
        <v>3.1007751937984496E-2</v>
      </c>
      <c r="H83" s="14">
        <f t="shared" si="14"/>
        <v>84742.856453388231</v>
      </c>
      <c r="I83" s="14">
        <f t="shared" si="12"/>
        <v>2627.6854714228907</v>
      </c>
      <c r="J83" s="14">
        <f t="shared" si="10"/>
        <v>83429.013717676775</v>
      </c>
      <c r="K83" s="14">
        <f t="shared" si="11"/>
        <v>1237720.822418109</v>
      </c>
      <c r="L83" s="21">
        <f t="shared" si="13"/>
        <v>14.605606587015416</v>
      </c>
    </row>
    <row r="84" spans="1:12" x14ac:dyDescent="0.2">
      <c r="A84" s="17">
        <v>75</v>
      </c>
      <c r="B84" s="9">
        <v>3</v>
      </c>
      <c r="C84" s="5">
        <v>224</v>
      </c>
      <c r="D84" s="5">
        <v>273</v>
      </c>
      <c r="E84" s="18">
        <v>0.5</v>
      </c>
      <c r="F84" s="19">
        <f t="shared" si="8"/>
        <v>1.2072434607645875E-2</v>
      </c>
      <c r="G84" s="19">
        <f t="shared" si="9"/>
        <v>1.2E-2</v>
      </c>
      <c r="H84" s="14">
        <f t="shared" si="14"/>
        <v>82115.170981965333</v>
      </c>
      <c r="I84" s="14">
        <f t="shared" si="12"/>
        <v>985.38205178358407</v>
      </c>
      <c r="J84" s="14">
        <f t="shared" si="10"/>
        <v>81622.479956073541</v>
      </c>
      <c r="K84" s="14">
        <f t="shared" si="11"/>
        <v>1154291.8087004323</v>
      </c>
      <c r="L84" s="21">
        <f t="shared" si="13"/>
        <v>14.056985997799911</v>
      </c>
    </row>
    <row r="85" spans="1:12" x14ac:dyDescent="0.2">
      <c r="A85" s="17">
        <v>76</v>
      </c>
      <c r="B85" s="9">
        <v>6</v>
      </c>
      <c r="C85" s="5">
        <v>238</v>
      </c>
      <c r="D85" s="5">
        <v>221</v>
      </c>
      <c r="E85" s="18">
        <v>0.5</v>
      </c>
      <c r="F85" s="19">
        <f t="shared" si="8"/>
        <v>2.6143790849673203E-2</v>
      </c>
      <c r="G85" s="19">
        <f t="shared" si="9"/>
        <v>2.5806451612903229E-2</v>
      </c>
      <c r="H85" s="14">
        <f t="shared" si="14"/>
        <v>81129.788930181749</v>
      </c>
      <c r="I85" s="14">
        <f t="shared" si="12"/>
        <v>2093.6719723917872</v>
      </c>
      <c r="J85" s="14">
        <f t="shared" si="10"/>
        <v>80082.952943985845</v>
      </c>
      <c r="K85" s="14">
        <f t="shared" si="11"/>
        <v>1072669.3287443588</v>
      </c>
      <c r="L85" s="21">
        <f t="shared" si="13"/>
        <v>13.221645746761045</v>
      </c>
    </row>
    <row r="86" spans="1:12" x14ac:dyDescent="0.2">
      <c r="A86" s="17">
        <v>77</v>
      </c>
      <c r="B86" s="9">
        <v>4</v>
      </c>
      <c r="C86" s="5">
        <v>270</v>
      </c>
      <c r="D86" s="5">
        <v>234</v>
      </c>
      <c r="E86" s="18">
        <v>0.5</v>
      </c>
      <c r="F86" s="19">
        <f t="shared" si="8"/>
        <v>1.5873015873015872E-2</v>
      </c>
      <c r="G86" s="19">
        <f t="shared" si="9"/>
        <v>1.5748031496062992E-2</v>
      </c>
      <c r="H86" s="14">
        <f t="shared" si="14"/>
        <v>79036.116957789956</v>
      </c>
      <c r="I86" s="14">
        <f t="shared" si="12"/>
        <v>1244.6632591777945</v>
      </c>
      <c r="J86" s="14">
        <f t="shared" si="10"/>
        <v>78413.785328201062</v>
      </c>
      <c r="K86" s="14">
        <f t="shared" si="11"/>
        <v>992586.37580037292</v>
      </c>
      <c r="L86" s="21">
        <f t="shared" si="13"/>
        <v>12.558642985085841</v>
      </c>
    </row>
    <row r="87" spans="1:12" x14ac:dyDescent="0.2">
      <c r="A87" s="17">
        <v>78</v>
      </c>
      <c r="B87" s="9">
        <v>10</v>
      </c>
      <c r="C87" s="5">
        <v>252</v>
      </c>
      <c r="D87" s="5">
        <v>264</v>
      </c>
      <c r="E87" s="18">
        <v>0.5</v>
      </c>
      <c r="F87" s="19">
        <f t="shared" si="8"/>
        <v>3.875968992248062E-2</v>
      </c>
      <c r="G87" s="19">
        <f t="shared" si="9"/>
        <v>3.8022813688212927E-2</v>
      </c>
      <c r="H87" s="14">
        <f t="shared" si="14"/>
        <v>77791.453698612167</v>
      </c>
      <c r="I87" s="14">
        <f t="shared" si="12"/>
        <v>2957.8499505175728</v>
      </c>
      <c r="J87" s="14">
        <f t="shared" si="10"/>
        <v>76312.528723353389</v>
      </c>
      <c r="K87" s="14">
        <f t="shared" si="11"/>
        <v>914172.5904721719</v>
      </c>
      <c r="L87" s="21">
        <f t="shared" si="13"/>
        <v>11.751581272847215</v>
      </c>
    </row>
    <row r="88" spans="1:12" x14ac:dyDescent="0.2">
      <c r="A88" s="17">
        <v>79</v>
      </c>
      <c r="B88" s="9">
        <v>10</v>
      </c>
      <c r="C88" s="5">
        <v>214</v>
      </c>
      <c r="D88" s="5">
        <v>243</v>
      </c>
      <c r="E88" s="18">
        <v>0.5</v>
      </c>
      <c r="F88" s="19">
        <f t="shared" si="8"/>
        <v>4.3763676148796497E-2</v>
      </c>
      <c r="G88" s="19">
        <f t="shared" si="9"/>
        <v>4.2826552462526771E-2</v>
      </c>
      <c r="H88" s="14">
        <f t="shared" si="14"/>
        <v>74833.603748094596</v>
      </c>
      <c r="I88" s="14">
        <f t="shared" si="12"/>
        <v>3204.8652568777134</v>
      </c>
      <c r="J88" s="14">
        <f t="shared" si="10"/>
        <v>73231.17111965573</v>
      </c>
      <c r="K88" s="14">
        <f t="shared" si="11"/>
        <v>837860.06174881849</v>
      </c>
      <c r="L88" s="21">
        <f t="shared" si="13"/>
        <v>11.196307805370818</v>
      </c>
    </row>
    <row r="89" spans="1:12" x14ac:dyDescent="0.2">
      <c r="A89" s="17">
        <v>80</v>
      </c>
      <c r="B89" s="9">
        <v>5</v>
      </c>
      <c r="C89" s="5">
        <v>236</v>
      </c>
      <c r="D89" s="5">
        <v>219</v>
      </c>
      <c r="E89" s="18">
        <v>0.5</v>
      </c>
      <c r="F89" s="19">
        <f t="shared" si="8"/>
        <v>2.197802197802198E-2</v>
      </c>
      <c r="G89" s="19">
        <f t="shared" si="9"/>
        <v>2.1739130434782612E-2</v>
      </c>
      <c r="H89" s="14">
        <f t="shared" si="14"/>
        <v>71628.738491216878</v>
      </c>
      <c r="I89" s="14">
        <f t="shared" si="12"/>
        <v>1557.1464889394977</v>
      </c>
      <c r="J89" s="14">
        <f t="shared" si="10"/>
        <v>70850.165246747129</v>
      </c>
      <c r="K89" s="14">
        <f t="shared" si="11"/>
        <v>764628.89062916278</v>
      </c>
      <c r="L89" s="21">
        <f t="shared" si="13"/>
        <v>10.674889810085398</v>
      </c>
    </row>
    <row r="90" spans="1:12" x14ac:dyDescent="0.2">
      <c r="A90" s="17">
        <v>81</v>
      </c>
      <c r="B90" s="9">
        <v>11</v>
      </c>
      <c r="C90" s="5">
        <v>218</v>
      </c>
      <c r="D90" s="5">
        <v>240</v>
      </c>
      <c r="E90" s="18">
        <v>0.5</v>
      </c>
      <c r="F90" s="19">
        <f t="shared" si="8"/>
        <v>4.8034934497816595E-2</v>
      </c>
      <c r="G90" s="19">
        <f t="shared" si="9"/>
        <v>4.6908315565031986E-2</v>
      </c>
      <c r="H90" s="14">
        <f t="shared" si="14"/>
        <v>70071.592002277379</v>
      </c>
      <c r="I90" s="14">
        <f t="shared" si="12"/>
        <v>3286.9403497869989</v>
      </c>
      <c r="J90" s="14">
        <f t="shared" si="10"/>
        <v>68428.121827383889</v>
      </c>
      <c r="K90" s="14">
        <f t="shared" si="11"/>
        <v>693778.72538241569</v>
      </c>
      <c r="L90" s="21">
        <f t="shared" si="13"/>
        <v>9.9009984725317413</v>
      </c>
    </row>
    <row r="91" spans="1:12" x14ac:dyDescent="0.2">
      <c r="A91" s="17">
        <v>82</v>
      </c>
      <c r="B91" s="9">
        <v>9</v>
      </c>
      <c r="C91" s="5">
        <v>204</v>
      </c>
      <c r="D91" s="5">
        <v>216</v>
      </c>
      <c r="E91" s="18">
        <v>0.5</v>
      </c>
      <c r="F91" s="19">
        <f t="shared" si="8"/>
        <v>4.2857142857142858E-2</v>
      </c>
      <c r="G91" s="19">
        <f t="shared" si="9"/>
        <v>4.195804195804196E-2</v>
      </c>
      <c r="H91" s="14">
        <f t="shared" si="14"/>
        <v>66784.651652490385</v>
      </c>
      <c r="I91" s="14">
        <f t="shared" si="12"/>
        <v>2802.1532161884079</v>
      </c>
      <c r="J91" s="14">
        <f t="shared" si="10"/>
        <v>65383.575044396181</v>
      </c>
      <c r="K91" s="14">
        <f t="shared" si="11"/>
        <v>625350.60355503182</v>
      </c>
      <c r="L91" s="21">
        <f t="shared" si="13"/>
        <v>9.3636874353856516</v>
      </c>
    </row>
    <row r="92" spans="1:12" x14ac:dyDescent="0.2">
      <c r="A92" s="17">
        <v>83</v>
      </c>
      <c r="B92" s="9">
        <v>11</v>
      </c>
      <c r="C92" s="5">
        <v>173</v>
      </c>
      <c r="D92" s="5">
        <v>203</v>
      </c>
      <c r="E92" s="18">
        <v>0.5</v>
      </c>
      <c r="F92" s="19">
        <f t="shared" si="8"/>
        <v>5.8510638297872342E-2</v>
      </c>
      <c r="G92" s="19">
        <f t="shared" si="9"/>
        <v>5.6847545219638244E-2</v>
      </c>
      <c r="H92" s="14">
        <f t="shared" si="14"/>
        <v>63982.498436301976</v>
      </c>
      <c r="I92" s="14">
        <f t="shared" si="12"/>
        <v>3637.2479731231097</v>
      </c>
      <c r="J92" s="14">
        <f t="shared" si="10"/>
        <v>62163.874449740426</v>
      </c>
      <c r="K92" s="14">
        <f t="shared" si="11"/>
        <v>559967.0285106356</v>
      </c>
      <c r="L92" s="21">
        <f t="shared" si="13"/>
        <v>8.7518781259864831</v>
      </c>
    </row>
    <row r="93" spans="1:12" x14ac:dyDescent="0.2">
      <c r="A93" s="17">
        <v>84</v>
      </c>
      <c r="B93" s="9">
        <v>15</v>
      </c>
      <c r="C93" s="5">
        <v>165</v>
      </c>
      <c r="D93" s="5">
        <v>166</v>
      </c>
      <c r="E93" s="18">
        <v>0.5</v>
      </c>
      <c r="F93" s="19">
        <f t="shared" si="8"/>
        <v>9.0634441087613288E-2</v>
      </c>
      <c r="G93" s="19">
        <f t="shared" si="9"/>
        <v>8.6705202312138727E-2</v>
      </c>
      <c r="H93" s="14">
        <f t="shared" si="14"/>
        <v>60345.250463178869</v>
      </c>
      <c r="I93" s="14">
        <f t="shared" si="12"/>
        <v>5232.2471499866069</v>
      </c>
      <c r="J93" s="14">
        <f t="shared" si="10"/>
        <v>57729.126888185565</v>
      </c>
      <c r="K93" s="14">
        <f t="shared" si="11"/>
        <v>497803.15406089515</v>
      </c>
      <c r="L93" s="21">
        <f t="shared" si="13"/>
        <v>8.249251602073338</v>
      </c>
    </row>
    <row r="94" spans="1:12" x14ac:dyDescent="0.2">
      <c r="A94" s="17">
        <v>85</v>
      </c>
      <c r="B94" s="9">
        <v>14</v>
      </c>
      <c r="C94" s="5">
        <v>172</v>
      </c>
      <c r="D94" s="5">
        <v>154</v>
      </c>
      <c r="E94" s="18">
        <v>0.5</v>
      </c>
      <c r="F94" s="19">
        <f t="shared" si="8"/>
        <v>8.5889570552147243E-2</v>
      </c>
      <c r="G94" s="19">
        <f t="shared" si="9"/>
        <v>8.2352941176470587E-2</v>
      </c>
      <c r="H94" s="14">
        <f t="shared" si="14"/>
        <v>55113.003313192261</v>
      </c>
      <c r="I94" s="14">
        <f t="shared" si="12"/>
        <v>4538.717919909951</v>
      </c>
      <c r="J94" s="14">
        <f t="shared" si="10"/>
        <v>52843.644353237287</v>
      </c>
      <c r="K94" s="14">
        <f t="shared" si="11"/>
        <v>440074.02717270958</v>
      </c>
      <c r="L94" s="21">
        <f t="shared" si="13"/>
        <v>7.9849400453081492</v>
      </c>
    </row>
    <row r="95" spans="1:12" x14ac:dyDescent="0.2">
      <c r="A95" s="17">
        <v>86</v>
      </c>
      <c r="B95" s="9">
        <v>10</v>
      </c>
      <c r="C95" s="5">
        <v>146</v>
      </c>
      <c r="D95" s="5">
        <v>153</v>
      </c>
      <c r="E95" s="18">
        <v>0.5</v>
      </c>
      <c r="F95" s="19">
        <f t="shared" si="8"/>
        <v>6.6889632107023408E-2</v>
      </c>
      <c r="G95" s="19">
        <f t="shared" si="9"/>
        <v>6.4724919093851127E-2</v>
      </c>
      <c r="H95" s="14">
        <f t="shared" si="14"/>
        <v>50574.285393282313</v>
      </c>
      <c r="I95" s="14">
        <f t="shared" si="12"/>
        <v>3273.4165303095347</v>
      </c>
      <c r="J95" s="14">
        <f t="shared" si="10"/>
        <v>48937.577128127545</v>
      </c>
      <c r="K95" s="14">
        <f t="shared" si="11"/>
        <v>387230.38281947229</v>
      </c>
      <c r="L95" s="21">
        <f t="shared" si="13"/>
        <v>7.6566654339896489</v>
      </c>
    </row>
    <row r="96" spans="1:12" x14ac:dyDescent="0.2">
      <c r="A96" s="17">
        <v>87</v>
      </c>
      <c r="B96" s="9">
        <v>15</v>
      </c>
      <c r="C96" s="5">
        <v>138</v>
      </c>
      <c r="D96" s="5">
        <v>133</v>
      </c>
      <c r="E96" s="18">
        <v>0.5</v>
      </c>
      <c r="F96" s="19">
        <f t="shared" si="8"/>
        <v>0.11070110701107011</v>
      </c>
      <c r="G96" s="19">
        <f t="shared" si="9"/>
        <v>0.10489510489510491</v>
      </c>
      <c r="H96" s="14">
        <f t="shared" si="14"/>
        <v>47300.868862972777</v>
      </c>
      <c r="I96" s="14">
        <f t="shared" si="12"/>
        <v>4961.6296010111309</v>
      </c>
      <c r="J96" s="14">
        <f t="shared" si="10"/>
        <v>44820.054062467207</v>
      </c>
      <c r="K96" s="14">
        <f t="shared" si="11"/>
        <v>338292.80569134472</v>
      </c>
      <c r="L96" s="21">
        <f t="shared" si="13"/>
        <v>7.1519363982795898</v>
      </c>
    </row>
    <row r="97" spans="1:12" x14ac:dyDescent="0.2">
      <c r="A97" s="17">
        <v>88</v>
      </c>
      <c r="B97" s="9">
        <v>15</v>
      </c>
      <c r="C97" s="5">
        <v>141</v>
      </c>
      <c r="D97" s="5">
        <v>121</v>
      </c>
      <c r="E97" s="18">
        <v>0.5</v>
      </c>
      <c r="F97" s="19">
        <f t="shared" si="8"/>
        <v>0.11450381679389313</v>
      </c>
      <c r="G97" s="19">
        <f t="shared" si="9"/>
        <v>0.10830324909747292</v>
      </c>
      <c r="H97" s="14">
        <f t="shared" si="14"/>
        <v>42339.239261961644</v>
      </c>
      <c r="I97" s="14">
        <f t="shared" si="12"/>
        <v>4585.4771763857379</v>
      </c>
      <c r="J97" s="14">
        <f t="shared" si="10"/>
        <v>40046.50067376878</v>
      </c>
      <c r="K97" s="14">
        <f t="shared" si="11"/>
        <v>293472.75162887754</v>
      </c>
      <c r="L97" s="21">
        <f t="shared" si="13"/>
        <v>6.9314601949529804</v>
      </c>
    </row>
    <row r="98" spans="1:12" x14ac:dyDescent="0.2">
      <c r="A98" s="17">
        <v>89</v>
      </c>
      <c r="B98" s="9">
        <v>10</v>
      </c>
      <c r="C98" s="5">
        <v>106</v>
      </c>
      <c r="D98" s="5">
        <v>128</v>
      </c>
      <c r="E98" s="18">
        <v>0.5</v>
      </c>
      <c r="F98" s="19">
        <f t="shared" si="8"/>
        <v>8.5470085470085472E-2</v>
      </c>
      <c r="G98" s="19">
        <f t="shared" si="9"/>
        <v>8.1967213114754092E-2</v>
      </c>
      <c r="H98" s="14">
        <f t="shared" si="14"/>
        <v>37753.762085575909</v>
      </c>
      <c r="I98" s="14">
        <f t="shared" si="12"/>
        <v>3094.5706627521236</v>
      </c>
      <c r="J98" s="14">
        <f t="shared" si="10"/>
        <v>36206.476754199852</v>
      </c>
      <c r="K98" s="14">
        <f>K99+J98</f>
        <v>253426.25095510876</v>
      </c>
      <c r="L98" s="21">
        <f t="shared" si="13"/>
        <v>6.7126092064857303</v>
      </c>
    </row>
    <row r="99" spans="1:12" x14ac:dyDescent="0.2">
      <c r="A99" s="17">
        <v>90</v>
      </c>
      <c r="B99" s="9">
        <v>17</v>
      </c>
      <c r="C99" s="5">
        <v>95</v>
      </c>
      <c r="D99" s="5">
        <v>88</v>
      </c>
      <c r="E99" s="18">
        <v>0.5</v>
      </c>
      <c r="F99" s="23">
        <f t="shared" si="8"/>
        <v>0.18579234972677597</v>
      </c>
      <c r="G99" s="23">
        <f t="shared" si="9"/>
        <v>0.16999999999999998</v>
      </c>
      <c r="H99" s="24">
        <f t="shared" si="14"/>
        <v>34659.191422823787</v>
      </c>
      <c r="I99" s="24">
        <f t="shared" si="12"/>
        <v>5892.0625418800437</v>
      </c>
      <c r="J99" s="24">
        <f t="shared" si="10"/>
        <v>31713.160151883763</v>
      </c>
      <c r="K99" s="24">
        <f t="shared" ref="K99:K108" si="15">K100+J99</f>
        <v>217219.7742009089</v>
      </c>
      <c r="L99" s="25">
        <f t="shared" si="13"/>
        <v>6.2673064570648132</v>
      </c>
    </row>
    <row r="100" spans="1:12" x14ac:dyDescent="0.2">
      <c r="A100" s="17">
        <v>91</v>
      </c>
      <c r="B100" s="9">
        <v>7</v>
      </c>
      <c r="C100" s="5">
        <v>56</v>
      </c>
      <c r="D100" s="5">
        <v>82</v>
      </c>
      <c r="E100" s="18">
        <v>0.5</v>
      </c>
      <c r="F100" s="23">
        <f t="shared" si="8"/>
        <v>0.10144927536231885</v>
      </c>
      <c r="G100" s="23">
        <f t="shared" si="9"/>
        <v>9.6551724137931047E-2</v>
      </c>
      <c r="H100" s="24">
        <f t="shared" si="14"/>
        <v>28767.128880943743</v>
      </c>
      <c r="I100" s="24">
        <f t="shared" si="12"/>
        <v>2777.5158919531891</v>
      </c>
      <c r="J100" s="24">
        <f t="shared" si="10"/>
        <v>27378.370934967148</v>
      </c>
      <c r="K100" s="24">
        <f t="shared" si="15"/>
        <v>185506.61404902514</v>
      </c>
      <c r="L100" s="25">
        <f t="shared" si="13"/>
        <v>6.4485619964636305</v>
      </c>
    </row>
    <row r="101" spans="1:12" x14ac:dyDescent="0.2">
      <c r="A101" s="17">
        <v>92</v>
      </c>
      <c r="B101" s="9">
        <v>15</v>
      </c>
      <c r="C101" s="5">
        <v>63</v>
      </c>
      <c r="D101" s="5">
        <v>51</v>
      </c>
      <c r="E101" s="18">
        <v>0.5</v>
      </c>
      <c r="F101" s="23">
        <f t="shared" si="8"/>
        <v>0.26315789473684209</v>
      </c>
      <c r="G101" s="23">
        <f t="shared" si="9"/>
        <v>0.23255813953488372</v>
      </c>
      <c r="H101" s="24">
        <f t="shared" si="14"/>
        <v>25989.612988990553</v>
      </c>
      <c r="I101" s="24">
        <f t="shared" si="12"/>
        <v>6044.096043951291</v>
      </c>
      <c r="J101" s="24">
        <f t="shared" si="10"/>
        <v>22967.564967014911</v>
      </c>
      <c r="K101" s="24">
        <f t="shared" si="15"/>
        <v>158128.24311405799</v>
      </c>
      <c r="L101" s="25">
        <f t="shared" si="13"/>
        <v>6.0842861792918042</v>
      </c>
    </row>
    <row r="102" spans="1:12" x14ac:dyDescent="0.2">
      <c r="A102" s="17">
        <v>93</v>
      </c>
      <c r="B102" s="9">
        <v>4</v>
      </c>
      <c r="C102" s="5">
        <v>45</v>
      </c>
      <c r="D102" s="5">
        <v>51</v>
      </c>
      <c r="E102" s="18">
        <v>0.5</v>
      </c>
      <c r="F102" s="23">
        <f t="shared" si="8"/>
        <v>8.3333333333333329E-2</v>
      </c>
      <c r="G102" s="23">
        <f t="shared" si="9"/>
        <v>7.9999999999999988E-2</v>
      </c>
      <c r="H102" s="24">
        <f t="shared" si="14"/>
        <v>19945.516945039264</v>
      </c>
      <c r="I102" s="24">
        <f t="shared" si="12"/>
        <v>1595.6413556031409</v>
      </c>
      <c r="J102" s="24">
        <f t="shared" si="10"/>
        <v>19147.696267237694</v>
      </c>
      <c r="K102" s="24">
        <f t="shared" si="15"/>
        <v>135160.67814704307</v>
      </c>
      <c r="L102" s="25">
        <f t="shared" si="13"/>
        <v>6.776494112410532</v>
      </c>
    </row>
    <row r="103" spans="1:12" x14ac:dyDescent="0.2">
      <c r="A103" s="17">
        <v>94</v>
      </c>
      <c r="B103" s="9">
        <v>8</v>
      </c>
      <c r="C103" s="5">
        <v>31</v>
      </c>
      <c r="D103" s="5">
        <v>38</v>
      </c>
      <c r="E103" s="18">
        <v>0.5</v>
      </c>
      <c r="F103" s="23">
        <f t="shared" si="8"/>
        <v>0.2318840579710145</v>
      </c>
      <c r="G103" s="23">
        <f t="shared" si="9"/>
        <v>0.20779220779220778</v>
      </c>
      <c r="H103" s="24">
        <f t="shared" si="14"/>
        <v>18349.875589436124</v>
      </c>
      <c r="I103" s="24">
        <f t="shared" si="12"/>
        <v>3812.9611614412725</v>
      </c>
      <c r="J103" s="24">
        <f t="shared" si="10"/>
        <v>16443.395008715488</v>
      </c>
      <c r="K103" s="24">
        <f t="shared" si="15"/>
        <v>116012.98187980539</v>
      </c>
      <c r="L103" s="25">
        <f t="shared" si="13"/>
        <v>6.3222762091418829</v>
      </c>
    </row>
    <row r="104" spans="1:12" x14ac:dyDescent="0.2">
      <c r="A104" s="17">
        <v>95</v>
      </c>
      <c r="B104" s="9">
        <v>4</v>
      </c>
      <c r="C104" s="5">
        <v>37</v>
      </c>
      <c r="D104" s="5">
        <v>26</v>
      </c>
      <c r="E104" s="18">
        <v>0.5</v>
      </c>
      <c r="F104" s="23">
        <f t="shared" si="8"/>
        <v>0.12698412698412698</v>
      </c>
      <c r="G104" s="23">
        <f t="shared" si="9"/>
        <v>0.11940298507462686</v>
      </c>
      <c r="H104" s="24">
        <f t="shared" si="14"/>
        <v>14536.914427994852</v>
      </c>
      <c r="I104" s="24">
        <f t="shared" si="12"/>
        <v>1735.7509764769973</v>
      </c>
      <c r="J104" s="24">
        <f t="shared" si="10"/>
        <v>13669.038939756354</v>
      </c>
      <c r="K104" s="24">
        <f t="shared" si="15"/>
        <v>99569.586871089894</v>
      </c>
      <c r="L104" s="25">
        <f t="shared" si="13"/>
        <v>6.8494306246545067</v>
      </c>
    </row>
    <row r="105" spans="1:12" x14ac:dyDescent="0.2">
      <c r="A105" s="17">
        <v>96</v>
      </c>
      <c r="B105" s="9">
        <v>9</v>
      </c>
      <c r="C105" s="5">
        <v>12</v>
      </c>
      <c r="D105" s="5">
        <v>29</v>
      </c>
      <c r="E105" s="18">
        <v>0.5</v>
      </c>
      <c r="F105" s="23">
        <f t="shared" si="8"/>
        <v>0.43902439024390244</v>
      </c>
      <c r="G105" s="23">
        <f t="shared" si="9"/>
        <v>0.36</v>
      </c>
      <c r="H105" s="24">
        <f t="shared" si="14"/>
        <v>12801.163451517856</v>
      </c>
      <c r="I105" s="24">
        <f t="shared" si="12"/>
        <v>4608.4188425464281</v>
      </c>
      <c r="J105" s="24">
        <f t="shared" si="10"/>
        <v>10496.954030244642</v>
      </c>
      <c r="K105" s="24">
        <f t="shared" si="15"/>
        <v>85900.547931333538</v>
      </c>
      <c r="L105" s="25">
        <f t="shared" si="13"/>
        <v>6.7103703703703719</v>
      </c>
    </row>
    <row r="106" spans="1:12" x14ac:dyDescent="0.2">
      <c r="A106" s="17">
        <v>97</v>
      </c>
      <c r="B106" s="9">
        <v>2</v>
      </c>
      <c r="C106" s="5">
        <v>14</v>
      </c>
      <c r="D106" s="5">
        <v>8</v>
      </c>
      <c r="E106" s="18">
        <v>0.5</v>
      </c>
      <c r="F106" s="23">
        <f t="shared" si="8"/>
        <v>0.18181818181818182</v>
      </c>
      <c r="G106" s="23">
        <f t="shared" si="9"/>
        <v>0.16666666666666669</v>
      </c>
      <c r="H106" s="24">
        <f t="shared" si="14"/>
        <v>8192.7446089714285</v>
      </c>
      <c r="I106" s="24">
        <f t="shared" si="12"/>
        <v>1365.4574348285716</v>
      </c>
      <c r="J106" s="24">
        <f t="shared" si="10"/>
        <v>7510.0158915571428</v>
      </c>
      <c r="K106" s="24">
        <f t="shared" si="15"/>
        <v>75403.593901088898</v>
      </c>
      <c r="L106" s="25">
        <f t="shared" si="13"/>
        <v>9.2037037037037042</v>
      </c>
    </row>
    <row r="107" spans="1:12" x14ac:dyDescent="0.2">
      <c r="A107" s="17">
        <v>98</v>
      </c>
      <c r="B107" s="9">
        <v>5</v>
      </c>
      <c r="C107" s="5">
        <v>13</v>
      </c>
      <c r="D107" s="5">
        <v>9</v>
      </c>
      <c r="E107" s="18">
        <v>0.5</v>
      </c>
      <c r="F107" s="23">
        <f t="shared" si="8"/>
        <v>0.45454545454545453</v>
      </c>
      <c r="G107" s="23">
        <f t="shared" si="9"/>
        <v>0.37037037037037035</v>
      </c>
      <c r="H107" s="24">
        <f t="shared" si="14"/>
        <v>6827.2871741428571</v>
      </c>
      <c r="I107" s="24">
        <f t="shared" si="12"/>
        <v>2528.624879312169</v>
      </c>
      <c r="J107" s="24">
        <f t="shared" si="10"/>
        <v>5562.9747344867728</v>
      </c>
      <c r="K107" s="24">
        <f t="shared" si="15"/>
        <v>67893.57800953176</v>
      </c>
      <c r="L107" s="25">
        <f t="shared" si="13"/>
        <v>9.9444444444444464</v>
      </c>
    </row>
    <row r="108" spans="1:12" x14ac:dyDescent="0.2">
      <c r="A108" s="17">
        <v>99</v>
      </c>
      <c r="B108" s="9">
        <v>0</v>
      </c>
      <c r="C108" s="5">
        <v>8</v>
      </c>
      <c r="D108" s="5">
        <v>9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4298.6622948306886</v>
      </c>
      <c r="I108" s="24">
        <f t="shared" si="12"/>
        <v>0</v>
      </c>
      <c r="J108" s="24">
        <f t="shared" si="10"/>
        <v>4298.6622948306886</v>
      </c>
      <c r="K108" s="24">
        <f t="shared" si="15"/>
        <v>62330.603275044989</v>
      </c>
      <c r="L108" s="25">
        <f t="shared" si="13"/>
        <v>14.500000000000002</v>
      </c>
    </row>
    <row r="109" spans="1:12" x14ac:dyDescent="0.2">
      <c r="A109" s="17" t="s">
        <v>21</v>
      </c>
      <c r="B109" s="9">
        <v>1</v>
      </c>
      <c r="C109" s="5">
        <v>12</v>
      </c>
      <c r="D109" s="5">
        <v>15</v>
      </c>
      <c r="E109" s="22"/>
      <c r="F109" s="23">
        <f t="shared" si="8"/>
        <v>7.407407407407407E-2</v>
      </c>
      <c r="G109" s="23">
        <v>1</v>
      </c>
      <c r="H109" s="24">
        <f>H108-I108</f>
        <v>4298.6622948306886</v>
      </c>
      <c r="I109" s="24">
        <f>H109*G109</f>
        <v>4298.6622948306886</v>
      </c>
      <c r="J109" s="24">
        <f>H109/F109</f>
        <v>58031.940980214298</v>
      </c>
      <c r="K109" s="24">
        <f>J109</f>
        <v>58031.940980214298</v>
      </c>
      <c r="L109" s="25">
        <f>K109/H109</f>
        <v>13.5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8</v>
      </c>
      <c r="C9" s="5">
        <v>388</v>
      </c>
      <c r="D9" s="5">
        <v>377</v>
      </c>
      <c r="E9" s="18">
        <v>0.5</v>
      </c>
      <c r="F9" s="19">
        <f t="shared" ref="F9:F72" si="0">B9/((C9+D9)/2)</f>
        <v>2.0915032679738561E-2</v>
      </c>
      <c r="G9" s="19">
        <f t="shared" ref="G9:G72" si="1">F9/((1+(1-E9)*F9))</f>
        <v>2.0698576972833116E-2</v>
      </c>
      <c r="H9" s="14">
        <v>100000</v>
      </c>
      <c r="I9" s="14">
        <f>H9*G9</f>
        <v>2069.8576972833116</v>
      </c>
      <c r="J9" s="14">
        <f t="shared" ref="J9:J72" si="2">H10+I9*E9</f>
        <v>98965.071151358352</v>
      </c>
      <c r="K9" s="14">
        <f t="shared" ref="K9:K72" si="3">K10+J9</f>
        <v>8098943.5239091432</v>
      </c>
      <c r="L9" s="20">
        <f>K9/H9</f>
        <v>80.989435239091435</v>
      </c>
    </row>
    <row r="10" spans="1:13" x14ac:dyDescent="0.2">
      <c r="A10" s="17">
        <v>1</v>
      </c>
      <c r="B10" s="5">
        <v>0</v>
      </c>
      <c r="C10" s="5">
        <v>465</v>
      </c>
      <c r="D10" s="5">
        <v>401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97930.142302716689</v>
      </c>
      <c r="I10" s="14">
        <f t="shared" ref="I10:I73" si="4">H10*G10</f>
        <v>0</v>
      </c>
      <c r="J10" s="14">
        <f t="shared" si="2"/>
        <v>97930.142302716689</v>
      </c>
      <c r="K10" s="14">
        <f t="shared" si="3"/>
        <v>7999978.4527577851</v>
      </c>
      <c r="L10" s="21">
        <f t="shared" ref="L10:L73" si="5">K10/H10</f>
        <v>81.690665045994294</v>
      </c>
    </row>
    <row r="11" spans="1:13" x14ac:dyDescent="0.2">
      <c r="A11" s="17">
        <v>2</v>
      </c>
      <c r="B11" s="5">
        <v>0</v>
      </c>
      <c r="C11" s="5">
        <v>393</v>
      </c>
      <c r="D11" s="5">
        <v>467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97930.142302716689</v>
      </c>
      <c r="I11" s="14">
        <f t="shared" si="4"/>
        <v>0</v>
      </c>
      <c r="J11" s="14">
        <f t="shared" si="2"/>
        <v>97930.142302716689</v>
      </c>
      <c r="K11" s="14">
        <f t="shared" si="3"/>
        <v>7902048.310455068</v>
      </c>
      <c r="L11" s="21">
        <f t="shared" si="5"/>
        <v>80.690665045994294</v>
      </c>
    </row>
    <row r="12" spans="1:13" x14ac:dyDescent="0.2">
      <c r="A12" s="17">
        <v>3</v>
      </c>
      <c r="B12" s="5">
        <v>0</v>
      </c>
      <c r="C12" s="5">
        <v>385</v>
      </c>
      <c r="D12" s="5">
        <v>397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97930.142302716689</v>
      </c>
      <c r="I12" s="14">
        <f t="shared" si="4"/>
        <v>0</v>
      </c>
      <c r="J12" s="14">
        <f t="shared" si="2"/>
        <v>97930.142302716689</v>
      </c>
      <c r="K12" s="14">
        <f t="shared" si="3"/>
        <v>7804118.1681523509</v>
      </c>
      <c r="L12" s="21">
        <f t="shared" si="5"/>
        <v>79.69066504599428</v>
      </c>
    </row>
    <row r="13" spans="1:13" x14ac:dyDescent="0.2">
      <c r="A13" s="17">
        <v>4</v>
      </c>
      <c r="B13" s="5">
        <v>1</v>
      </c>
      <c r="C13" s="5">
        <v>375</v>
      </c>
      <c r="D13" s="5">
        <v>393</v>
      </c>
      <c r="E13" s="18">
        <v>0.5</v>
      </c>
      <c r="F13" s="19">
        <f t="shared" si="0"/>
        <v>2.6041666666666665E-3</v>
      </c>
      <c r="G13" s="19">
        <f t="shared" si="1"/>
        <v>2.6007802340702211E-3</v>
      </c>
      <c r="H13" s="14">
        <f t="shared" si="6"/>
        <v>97930.142302716689</v>
      </c>
      <c r="I13" s="14">
        <f t="shared" si="4"/>
        <v>254.69477842058959</v>
      </c>
      <c r="J13" s="14">
        <f t="shared" si="2"/>
        <v>97802.794913506397</v>
      </c>
      <c r="K13" s="14">
        <f t="shared" si="3"/>
        <v>7706188.0258496339</v>
      </c>
      <c r="L13" s="21">
        <f t="shared" si="5"/>
        <v>78.69066504599428</v>
      </c>
    </row>
    <row r="14" spans="1:13" x14ac:dyDescent="0.2">
      <c r="A14" s="17">
        <v>5</v>
      </c>
      <c r="B14" s="5">
        <v>0</v>
      </c>
      <c r="C14" s="5">
        <v>370</v>
      </c>
      <c r="D14" s="5">
        <v>381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97675.447524296105</v>
      </c>
      <c r="I14" s="14">
        <f t="shared" si="4"/>
        <v>0</v>
      </c>
      <c r="J14" s="14">
        <f t="shared" si="2"/>
        <v>97675.447524296105</v>
      </c>
      <c r="K14" s="14">
        <f t="shared" si="3"/>
        <v>7608385.2309361277</v>
      </c>
      <c r="L14" s="21">
        <f t="shared" si="5"/>
        <v>77.894552047417989</v>
      </c>
    </row>
    <row r="15" spans="1:13" x14ac:dyDescent="0.2">
      <c r="A15" s="17">
        <v>6</v>
      </c>
      <c r="B15" s="5">
        <v>0</v>
      </c>
      <c r="C15" s="5">
        <v>366</v>
      </c>
      <c r="D15" s="5">
        <v>374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97675.447524296105</v>
      </c>
      <c r="I15" s="14">
        <f t="shared" si="4"/>
        <v>0</v>
      </c>
      <c r="J15" s="14">
        <f t="shared" si="2"/>
        <v>97675.447524296105</v>
      </c>
      <c r="K15" s="14">
        <f t="shared" si="3"/>
        <v>7510709.7834118316</v>
      </c>
      <c r="L15" s="21">
        <f t="shared" si="5"/>
        <v>76.894552047417989</v>
      </c>
    </row>
    <row r="16" spans="1:13" x14ac:dyDescent="0.2">
      <c r="A16" s="17">
        <v>7</v>
      </c>
      <c r="B16" s="5">
        <v>0</v>
      </c>
      <c r="C16" s="5">
        <v>383</v>
      </c>
      <c r="D16" s="5">
        <v>374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97675.447524296105</v>
      </c>
      <c r="I16" s="14">
        <f t="shared" si="4"/>
        <v>0</v>
      </c>
      <c r="J16" s="14">
        <f t="shared" si="2"/>
        <v>97675.447524296105</v>
      </c>
      <c r="K16" s="14">
        <f t="shared" si="3"/>
        <v>7413034.3358875355</v>
      </c>
      <c r="L16" s="21">
        <f t="shared" si="5"/>
        <v>75.894552047417989</v>
      </c>
    </row>
    <row r="17" spans="1:12" x14ac:dyDescent="0.2">
      <c r="A17" s="17">
        <v>8</v>
      </c>
      <c r="B17" s="5">
        <v>0</v>
      </c>
      <c r="C17" s="5">
        <v>366</v>
      </c>
      <c r="D17" s="5">
        <v>371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97675.447524296105</v>
      </c>
      <c r="I17" s="14">
        <f t="shared" si="4"/>
        <v>0</v>
      </c>
      <c r="J17" s="14">
        <f t="shared" si="2"/>
        <v>97675.447524296105</v>
      </c>
      <c r="K17" s="14">
        <f t="shared" si="3"/>
        <v>7315358.8883632394</v>
      </c>
      <c r="L17" s="21">
        <f t="shared" si="5"/>
        <v>74.894552047417989</v>
      </c>
    </row>
    <row r="18" spans="1:12" x14ac:dyDescent="0.2">
      <c r="A18" s="17">
        <v>9</v>
      </c>
      <c r="B18" s="5">
        <v>1</v>
      </c>
      <c r="C18" s="5">
        <v>361</v>
      </c>
      <c r="D18" s="5">
        <v>366</v>
      </c>
      <c r="E18" s="18">
        <v>0.5</v>
      </c>
      <c r="F18" s="19">
        <f t="shared" si="0"/>
        <v>2.751031636863824E-3</v>
      </c>
      <c r="G18" s="19">
        <f t="shared" si="1"/>
        <v>2.7472527472527475E-3</v>
      </c>
      <c r="H18" s="14">
        <f t="shared" si="6"/>
        <v>97675.447524296105</v>
      </c>
      <c r="I18" s="14">
        <f t="shared" si="4"/>
        <v>268.33914155026406</v>
      </c>
      <c r="J18" s="14">
        <f t="shared" si="2"/>
        <v>97541.27795352097</v>
      </c>
      <c r="K18" s="14">
        <f t="shared" si="3"/>
        <v>7217683.4408389432</v>
      </c>
      <c r="L18" s="21">
        <f t="shared" si="5"/>
        <v>73.894552047417989</v>
      </c>
    </row>
    <row r="19" spans="1:12" x14ac:dyDescent="0.2">
      <c r="A19" s="17">
        <v>10</v>
      </c>
      <c r="B19" s="5">
        <v>0</v>
      </c>
      <c r="C19" s="5">
        <v>324</v>
      </c>
      <c r="D19" s="5">
        <v>360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97407.108382745835</v>
      </c>
      <c r="I19" s="14">
        <f t="shared" si="4"/>
        <v>0</v>
      </c>
      <c r="J19" s="14">
        <f t="shared" si="2"/>
        <v>97407.108382745835</v>
      </c>
      <c r="K19" s="14">
        <f t="shared" si="3"/>
        <v>7120142.1628854219</v>
      </c>
      <c r="L19" s="21">
        <f t="shared" si="5"/>
        <v>73.096740896033467</v>
      </c>
    </row>
    <row r="20" spans="1:12" x14ac:dyDescent="0.2">
      <c r="A20" s="17">
        <v>11</v>
      </c>
      <c r="B20" s="5">
        <v>0</v>
      </c>
      <c r="C20" s="5">
        <v>317</v>
      </c>
      <c r="D20" s="5">
        <v>326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97407.108382745835</v>
      </c>
      <c r="I20" s="14">
        <f t="shared" si="4"/>
        <v>0</v>
      </c>
      <c r="J20" s="14">
        <f t="shared" si="2"/>
        <v>97407.108382745835</v>
      </c>
      <c r="K20" s="14">
        <f t="shared" si="3"/>
        <v>7022735.0545026762</v>
      </c>
      <c r="L20" s="21">
        <f t="shared" si="5"/>
        <v>72.096740896033467</v>
      </c>
    </row>
    <row r="21" spans="1:12" x14ac:dyDescent="0.2">
      <c r="A21" s="17">
        <v>12</v>
      </c>
      <c r="B21" s="5">
        <v>0</v>
      </c>
      <c r="C21" s="5">
        <v>323</v>
      </c>
      <c r="D21" s="5">
        <v>320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97407.108382745835</v>
      </c>
      <c r="I21" s="14">
        <f t="shared" si="4"/>
        <v>0</v>
      </c>
      <c r="J21" s="14">
        <f t="shared" si="2"/>
        <v>97407.108382745835</v>
      </c>
      <c r="K21" s="14">
        <f t="shared" si="3"/>
        <v>6925327.9461199306</v>
      </c>
      <c r="L21" s="21">
        <f t="shared" si="5"/>
        <v>71.096740896033467</v>
      </c>
    </row>
    <row r="22" spans="1:12" x14ac:dyDescent="0.2">
      <c r="A22" s="17">
        <v>13</v>
      </c>
      <c r="B22" s="5">
        <v>0</v>
      </c>
      <c r="C22" s="5">
        <v>324</v>
      </c>
      <c r="D22" s="5">
        <v>321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97407.108382745835</v>
      </c>
      <c r="I22" s="14">
        <f t="shared" si="4"/>
        <v>0</v>
      </c>
      <c r="J22" s="14">
        <f t="shared" si="2"/>
        <v>97407.108382745835</v>
      </c>
      <c r="K22" s="14">
        <f t="shared" si="3"/>
        <v>6827920.8377371849</v>
      </c>
      <c r="L22" s="21">
        <f t="shared" si="5"/>
        <v>70.096740896033467</v>
      </c>
    </row>
    <row r="23" spans="1:12" x14ac:dyDescent="0.2">
      <c r="A23" s="17">
        <v>14</v>
      </c>
      <c r="B23" s="5">
        <v>0</v>
      </c>
      <c r="C23" s="5">
        <v>335</v>
      </c>
      <c r="D23" s="5">
        <v>332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97407.108382745835</v>
      </c>
      <c r="I23" s="14">
        <f t="shared" si="4"/>
        <v>0</v>
      </c>
      <c r="J23" s="14">
        <f t="shared" si="2"/>
        <v>97407.108382745835</v>
      </c>
      <c r="K23" s="14">
        <f t="shared" si="3"/>
        <v>6730513.7293544393</v>
      </c>
      <c r="L23" s="21">
        <f t="shared" si="5"/>
        <v>69.096740896033481</v>
      </c>
    </row>
    <row r="24" spans="1:12" x14ac:dyDescent="0.2">
      <c r="A24" s="17">
        <v>15</v>
      </c>
      <c r="B24" s="5">
        <v>0</v>
      </c>
      <c r="C24" s="5">
        <v>332</v>
      </c>
      <c r="D24" s="5">
        <v>345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97407.108382745835</v>
      </c>
      <c r="I24" s="14">
        <f t="shared" si="4"/>
        <v>0</v>
      </c>
      <c r="J24" s="14">
        <f t="shared" si="2"/>
        <v>97407.108382745835</v>
      </c>
      <c r="K24" s="14">
        <f t="shared" si="3"/>
        <v>6633106.6209716937</v>
      </c>
      <c r="L24" s="21">
        <f t="shared" si="5"/>
        <v>68.096740896033481</v>
      </c>
    </row>
    <row r="25" spans="1:12" x14ac:dyDescent="0.2">
      <c r="A25" s="17">
        <v>16</v>
      </c>
      <c r="B25" s="5">
        <v>0</v>
      </c>
      <c r="C25" s="5">
        <v>318</v>
      </c>
      <c r="D25" s="5">
        <v>331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97407.108382745835</v>
      </c>
      <c r="I25" s="14">
        <f t="shared" si="4"/>
        <v>0</v>
      </c>
      <c r="J25" s="14">
        <f t="shared" si="2"/>
        <v>97407.108382745835</v>
      </c>
      <c r="K25" s="14">
        <f t="shared" si="3"/>
        <v>6535699.512588948</v>
      </c>
      <c r="L25" s="21">
        <f t="shared" si="5"/>
        <v>67.096740896033481</v>
      </c>
    </row>
    <row r="26" spans="1:12" x14ac:dyDescent="0.2">
      <c r="A26" s="17">
        <v>17</v>
      </c>
      <c r="B26" s="5">
        <v>0</v>
      </c>
      <c r="C26" s="5">
        <v>345</v>
      </c>
      <c r="D26" s="5">
        <v>321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97407.108382745835</v>
      </c>
      <c r="I26" s="14">
        <f t="shared" si="4"/>
        <v>0</v>
      </c>
      <c r="J26" s="14">
        <f t="shared" si="2"/>
        <v>97407.108382745835</v>
      </c>
      <c r="K26" s="14">
        <f t="shared" si="3"/>
        <v>6438292.4042062024</v>
      </c>
      <c r="L26" s="21">
        <f t="shared" si="5"/>
        <v>66.096740896033481</v>
      </c>
    </row>
    <row r="27" spans="1:12" x14ac:dyDescent="0.2">
      <c r="A27" s="17">
        <v>18</v>
      </c>
      <c r="B27" s="5">
        <v>0</v>
      </c>
      <c r="C27" s="5">
        <v>322</v>
      </c>
      <c r="D27" s="5">
        <v>349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97407.108382745835</v>
      </c>
      <c r="I27" s="14">
        <f t="shared" si="4"/>
        <v>0</v>
      </c>
      <c r="J27" s="14">
        <f t="shared" si="2"/>
        <v>97407.108382745835</v>
      </c>
      <c r="K27" s="14">
        <f t="shared" si="3"/>
        <v>6340885.2958234567</v>
      </c>
      <c r="L27" s="21">
        <f t="shared" si="5"/>
        <v>65.096740896033481</v>
      </c>
    </row>
    <row r="28" spans="1:12" x14ac:dyDescent="0.2">
      <c r="A28" s="17">
        <v>19</v>
      </c>
      <c r="B28" s="5">
        <v>0</v>
      </c>
      <c r="C28" s="5">
        <v>384</v>
      </c>
      <c r="D28" s="5">
        <v>337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97407.108382745835</v>
      </c>
      <c r="I28" s="14">
        <f t="shared" si="4"/>
        <v>0</v>
      </c>
      <c r="J28" s="14">
        <f t="shared" si="2"/>
        <v>97407.108382745835</v>
      </c>
      <c r="K28" s="14">
        <f t="shared" si="3"/>
        <v>6243478.1874407111</v>
      </c>
      <c r="L28" s="21">
        <f t="shared" si="5"/>
        <v>64.096740896033481</v>
      </c>
    </row>
    <row r="29" spans="1:12" x14ac:dyDescent="0.2">
      <c r="A29" s="17">
        <v>20</v>
      </c>
      <c r="B29" s="5">
        <v>0</v>
      </c>
      <c r="C29" s="5">
        <v>380</v>
      </c>
      <c r="D29" s="5">
        <v>367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97407.108382745835</v>
      </c>
      <c r="I29" s="14">
        <f t="shared" si="4"/>
        <v>0</v>
      </c>
      <c r="J29" s="14">
        <f t="shared" si="2"/>
        <v>97407.108382745835</v>
      </c>
      <c r="K29" s="14">
        <f t="shared" si="3"/>
        <v>6146071.0790579654</v>
      </c>
      <c r="L29" s="21">
        <f t="shared" si="5"/>
        <v>63.096740896033488</v>
      </c>
    </row>
    <row r="30" spans="1:12" x14ac:dyDescent="0.2">
      <c r="A30" s="17">
        <v>21</v>
      </c>
      <c r="B30" s="5">
        <v>0</v>
      </c>
      <c r="C30" s="5">
        <v>356</v>
      </c>
      <c r="D30" s="5">
        <v>389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97407.108382745835</v>
      </c>
      <c r="I30" s="14">
        <f t="shared" si="4"/>
        <v>0</v>
      </c>
      <c r="J30" s="14">
        <f t="shared" si="2"/>
        <v>97407.108382745835</v>
      </c>
      <c r="K30" s="14">
        <f t="shared" si="3"/>
        <v>6048663.9706752198</v>
      </c>
      <c r="L30" s="21">
        <f t="shared" si="5"/>
        <v>62.096740896033488</v>
      </c>
    </row>
    <row r="31" spans="1:12" x14ac:dyDescent="0.2">
      <c r="A31" s="17">
        <v>22</v>
      </c>
      <c r="B31" s="5">
        <v>0</v>
      </c>
      <c r="C31" s="5">
        <v>396</v>
      </c>
      <c r="D31" s="5">
        <v>350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97407.108382745835</v>
      </c>
      <c r="I31" s="14">
        <f t="shared" si="4"/>
        <v>0</v>
      </c>
      <c r="J31" s="14">
        <f t="shared" si="2"/>
        <v>97407.108382745835</v>
      </c>
      <c r="K31" s="14">
        <f t="shared" si="3"/>
        <v>5951256.8622924741</v>
      </c>
      <c r="L31" s="21">
        <f t="shared" si="5"/>
        <v>61.096740896033488</v>
      </c>
    </row>
    <row r="32" spans="1:12" x14ac:dyDescent="0.2">
      <c r="A32" s="17">
        <v>23</v>
      </c>
      <c r="B32" s="5">
        <v>0</v>
      </c>
      <c r="C32" s="5">
        <v>432</v>
      </c>
      <c r="D32" s="5">
        <v>405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97407.108382745835</v>
      </c>
      <c r="I32" s="14">
        <f t="shared" si="4"/>
        <v>0</v>
      </c>
      <c r="J32" s="14">
        <f t="shared" si="2"/>
        <v>97407.108382745835</v>
      </c>
      <c r="K32" s="14">
        <f t="shared" si="3"/>
        <v>5853849.7539097285</v>
      </c>
      <c r="L32" s="21">
        <f t="shared" si="5"/>
        <v>60.096740896033495</v>
      </c>
    </row>
    <row r="33" spans="1:12" x14ac:dyDescent="0.2">
      <c r="A33" s="17">
        <v>24</v>
      </c>
      <c r="B33" s="5">
        <v>1</v>
      </c>
      <c r="C33" s="5">
        <v>409</v>
      </c>
      <c r="D33" s="5">
        <v>428</v>
      </c>
      <c r="E33" s="18">
        <v>0.5</v>
      </c>
      <c r="F33" s="19">
        <f t="shared" si="0"/>
        <v>2.3894862604540022E-3</v>
      </c>
      <c r="G33" s="19">
        <f t="shared" si="1"/>
        <v>2.3866348448687348E-3</v>
      </c>
      <c r="H33" s="14">
        <f t="shared" si="6"/>
        <v>97407.108382745835</v>
      </c>
      <c r="I33" s="14">
        <f t="shared" si="4"/>
        <v>232.47519900416663</v>
      </c>
      <c r="J33" s="14">
        <f t="shared" si="2"/>
        <v>97290.87078324375</v>
      </c>
      <c r="K33" s="14">
        <f t="shared" si="3"/>
        <v>5756442.6455269828</v>
      </c>
      <c r="L33" s="21">
        <f t="shared" si="5"/>
        <v>59.096740896033495</v>
      </c>
    </row>
    <row r="34" spans="1:12" x14ac:dyDescent="0.2">
      <c r="A34" s="17">
        <v>25</v>
      </c>
      <c r="B34" s="5">
        <v>0</v>
      </c>
      <c r="C34" s="5">
        <v>440</v>
      </c>
      <c r="D34" s="5">
        <v>404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97174.633183741666</v>
      </c>
      <c r="I34" s="14">
        <f t="shared" si="4"/>
        <v>0</v>
      </c>
      <c r="J34" s="14">
        <f t="shared" si="2"/>
        <v>97174.633183741666</v>
      </c>
      <c r="K34" s="14">
        <f t="shared" si="3"/>
        <v>5659151.7747437395</v>
      </c>
      <c r="L34" s="21">
        <f t="shared" si="5"/>
        <v>58.236924486693866</v>
      </c>
    </row>
    <row r="35" spans="1:12" x14ac:dyDescent="0.2">
      <c r="A35" s="17">
        <v>26</v>
      </c>
      <c r="B35" s="5">
        <v>0</v>
      </c>
      <c r="C35" s="5">
        <v>407</v>
      </c>
      <c r="D35" s="5">
        <v>453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97174.633183741666</v>
      </c>
      <c r="I35" s="14">
        <f t="shared" si="4"/>
        <v>0</v>
      </c>
      <c r="J35" s="14">
        <f t="shared" si="2"/>
        <v>97174.633183741666</v>
      </c>
      <c r="K35" s="14">
        <f t="shared" si="3"/>
        <v>5561977.1415599976</v>
      </c>
      <c r="L35" s="21">
        <f t="shared" si="5"/>
        <v>57.236924486693866</v>
      </c>
    </row>
    <row r="36" spans="1:12" x14ac:dyDescent="0.2">
      <c r="A36" s="17">
        <v>27</v>
      </c>
      <c r="B36" s="5">
        <v>0</v>
      </c>
      <c r="C36" s="5">
        <v>457</v>
      </c>
      <c r="D36" s="5">
        <v>406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97174.633183741666</v>
      </c>
      <c r="I36" s="14">
        <f t="shared" si="4"/>
        <v>0</v>
      </c>
      <c r="J36" s="14">
        <f t="shared" si="2"/>
        <v>97174.633183741666</v>
      </c>
      <c r="K36" s="14">
        <f t="shared" si="3"/>
        <v>5464802.5083762556</v>
      </c>
      <c r="L36" s="21">
        <f t="shared" si="5"/>
        <v>56.236924486693866</v>
      </c>
    </row>
    <row r="37" spans="1:12" x14ac:dyDescent="0.2">
      <c r="A37" s="17">
        <v>28</v>
      </c>
      <c r="B37" s="5">
        <v>0</v>
      </c>
      <c r="C37" s="5">
        <v>466</v>
      </c>
      <c r="D37" s="5">
        <v>456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97174.633183741666</v>
      </c>
      <c r="I37" s="14">
        <f t="shared" si="4"/>
        <v>0</v>
      </c>
      <c r="J37" s="14">
        <f t="shared" si="2"/>
        <v>97174.633183741666</v>
      </c>
      <c r="K37" s="14">
        <f t="shared" si="3"/>
        <v>5367627.8751925137</v>
      </c>
      <c r="L37" s="21">
        <f t="shared" si="5"/>
        <v>55.236924486693859</v>
      </c>
    </row>
    <row r="38" spans="1:12" x14ac:dyDescent="0.2">
      <c r="A38" s="17">
        <v>29</v>
      </c>
      <c r="B38" s="5">
        <v>0</v>
      </c>
      <c r="C38" s="5">
        <v>518</v>
      </c>
      <c r="D38" s="5">
        <v>466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97174.633183741666</v>
      </c>
      <c r="I38" s="14">
        <f t="shared" si="4"/>
        <v>0</v>
      </c>
      <c r="J38" s="14">
        <f t="shared" si="2"/>
        <v>97174.633183741666</v>
      </c>
      <c r="K38" s="14">
        <f t="shared" si="3"/>
        <v>5270453.2420087717</v>
      </c>
      <c r="L38" s="21">
        <f t="shared" si="5"/>
        <v>54.236924486693859</v>
      </c>
    </row>
    <row r="39" spans="1:12" x14ac:dyDescent="0.2">
      <c r="A39" s="17">
        <v>30</v>
      </c>
      <c r="B39" s="5">
        <v>0</v>
      </c>
      <c r="C39" s="5">
        <v>543</v>
      </c>
      <c r="D39" s="5">
        <v>524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97174.633183741666</v>
      </c>
      <c r="I39" s="14">
        <f t="shared" si="4"/>
        <v>0</v>
      </c>
      <c r="J39" s="14">
        <f t="shared" si="2"/>
        <v>97174.633183741666</v>
      </c>
      <c r="K39" s="14">
        <f t="shared" si="3"/>
        <v>5173278.6088250298</v>
      </c>
      <c r="L39" s="21">
        <f t="shared" si="5"/>
        <v>53.236924486693852</v>
      </c>
    </row>
    <row r="40" spans="1:12" x14ac:dyDescent="0.2">
      <c r="A40" s="17">
        <v>31</v>
      </c>
      <c r="B40" s="5">
        <v>0</v>
      </c>
      <c r="C40" s="5">
        <v>537</v>
      </c>
      <c r="D40" s="5">
        <v>533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97174.633183741666</v>
      </c>
      <c r="I40" s="14">
        <f t="shared" si="4"/>
        <v>0</v>
      </c>
      <c r="J40" s="14">
        <f t="shared" si="2"/>
        <v>97174.633183741666</v>
      </c>
      <c r="K40" s="14">
        <f t="shared" si="3"/>
        <v>5076103.9756412879</v>
      </c>
      <c r="L40" s="21">
        <f t="shared" si="5"/>
        <v>52.236924486693852</v>
      </c>
    </row>
    <row r="41" spans="1:12" x14ac:dyDescent="0.2">
      <c r="A41" s="17">
        <v>32</v>
      </c>
      <c r="B41" s="5">
        <v>0</v>
      </c>
      <c r="C41" s="5">
        <v>614</v>
      </c>
      <c r="D41" s="5">
        <v>538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97174.633183741666</v>
      </c>
      <c r="I41" s="14">
        <f t="shared" si="4"/>
        <v>0</v>
      </c>
      <c r="J41" s="14">
        <f t="shared" si="2"/>
        <v>97174.633183741666</v>
      </c>
      <c r="K41" s="14">
        <f t="shared" si="3"/>
        <v>4978929.3424575459</v>
      </c>
      <c r="L41" s="21">
        <f t="shared" si="5"/>
        <v>51.236924486693852</v>
      </c>
    </row>
    <row r="42" spans="1:12" x14ac:dyDescent="0.2">
      <c r="A42" s="17">
        <v>33</v>
      </c>
      <c r="B42" s="5">
        <v>0</v>
      </c>
      <c r="C42" s="5">
        <v>599</v>
      </c>
      <c r="D42" s="5">
        <v>619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97174.633183741666</v>
      </c>
      <c r="I42" s="14">
        <f t="shared" si="4"/>
        <v>0</v>
      </c>
      <c r="J42" s="14">
        <f t="shared" si="2"/>
        <v>97174.633183741666</v>
      </c>
      <c r="K42" s="14">
        <f t="shared" si="3"/>
        <v>4881754.709273804</v>
      </c>
      <c r="L42" s="21">
        <f t="shared" si="5"/>
        <v>50.236924486693844</v>
      </c>
    </row>
    <row r="43" spans="1:12" x14ac:dyDescent="0.2">
      <c r="A43" s="17">
        <v>34</v>
      </c>
      <c r="B43" s="5">
        <v>0</v>
      </c>
      <c r="C43" s="5">
        <v>596</v>
      </c>
      <c r="D43" s="5">
        <v>590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97174.633183741666</v>
      </c>
      <c r="I43" s="14">
        <f t="shared" si="4"/>
        <v>0</v>
      </c>
      <c r="J43" s="14">
        <f t="shared" si="2"/>
        <v>97174.633183741666</v>
      </c>
      <c r="K43" s="14">
        <f t="shared" si="3"/>
        <v>4784580.076090062</v>
      </c>
      <c r="L43" s="21">
        <f t="shared" si="5"/>
        <v>49.236924486693844</v>
      </c>
    </row>
    <row r="44" spans="1:12" x14ac:dyDescent="0.2">
      <c r="A44" s="17">
        <v>35</v>
      </c>
      <c r="B44" s="5">
        <v>0</v>
      </c>
      <c r="C44" s="5">
        <v>548</v>
      </c>
      <c r="D44" s="5">
        <v>596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97174.633183741666</v>
      </c>
      <c r="I44" s="14">
        <f t="shared" si="4"/>
        <v>0</v>
      </c>
      <c r="J44" s="14">
        <f t="shared" si="2"/>
        <v>97174.633183741666</v>
      </c>
      <c r="K44" s="14">
        <f t="shared" si="3"/>
        <v>4687405.4429063201</v>
      </c>
      <c r="L44" s="21">
        <f t="shared" si="5"/>
        <v>48.236924486693837</v>
      </c>
    </row>
    <row r="45" spans="1:12" x14ac:dyDescent="0.2">
      <c r="A45" s="17">
        <v>36</v>
      </c>
      <c r="B45" s="5">
        <v>1</v>
      </c>
      <c r="C45" s="5">
        <v>628</v>
      </c>
      <c r="D45" s="5">
        <v>560</v>
      </c>
      <c r="E45" s="18">
        <v>0.5</v>
      </c>
      <c r="F45" s="19">
        <f t="shared" si="0"/>
        <v>1.6835016835016834E-3</v>
      </c>
      <c r="G45" s="19">
        <f t="shared" si="1"/>
        <v>1.6820857863751051E-3</v>
      </c>
      <c r="H45" s="14">
        <f t="shared" si="6"/>
        <v>97174.633183741666</v>
      </c>
      <c r="I45" s="14">
        <f t="shared" si="4"/>
        <v>163.45606927458647</v>
      </c>
      <c r="J45" s="14">
        <f t="shared" si="2"/>
        <v>97092.905149104365</v>
      </c>
      <c r="K45" s="14">
        <f t="shared" si="3"/>
        <v>4590230.8097225782</v>
      </c>
      <c r="L45" s="21">
        <f t="shared" si="5"/>
        <v>47.236924486693837</v>
      </c>
    </row>
    <row r="46" spans="1:12" x14ac:dyDescent="0.2">
      <c r="A46" s="17">
        <v>37</v>
      </c>
      <c r="B46" s="5">
        <v>0</v>
      </c>
      <c r="C46" s="5">
        <v>572</v>
      </c>
      <c r="D46" s="5">
        <v>628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97011.177114467078</v>
      </c>
      <c r="I46" s="14">
        <f t="shared" si="4"/>
        <v>0</v>
      </c>
      <c r="J46" s="14">
        <f t="shared" si="2"/>
        <v>97011.177114467078</v>
      </c>
      <c r="K46" s="14">
        <f t="shared" si="3"/>
        <v>4493137.9045734741</v>
      </c>
      <c r="L46" s="21">
        <f t="shared" si="5"/>
        <v>46.315672463925004</v>
      </c>
    </row>
    <row r="47" spans="1:12" x14ac:dyDescent="0.2">
      <c r="A47" s="17">
        <v>38</v>
      </c>
      <c r="B47" s="5">
        <v>0</v>
      </c>
      <c r="C47" s="5">
        <v>541</v>
      </c>
      <c r="D47" s="5">
        <v>590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97011.177114467078</v>
      </c>
      <c r="I47" s="14">
        <f t="shared" si="4"/>
        <v>0</v>
      </c>
      <c r="J47" s="14">
        <f t="shared" si="2"/>
        <v>97011.177114467078</v>
      </c>
      <c r="K47" s="14">
        <f t="shared" si="3"/>
        <v>4396126.7274590069</v>
      </c>
      <c r="L47" s="21">
        <f t="shared" si="5"/>
        <v>45.315672463924997</v>
      </c>
    </row>
    <row r="48" spans="1:12" x14ac:dyDescent="0.2">
      <c r="A48" s="17">
        <v>39</v>
      </c>
      <c r="B48" s="5">
        <v>0</v>
      </c>
      <c r="C48" s="5">
        <v>566</v>
      </c>
      <c r="D48" s="5">
        <v>554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97011.177114467078</v>
      </c>
      <c r="I48" s="14">
        <f t="shared" si="4"/>
        <v>0</v>
      </c>
      <c r="J48" s="14">
        <f t="shared" si="2"/>
        <v>97011.177114467078</v>
      </c>
      <c r="K48" s="14">
        <f t="shared" si="3"/>
        <v>4299115.5503445398</v>
      </c>
      <c r="L48" s="21">
        <f t="shared" si="5"/>
        <v>44.315672463924997</v>
      </c>
    </row>
    <row r="49" spans="1:12" x14ac:dyDescent="0.2">
      <c r="A49" s="17">
        <v>40</v>
      </c>
      <c r="B49" s="5">
        <v>0</v>
      </c>
      <c r="C49" s="5">
        <v>576</v>
      </c>
      <c r="D49" s="5">
        <v>569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97011.177114467078</v>
      </c>
      <c r="I49" s="14">
        <f t="shared" si="4"/>
        <v>0</v>
      </c>
      <c r="J49" s="14">
        <f t="shared" si="2"/>
        <v>97011.177114467078</v>
      </c>
      <c r="K49" s="14">
        <f t="shared" si="3"/>
        <v>4202104.3732300727</v>
      </c>
      <c r="L49" s="21">
        <f t="shared" si="5"/>
        <v>43.315672463924997</v>
      </c>
    </row>
    <row r="50" spans="1:12" x14ac:dyDescent="0.2">
      <c r="A50" s="17">
        <v>41</v>
      </c>
      <c r="B50" s="5">
        <v>0</v>
      </c>
      <c r="C50" s="5">
        <v>569</v>
      </c>
      <c r="D50" s="5">
        <v>580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97011.177114467078</v>
      </c>
      <c r="I50" s="14">
        <f t="shared" si="4"/>
        <v>0</v>
      </c>
      <c r="J50" s="14">
        <f t="shared" si="2"/>
        <v>97011.177114467078</v>
      </c>
      <c r="K50" s="14">
        <f t="shared" si="3"/>
        <v>4105093.1961156055</v>
      </c>
      <c r="L50" s="21">
        <f t="shared" si="5"/>
        <v>42.315672463924997</v>
      </c>
    </row>
    <row r="51" spans="1:12" x14ac:dyDescent="0.2">
      <c r="A51" s="17">
        <v>42</v>
      </c>
      <c r="B51" s="5">
        <v>0</v>
      </c>
      <c r="C51" s="5">
        <v>585</v>
      </c>
      <c r="D51" s="5">
        <v>570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97011.177114467078</v>
      </c>
      <c r="I51" s="14">
        <f t="shared" si="4"/>
        <v>0</v>
      </c>
      <c r="J51" s="14">
        <f t="shared" si="2"/>
        <v>97011.177114467078</v>
      </c>
      <c r="K51" s="14">
        <f t="shared" si="3"/>
        <v>4008082.0190011384</v>
      </c>
      <c r="L51" s="21">
        <f t="shared" si="5"/>
        <v>41.315672463924997</v>
      </c>
    </row>
    <row r="52" spans="1:12" x14ac:dyDescent="0.2">
      <c r="A52" s="17">
        <v>43</v>
      </c>
      <c r="B52" s="5">
        <v>1</v>
      </c>
      <c r="C52" s="5">
        <v>550</v>
      </c>
      <c r="D52" s="5">
        <v>589</v>
      </c>
      <c r="E52" s="18">
        <v>0.5</v>
      </c>
      <c r="F52" s="19">
        <f t="shared" si="0"/>
        <v>1.7559262510974539E-3</v>
      </c>
      <c r="G52" s="19">
        <f t="shared" si="1"/>
        <v>1.7543859649122807E-3</v>
      </c>
      <c r="H52" s="14">
        <f t="shared" si="6"/>
        <v>97011.177114467078</v>
      </c>
      <c r="I52" s="14">
        <f t="shared" si="4"/>
        <v>170.1950475692405</v>
      </c>
      <c r="J52" s="14">
        <f t="shared" si="2"/>
        <v>96926.07959068245</v>
      </c>
      <c r="K52" s="14">
        <f t="shared" si="3"/>
        <v>3911070.8418866713</v>
      </c>
      <c r="L52" s="21">
        <f t="shared" si="5"/>
        <v>40.315672463924997</v>
      </c>
    </row>
    <row r="53" spans="1:12" x14ac:dyDescent="0.2">
      <c r="A53" s="17">
        <v>44</v>
      </c>
      <c r="B53" s="5">
        <v>0</v>
      </c>
      <c r="C53" s="5">
        <v>621</v>
      </c>
      <c r="D53" s="5">
        <v>548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96840.982066897835</v>
      </c>
      <c r="I53" s="14">
        <f t="shared" si="4"/>
        <v>0</v>
      </c>
      <c r="J53" s="14">
        <f t="shared" si="2"/>
        <v>96840.982066897835</v>
      </c>
      <c r="K53" s="14">
        <f t="shared" si="3"/>
        <v>3814144.7622959889</v>
      </c>
      <c r="L53" s="21">
        <f t="shared" si="5"/>
        <v>39.385647283720999</v>
      </c>
    </row>
    <row r="54" spans="1:12" x14ac:dyDescent="0.2">
      <c r="A54" s="17">
        <v>45</v>
      </c>
      <c r="B54" s="5">
        <v>2</v>
      </c>
      <c r="C54" s="5">
        <v>575</v>
      </c>
      <c r="D54" s="5">
        <v>625</v>
      </c>
      <c r="E54" s="18">
        <v>0.5</v>
      </c>
      <c r="F54" s="19">
        <f t="shared" si="0"/>
        <v>3.3333333333333335E-3</v>
      </c>
      <c r="G54" s="19">
        <f t="shared" si="1"/>
        <v>3.3277870216306157E-3</v>
      </c>
      <c r="H54" s="14">
        <f t="shared" si="6"/>
        <v>96840.982066897835</v>
      </c>
      <c r="I54" s="14">
        <f t="shared" si="4"/>
        <v>322.26616328418584</v>
      </c>
      <c r="J54" s="14">
        <f t="shared" si="2"/>
        <v>96679.84898525574</v>
      </c>
      <c r="K54" s="14">
        <f t="shared" si="3"/>
        <v>3717303.7802290912</v>
      </c>
      <c r="L54" s="21">
        <f t="shared" si="5"/>
        <v>38.385647283720999</v>
      </c>
    </row>
    <row r="55" spans="1:12" x14ac:dyDescent="0.2">
      <c r="A55" s="17">
        <v>46</v>
      </c>
      <c r="B55" s="5">
        <v>1</v>
      </c>
      <c r="C55" s="5">
        <v>534</v>
      </c>
      <c r="D55" s="5">
        <v>560</v>
      </c>
      <c r="E55" s="18">
        <v>0.5</v>
      </c>
      <c r="F55" s="19">
        <f t="shared" si="0"/>
        <v>1.8281535648994515E-3</v>
      </c>
      <c r="G55" s="19">
        <f t="shared" si="1"/>
        <v>1.8264840182648401E-3</v>
      </c>
      <c r="H55" s="14">
        <f t="shared" si="6"/>
        <v>96518.715903613644</v>
      </c>
      <c r="I55" s="14">
        <f t="shared" si="4"/>
        <v>176.28989206139477</v>
      </c>
      <c r="J55" s="14">
        <f t="shared" si="2"/>
        <v>96430.570957582939</v>
      </c>
      <c r="K55" s="14">
        <f t="shared" si="3"/>
        <v>3620623.9312438355</v>
      </c>
      <c r="L55" s="21">
        <f t="shared" si="5"/>
        <v>37.512143601863649</v>
      </c>
    </row>
    <row r="56" spans="1:12" x14ac:dyDescent="0.2">
      <c r="A56" s="17">
        <v>47</v>
      </c>
      <c r="B56" s="5">
        <v>1</v>
      </c>
      <c r="C56" s="5">
        <v>486</v>
      </c>
      <c r="D56" s="5">
        <v>546</v>
      </c>
      <c r="E56" s="18">
        <v>0.5</v>
      </c>
      <c r="F56" s="19">
        <f t="shared" si="0"/>
        <v>1.937984496124031E-3</v>
      </c>
      <c r="G56" s="19">
        <f t="shared" si="1"/>
        <v>1.9361084220716361E-3</v>
      </c>
      <c r="H56" s="14">
        <f t="shared" si="6"/>
        <v>96342.426011552248</v>
      </c>
      <c r="I56" s="14">
        <f t="shared" si="4"/>
        <v>186.52938240377978</v>
      </c>
      <c r="J56" s="14">
        <f t="shared" si="2"/>
        <v>96249.161320350351</v>
      </c>
      <c r="K56" s="14">
        <f t="shared" si="3"/>
        <v>3524193.3602862526</v>
      </c>
      <c r="L56" s="21">
        <f t="shared" si="5"/>
        <v>36.57986939070512</v>
      </c>
    </row>
    <row r="57" spans="1:12" x14ac:dyDescent="0.2">
      <c r="A57" s="17">
        <v>48</v>
      </c>
      <c r="B57" s="5">
        <v>1</v>
      </c>
      <c r="C57" s="5">
        <v>476</v>
      </c>
      <c r="D57" s="5">
        <v>471</v>
      </c>
      <c r="E57" s="18">
        <v>0.5</v>
      </c>
      <c r="F57" s="19">
        <f t="shared" si="0"/>
        <v>2.1119324181626186E-3</v>
      </c>
      <c r="G57" s="19">
        <f t="shared" si="1"/>
        <v>2.1097046413502112E-3</v>
      </c>
      <c r="H57" s="14">
        <f t="shared" si="6"/>
        <v>96155.896629148468</v>
      </c>
      <c r="I57" s="14">
        <f t="shared" si="4"/>
        <v>202.86054141170567</v>
      </c>
      <c r="J57" s="14">
        <f t="shared" si="2"/>
        <v>96054.466358442616</v>
      </c>
      <c r="K57" s="14">
        <f t="shared" si="3"/>
        <v>3427944.1989659024</v>
      </c>
      <c r="L57" s="21">
        <f t="shared" si="5"/>
        <v>35.649859438019774</v>
      </c>
    </row>
    <row r="58" spans="1:12" x14ac:dyDescent="0.2">
      <c r="A58" s="17">
        <v>49</v>
      </c>
      <c r="B58" s="5">
        <v>1</v>
      </c>
      <c r="C58" s="5">
        <v>481</v>
      </c>
      <c r="D58" s="5">
        <v>481</v>
      </c>
      <c r="E58" s="18">
        <v>0.5</v>
      </c>
      <c r="F58" s="19">
        <f t="shared" si="0"/>
        <v>2.0790020790020791E-3</v>
      </c>
      <c r="G58" s="19">
        <f t="shared" si="1"/>
        <v>2.0768431983385258E-3</v>
      </c>
      <c r="H58" s="14">
        <f t="shared" si="6"/>
        <v>95953.036087736764</v>
      </c>
      <c r="I58" s="14">
        <f t="shared" si="4"/>
        <v>199.27941035874721</v>
      </c>
      <c r="J58" s="14">
        <f t="shared" si="2"/>
        <v>95853.396382557388</v>
      </c>
      <c r="K58" s="14">
        <f t="shared" si="3"/>
        <v>3331889.7326074596</v>
      </c>
      <c r="L58" s="21">
        <f t="shared" si="5"/>
        <v>34.72417203725449</v>
      </c>
    </row>
    <row r="59" spans="1:12" x14ac:dyDescent="0.2">
      <c r="A59" s="17">
        <v>50</v>
      </c>
      <c r="B59" s="5">
        <v>0</v>
      </c>
      <c r="C59" s="5">
        <v>455</v>
      </c>
      <c r="D59" s="5">
        <v>480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95753.756677378013</v>
      </c>
      <c r="I59" s="14">
        <f t="shared" si="4"/>
        <v>0</v>
      </c>
      <c r="J59" s="14">
        <f t="shared" si="2"/>
        <v>95753.756677378013</v>
      </c>
      <c r="K59" s="14">
        <f t="shared" si="3"/>
        <v>3236036.3362249024</v>
      </c>
      <c r="L59" s="21">
        <f t="shared" si="5"/>
        <v>33.795398201744092</v>
      </c>
    </row>
    <row r="60" spans="1:12" x14ac:dyDescent="0.2">
      <c r="A60" s="17">
        <v>51</v>
      </c>
      <c r="B60" s="5">
        <v>0</v>
      </c>
      <c r="C60" s="5">
        <v>436</v>
      </c>
      <c r="D60" s="5">
        <v>458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95753.756677378013</v>
      </c>
      <c r="I60" s="14">
        <f t="shared" si="4"/>
        <v>0</v>
      </c>
      <c r="J60" s="14">
        <f t="shared" si="2"/>
        <v>95753.756677378013</v>
      </c>
      <c r="K60" s="14">
        <f t="shared" si="3"/>
        <v>3140282.5795475245</v>
      </c>
      <c r="L60" s="21">
        <f t="shared" si="5"/>
        <v>32.795398201744092</v>
      </c>
    </row>
    <row r="61" spans="1:12" x14ac:dyDescent="0.2">
      <c r="A61" s="17">
        <v>52</v>
      </c>
      <c r="B61" s="5">
        <v>1</v>
      </c>
      <c r="C61" s="5">
        <v>405</v>
      </c>
      <c r="D61" s="5">
        <v>441</v>
      </c>
      <c r="E61" s="18">
        <v>0.5</v>
      </c>
      <c r="F61" s="19">
        <f t="shared" si="0"/>
        <v>2.3640661938534278E-3</v>
      </c>
      <c r="G61" s="19">
        <f t="shared" si="1"/>
        <v>2.3612750885478157E-3</v>
      </c>
      <c r="H61" s="14">
        <f t="shared" si="6"/>
        <v>95753.756677378013</v>
      </c>
      <c r="I61" s="14">
        <f t="shared" si="4"/>
        <v>226.10096027716176</v>
      </c>
      <c r="J61" s="14">
        <f t="shared" si="2"/>
        <v>95640.706197239429</v>
      </c>
      <c r="K61" s="14">
        <f t="shared" si="3"/>
        <v>3044528.8228701465</v>
      </c>
      <c r="L61" s="21">
        <f t="shared" si="5"/>
        <v>31.795398201744096</v>
      </c>
    </row>
    <row r="62" spans="1:12" x14ac:dyDescent="0.2">
      <c r="A62" s="17">
        <v>53</v>
      </c>
      <c r="B62" s="5">
        <v>2</v>
      </c>
      <c r="C62" s="5">
        <v>395</v>
      </c>
      <c r="D62" s="5">
        <v>403</v>
      </c>
      <c r="E62" s="18">
        <v>0.5</v>
      </c>
      <c r="F62" s="19">
        <f t="shared" si="0"/>
        <v>5.0125313283208017E-3</v>
      </c>
      <c r="G62" s="19">
        <f t="shared" si="1"/>
        <v>5.0000000000000001E-3</v>
      </c>
      <c r="H62" s="14">
        <f t="shared" si="6"/>
        <v>95527.655717100846</v>
      </c>
      <c r="I62" s="14">
        <f t="shared" si="4"/>
        <v>477.63827858550422</v>
      </c>
      <c r="J62" s="14">
        <f t="shared" si="2"/>
        <v>95288.836577808092</v>
      </c>
      <c r="K62" s="14">
        <f t="shared" si="3"/>
        <v>2948888.116672907</v>
      </c>
      <c r="L62" s="21">
        <f t="shared" si="5"/>
        <v>30.86947015015059</v>
      </c>
    </row>
    <row r="63" spans="1:12" x14ac:dyDescent="0.2">
      <c r="A63" s="17">
        <v>54</v>
      </c>
      <c r="B63" s="5">
        <v>0</v>
      </c>
      <c r="C63" s="5">
        <v>383</v>
      </c>
      <c r="D63" s="5">
        <v>401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95050.017438515337</v>
      </c>
      <c r="I63" s="14">
        <f t="shared" si="4"/>
        <v>0</v>
      </c>
      <c r="J63" s="14">
        <f t="shared" si="2"/>
        <v>95050.017438515337</v>
      </c>
      <c r="K63" s="14">
        <f t="shared" si="3"/>
        <v>2853599.280095099</v>
      </c>
      <c r="L63" s="21">
        <f t="shared" si="5"/>
        <v>30.02208055291517</v>
      </c>
    </row>
    <row r="64" spans="1:12" x14ac:dyDescent="0.2">
      <c r="A64" s="17">
        <v>55</v>
      </c>
      <c r="B64" s="5">
        <v>2</v>
      </c>
      <c r="C64" s="5">
        <v>358</v>
      </c>
      <c r="D64" s="5">
        <v>383</v>
      </c>
      <c r="E64" s="18">
        <v>0.5</v>
      </c>
      <c r="F64" s="19">
        <f t="shared" si="0"/>
        <v>5.3981106612685558E-3</v>
      </c>
      <c r="G64" s="19">
        <f t="shared" si="1"/>
        <v>5.3835800807537013E-3</v>
      </c>
      <c r="H64" s="14">
        <f t="shared" si="6"/>
        <v>95050.017438515337</v>
      </c>
      <c r="I64" s="14">
        <f t="shared" si="4"/>
        <v>511.70938055728311</v>
      </c>
      <c r="J64" s="14">
        <f t="shared" si="2"/>
        <v>94794.162748236704</v>
      </c>
      <c r="K64" s="14">
        <f t="shared" si="3"/>
        <v>2758549.2626565835</v>
      </c>
      <c r="L64" s="21">
        <f t="shared" si="5"/>
        <v>29.022080552915167</v>
      </c>
    </row>
    <row r="65" spans="1:12" x14ac:dyDescent="0.2">
      <c r="A65" s="17">
        <v>56</v>
      </c>
      <c r="B65" s="5">
        <v>1</v>
      </c>
      <c r="C65" s="5">
        <v>341</v>
      </c>
      <c r="D65" s="5">
        <v>348</v>
      </c>
      <c r="E65" s="18">
        <v>0.5</v>
      </c>
      <c r="F65" s="19">
        <f t="shared" si="0"/>
        <v>2.9027576197387518E-3</v>
      </c>
      <c r="G65" s="19">
        <f t="shared" si="1"/>
        <v>2.8985507246376812E-3</v>
      </c>
      <c r="H65" s="14">
        <f t="shared" si="6"/>
        <v>94538.308057958056</v>
      </c>
      <c r="I65" s="14">
        <f t="shared" si="4"/>
        <v>274.02408132741465</v>
      </c>
      <c r="J65" s="14">
        <f t="shared" si="2"/>
        <v>94401.296017294357</v>
      </c>
      <c r="K65" s="14">
        <f t="shared" si="3"/>
        <v>2663755.0999083468</v>
      </c>
      <c r="L65" s="21">
        <f t="shared" si="5"/>
        <v>28.1764625856779</v>
      </c>
    </row>
    <row r="66" spans="1:12" x14ac:dyDescent="0.2">
      <c r="A66" s="17">
        <v>57</v>
      </c>
      <c r="B66" s="5">
        <v>0</v>
      </c>
      <c r="C66" s="5">
        <v>331</v>
      </c>
      <c r="D66" s="5">
        <v>336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94264.283976630642</v>
      </c>
      <c r="I66" s="14">
        <f t="shared" si="4"/>
        <v>0</v>
      </c>
      <c r="J66" s="14">
        <f t="shared" si="2"/>
        <v>94264.283976630642</v>
      </c>
      <c r="K66" s="14">
        <f t="shared" si="3"/>
        <v>2569353.8038910525</v>
      </c>
      <c r="L66" s="21">
        <f t="shared" si="5"/>
        <v>27.256917418775803</v>
      </c>
    </row>
    <row r="67" spans="1:12" x14ac:dyDescent="0.2">
      <c r="A67" s="17">
        <v>58</v>
      </c>
      <c r="B67" s="5">
        <v>0</v>
      </c>
      <c r="C67" s="5">
        <v>316</v>
      </c>
      <c r="D67" s="5">
        <v>339</v>
      </c>
      <c r="E67" s="18">
        <v>0.5</v>
      </c>
      <c r="F67" s="19">
        <f t="shared" si="0"/>
        <v>0</v>
      </c>
      <c r="G67" s="19">
        <f t="shared" si="1"/>
        <v>0</v>
      </c>
      <c r="H67" s="14">
        <f t="shared" si="6"/>
        <v>94264.283976630642</v>
      </c>
      <c r="I67" s="14">
        <f t="shared" si="4"/>
        <v>0</v>
      </c>
      <c r="J67" s="14">
        <f t="shared" si="2"/>
        <v>94264.283976630642</v>
      </c>
      <c r="K67" s="14">
        <f t="shared" si="3"/>
        <v>2475089.5199144217</v>
      </c>
      <c r="L67" s="21">
        <f t="shared" si="5"/>
        <v>26.256917418775799</v>
      </c>
    </row>
    <row r="68" spans="1:12" x14ac:dyDescent="0.2">
      <c r="A68" s="17">
        <v>59</v>
      </c>
      <c r="B68" s="5">
        <v>2</v>
      </c>
      <c r="C68" s="5">
        <v>299</v>
      </c>
      <c r="D68" s="5">
        <v>319</v>
      </c>
      <c r="E68" s="18">
        <v>0.5</v>
      </c>
      <c r="F68" s="19">
        <f t="shared" si="0"/>
        <v>6.4724919093851136E-3</v>
      </c>
      <c r="G68" s="19">
        <f t="shared" si="1"/>
        <v>6.4516129032258064E-3</v>
      </c>
      <c r="H68" s="14">
        <f t="shared" si="6"/>
        <v>94264.283976630642</v>
      </c>
      <c r="I68" s="14">
        <f t="shared" si="4"/>
        <v>608.15667081697188</v>
      </c>
      <c r="J68" s="14">
        <f t="shared" si="2"/>
        <v>93960.205641222157</v>
      </c>
      <c r="K68" s="14">
        <f t="shared" si="3"/>
        <v>2380825.2359377909</v>
      </c>
      <c r="L68" s="21">
        <f t="shared" si="5"/>
        <v>25.256917418775799</v>
      </c>
    </row>
    <row r="69" spans="1:12" x14ac:dyDescent="0.2">
      <c r="A69" s="17">
        <v>60</v>
      </c>
      <c r="B69" s="5">
        <v>1</v>
      </c>
      <c r="C69" s="5">
        <v>323</v>
      </c>
      <c r="D69" s="5">
        <v>301</v>
      </c>
      <c r="E69" s="18">
        <v>0.5</v>
      </c>
      <c r="F69" s="19">
        <f t="shared" si="0"/>
        <v>3.205128205128205E-3</v>
      </c>
      <c r="G69" s="19">
        <f t="shared" si="1"/>
        <v>3.1999999999999997E-3</v>
      </c>
      <c r="H69" s="14">
        <f t="shared" si="6"/>
        <v>93656.127305813672</v>
      </c>
      <c r="I69" s="14">
        <f t="shared" si="4"/>
        <v>299.69960737860373</v>
      </c>
      <c r="J69" s="14">
        <f t="shared" si="2"/>
        <v>93506.277502124372</v>
      </c>
      <c r="K69" s="14">
        <f t="shared" si="3"/>
        <v>2286865.0302965688</v>
      </c>
      <c r="L69" s="21">
        <f t="shared" si="5"/>
        <v>24.417676622793824</v>
      </c>
    </row>
    <row r="70" spans="1:12" x14ac:dyDescent="0.2">
      <c r="A70" s="17">
        <v>61</v>
      </c>
      <c r="B70" s="5">
        <v>3</v>
      </c>
      <c r="C70" s="5">
        <v>338</v>
      </c>
      <c r="D70" s="5">
        <v>315</v>
      </c>
      <c r="E70" s="18">
        <v>0.5</v>
      </c>
      <c r="F70" s="19">
        <f t="shared" si="0"/>
        <v>9.1883614088820835E-3</v>
      </c>
      <c r="G70" s="19">
        <f t="shared" si="1"/>
        <v>9.1463414634146353E-3</v>
      </c>
      <c r="H70" s="14">
        <f t="shared" si="6"/>
        <v>93356.427698435073</v>
      </c>
      <c r="I70" s="14">
        <f t="shared" si="4"/>
        <v>853.86976553446721</v>
      </c>
      <c r="J70" s="14">
        <f t="shared" si="2"/>
        <v>92929.492815667836</v>
      </c>
      <c r="K70" s="14">
        <f t="shared" si="3"/>
        <v>2193358.7527944446</v>
      </c>
      <c r="L70" s="21">
        <f t="shared" si="5"/>
        <v>23.494458891245809</v>
      </c>
    </row>
    <row r="71" spans="1:12" x14ac:dyDescent="0.2">
      <c r="A71" s="17">
        <v>62</v>
      </c>
      <c r="B71" s="5">
        <v>4</v>
      </c>
      <c r="C71" s="5">
        <v>331</v>
      </c>
      <c r="D71" s="5">
        <v>335</v>
      </c>
      <c r="E71" s="18">
        <v>0.5</v>
      </c>
      <c r="F71" s="19">
        <f t="shared" si="0"/>
        <v>1.2012012012012012E-2</v>
      </c>
      <c r="G71" s="19">
        <f t="shared" si="1"/>
        <v>1.1940298507462685E-2</v>
      </c>
      <c r="H71" s="14">
        <f t="shared" si="6"/>
        <v>92502.5579329006</v>
      </c>
      <c r="I71" s="14">
        <f t="shared" si="4"/>
        <v>1104.5081544226937</v>
      </c>
      <c r="J71" s="14">
        <f t="shared" si="2"/>
        <v>91950.303855689242</v>
      </c>
      <c r="K71" s="14">
        <f t="shared" si="3"/>
        <v>2100429.2599787768</v>
      </c>
      <c r="L71" s="21">
        <f t="shared" si="5"/>
        <v>22.706715434857312</v>
      </c>
    </row>
    <row r="72" spans="1:12" x14ac:dyDescent="0.2">
      <c r="A72" s="17">
        <v>63</v>
      </c>
      <c r="B72" s="5">
        <v>3</v>
      </c>
      <c r="C72" s="5">
        <v>290</v>
      </c>
      <c r="D72" s="5">
        <v>333</v>
      </c>
      <c r="E72" s="18">
        <v>0.5</v>
      </c>
      <c r="F72" s="19">
        <f t="shared" si="0"/>
        <v>9.630818619582664E-3</v>
      </c>
      <c r="G72" s="19">
        <f t="shared" si="1"/>
        <v>9.5846645367412137E-3</v>
      </c>
      <c r="H72" s="14">
        <f t="shared" si="6"/>
        <v>91398.0497784779</v>
      </c>
      <c r="I72" s="14">
        <f t="shared" si="4"/>
        <v>876.01964643908525</v>
      </c>
      <c r="J72" s="14">
        <f t="shared" si="2"/>
        <v>90960.039955258355</v>
      </c>
      <c r="K72" s="14">
        <f t="shared" si="3"/>
        <v>2008478.9561230873</v>
      </c>
      <c r="L72" s="21">
        <f t="shared" si="5"/>
        <v>21.975074533767973</v>
      </c>
    </row>
    <row r="73" spans="1:12" x14ac:dyDescent="0.2">
      <c r="A73" s="17">
        <v>64</v>
      </c>
      <c r="B73" s="5">
        <v>4</v>
      </c>
      <c r="C73" s="5">
        <v>308</v>
      </c>
      <c r="D73" s="5">
        <v>289</v>
      </c>
      <c r="E73" s="18">
        <v>0.5</v>
      </c>
      <c r="F73" s="19">
        <f t="shared" ref="F73:F109" si="7">B73/((C73+D73)/2)</f>
        <v>1.340033500837521E-2</v>
      </c>
      <c r="G73" s="19">
        <f t="shared" ref="G73:G108" si="8">F73/((1+(1-E73)*F73))</f>
        <v>1.3311148086522463E-2</v>
      </c>
      <c r="H73" s="14">
        <f t="shared" si="6"/>
        <v>90522.03013203881</v>
      </c>
      <c r="I73" s="14">
        <f t="shared" si="4"/>
        <v>1204.9521481802171</v>
      </c>
      <c r="J73" s="14">
        <f t="shared" ref="J73:J108" si="9">H74+I73*E73</f>
        <v>89919.554057948699</v>
      </c>
      <c r="K73" s="14">
        <f t="shared" ref="K73:K97" si="10">K74+J73</f>
        <v>1917518.916167829</v>
      </c>
      <c r="L73" s="21">
        <f t="shared" si="5"/>
        <v>21.182897835707664</v>
      </c>
    </row>
    <row r="74" spans="1:12" x14ac:dyDescent="0.2">
      <c r="A74" s="17">
        <v>65</v>
      </c>
      <c r="B74" s="5">
        <v>5</v>
      </c>
      <c r="C74" s="5">
        <v>295</v>
      </c>
      <c r="D74" s="5">
        <v>314</v>
      </c>
      <c r="E74" s="18">
        <v>0.5</v>
      </c>
      <c r="F74" s="19">
        <f t="shared" si="7"/>
        <v>1.6420361247947456E-2</v>
      </c>
      <c r="G74" s="19">
        <f t="shared" si="8"/>
        <v>1.6286644951140065E-2</v>
      </c>
      <c r="H74" s="14">
        <f t="shared" si="6"/>
        <v>89317.077983858588</v>
      </c>
      <c r="I74" s="14">
        <f t="shared" ref="I74:I108" si="11">H74*G74</f>
        <v>1454.6755371963939</v>
      </c>
      <c r="J74" s="14">
        <f t="shared" si="9"/>
        <v>88589.74021526039</v>
      </c>
      <c r="K74" s="14">
        <f t="shared" si="10"/>
        <v>1827599.3621098802</v>
      </c>
      <c r="L74" s="21">
        <f t="shared" ref="L74:L108" si="12">K74/H74</f>
        <v>20.461925125228174</v>
      </c>
    </row>
    <row r="75" spans="1:12" x14ac:dyDescent="0.2">
      <c r="A75" s="17">
        <v>66</v>
      </c>
      <c r="B75" s="5">
        <v>3</v>
      </c>
      <c r="C75" s="5">
        <v>308</v>
      </c>
      <c r="D75" s="5">
        <v>302</v>
      </c>
      <c r="E75" s="18">
        <v>0.5</v>
      </c>
      <c r="F75" s="19">
        <f t="shared" si="7"/>
        <v>9.8360655737704927E-3</v>
      </c>
      <c r="G75" s="19">
        <f t="shared" si="8"/>
        <v>9.7879282218597072E-3</v>
      </c>
      <c r="H75" s="14">
        <f t="shared" ref="H75:H108" si="13">H74-I74</f>
        <v>87862.402446662192</v>
      </c>
      <c r="I75" s="14">
        <f t="shared" si="11"/>
        <v>859.99088854808031</v>
      </c>
      <c r="J75" s="14">
        <f t="shared" si="9"/>
        <v>87432.40700238815</v>
      </c>
      <c r="K75" s="14">
        <f t="shared" si="10"/>
        <v>1739009.6218946199</v>
      </c>
      <c r="L75" s="21">
        <f t="shared" si="12"/>
        <v>19.792420574321358</v>
      </c>
    </row>
    <row r="76" spans="1:12" x14ac:dyDescent="0.2">
      <c r="A76" s="17">
        <v>67</v>
      </c>
      <c r="B76" s="5">
        <v>1</v>
      </c>
      <c r="C76" s="5">
        <v>240</v>
      </c>
      <c r="D76" s="5">
        <v>316</v>
      </c>
      <c r="E76" s="18">
        <v>0.5</v>
      </c>
      <c r="F76" s="19">
        <f t="shared" si="7"/>
        <v>3.5971223021582736E-3</v>
      </c>
      <c r="G76" s="19">
        <f t="shared" si="8"/>
        <v>3.5906642728904849E-3</v>
      </c>
      <c r="H76" s="14">
        <f t="shared" si="13"/>
        <v>87002.411558114109</v>
      </c>
      <c r="I76" s="14">
        <f t="shared" si="11"/>
        <v>312.39645083703454</v>
      </c>
      <c r="J76" s="14">
        <f t="shared" si="9"/>
        <v>86846.213332695581</v>
      </c>
      <c r="K76" s="14">
        <f t="shared" si="10"/>
        <v>1651577.2148922316</v>
      </c>
      <c r="L76" s="21">
        <f t="shared" si="12"/>
        <v>18.983119953968686</v>
      </c>
    </row>
    <row r="77" spans="1:12" x14ac:dyDescent="0.2">
      <c r="A77" s="17">
        <v>68</v>
      </c>
      <c r="B77" s="5">
        <v>2</v>
      </c>
      <c r="C77" s="5">
        <v>212</v>
      </c>
      <c r="D77" s="5">
        <v>247</v>
      </c>
      <c r="E77" s="18">
        <v>0.5</v>
      </c>
      <c r="F77" s="19">
        <f t="shared" si="7"/>
        <v>8.7145969498910684E-3</v>
      </c>
      <c r="G77" s="19">
        <f t="shared" si="8"/>
        <v>8.6767895878524948E-3</v>
      </c>
      <c r="H77" s="14">
        <f t="shared" si="13"/>
        <v>86690.015107277068</v>
      </c>
      <c r="I77" s="14">
        <f t="shared" si="11"/>
        <v>752.19102045359716</v>
      </c>
      <c r="J77" s="14">
        <f t="shared" si="9"/>
        <v>86313.919597050277</v>
      </c>
      <c r="K77" s="14">
        <f t="shared" si="10"/>
        <v>1564731.001559536</v>
      </c>
      <c r="L77" s="21">
        <f t="shared" si="12"/>
        <v>18.049725791640643</v>
      </c>
    </row>
    <row r="78" spans="1:12" x14ac:dyDescent="0.2">
      <c r="A78" s="17">
        <v>69</v>
      </c>
      <c r="B78" s="5">
        <v>7</v>
      </c>
      <c r="C78" s="5">
        <v>318</v>
      </c>
      <c r="D78" s="5">
        <v>212</v>
      </c>
      <c r="E78" s="18">
        <v>0.5</v>
      </c>
      <c r="F78" s="19">
        <f t="shared" si="7"/>
        <v>2.6415094339622643E-2</v>
      </c>
      <c r="G78" s="19">
        <f t="shared" si="8"/>
        <v>2.6070763500931095E-2</v>
      </c>
      <c r="H78" s="14">
        <f t="shared" si="13"/>
        <v>85937.824086823472</v>
      </c>
      <c r="I78" s="14">
        <f t="shared" si="11"/>
        <v>2240.4646875521944</v>
      </c>
      <c r="J78" s="14">
        <f t="shared" si="9"/>
        <v>84817.591743047364</v>
      </c>
      <c r="K78" s="14">
        <f t="shared" si="10"/>
        <v>1478417.0819624858</v>
      </c>
      <c r="L78" s="21">
        <f t="shared" si="12"/>
        <v>17.203333894849752</v>
      </c>
    </row>
    <row r="79" spans="1:12" x14ac:dyDescent="0.2">
      <c r="A79" s="17">
        <v>70</v>
      </c>
      <c r="B79" s="5">
        <v>5</v>
      </c>
      <c r="C79" s="5">
        <v>187</v>
      </c>
      <c r="D79" s="5">
        <v>316</v>
      </c>
      <c r="E79" s="18">
        <v>0.5</v>
      </c>
      <c r="F79" s="19">
        <f t="shared" si="7"/>
        <v>1.9880715705765408E-2</v>
      </c>
      <c r="G79" s="19">
        <f t="shared" si="8"/>
        <v>1.968503937007874E-2</v>
      </c>
      <c r="H79" s="14">
        <f t="shared" si="13"/>
        <v>83697.35939927127</v>
      </c>
      <c r="I79" s="14">
        <f t="shared" si="11"/>
        <v>1647.5858149462849</v>
      </c>
      <c r="J79" s="14">
        <f t="shared" si="9"/>
        <v>82873.566491798119</v>
      </c>
      <c r="K79" s="14">
        <f t="shared" si="10"/>
        <v>1393599.4902194384</v>
      </c>
      <c r="L79" s="21">
        <f t="shared" si="12"/>
        <v>16.650459467560839</v>
      </c>
    </row>
    <row r="80" spans="1:12" x14ac:dyDescent="0.2">
      <c r="A80" s="17">
        <v>71</v>
      </c>
      <c r="B80" s="5">
        <v>5</v>
      </c>
      <c r="C80" s="5">
        <v>225</v>
      </c>
      <c r="D80" s="5">
        <v>184</v>
      </c>
      <c r="E80" s="18">
        <v>0.5</v>
      </c>
      <c r="F80" s="19">
        <f t="shared" si="7"/>
        <v>2.4449877750611249E-2</v>
      </c>
      <c r="G80" s="19">
        <f t="shared" si="8"/>
        <v>2.4154589371980676E-2</v>
      </c>
      <c r="H80" s="14">
        <f t="shared" si="13"/>
        <v>82049.773584324983</v>
      </c>
      <c r="I80" s="14">
        <f t="shared" si="11"/>
        <v>1981.878588993357</v>
      </c>
      <c r="J80" s="14">
        <f t="shared" si="9"/>
        <v>81058.834289828301</v>
      </c>
      <c r="K80" s="14">
        <f t="shared" si="10"/>
        <v>1310725.9237276404</v>
      </c>
      <c r="L80" s="21">
        <f t="shared" si="12"/>
        <v>15.974765882572102</v>
      </c>
    </row>
    <row r="81" spans="1:12" x14ac:dyDescent="0.2">
      <c r="A81" s="17">
        <v>72</v>
      </c>
      <c r="B81" s="5">
        <v>3</v>
      </c>
      <c r="C81" s="5">
        <v>238</v>
      </c>
      <c r="D81" s="5">
        <v>218</v>
      </c>
      <c r="E81" s="18">
        <v>0.5</v>
      </c>
      <c r="F81" s="19">
        <f t="shared" si="7"/>
        <v>1.3157894736842105E-2</v>
      </c>
      <c r="G81" s="19">
        <f t="shared" si="8"/>
        <v>1.3071895424836602E-2</v>
      </c>
      <c r="H81" s="14">
        <f t="shared" si="13"/>
        <v>80067.894995331619</v>
      </c>
      <c r="I81" s="14">
        <f t="shared" si="11"/>
        <v>1046.6391502657727</v>
      </c>
      <c r="J81" s="14">
        <f t="shared" si="9"/>
        <v>79544.575420198729</v>
      </c>
      <c r="K81" s="14">
        <f t="shared" si="10"/>
        <v>1229667.0894378121</v>
      </c>
      <c r="L81" s="21">
        <f t="shared" si="12"/>
        <v>15.35780464204171</v>
      </c>
    </row>
    <row r="82" spans="1:12" x14ac:dyDescent="0.2">
      <c r="A82" s="17">
        <v>73</v>
      </c>
      <c r="B82" s="5">
        <v>2</v>
      </c>
      <c r="C82" s="5">
        <v>279</v>
      </c>
      <c r="D82" s="5">
        <v>240</v>
      </c>
      <c r="E82" s="18">
        <v>0.5</v>
      </c>
      <c r="F82" s="19">
        <f t="shared" si="7"/>
        <v>7.7071290944123313E-3</v>
      </c>
      <c r="G82" s="19">
        <f t="shared" si="8"/>
        <v>7.677543186180422E-3</v>
      </c>
      <c r="H82" s="14">
        <f t="shared" si="13"/>
        <v>79021.25584506584</v>
      </c>
      <c r="I82" s="14">
        <f t="shared" si="11"/>
        <v>606.68910437670513</v>
      </c>
      <c r="J82" s="14">
        <f t="shared" si="9"/>
        <v>78717.911292877485</v>
      </c>
      <c r="K82" s="14">
        <f t="shared" si="10"/>
        <v>1150122.5140176134</v>
      </c>
      <c r="L82" s="21">
        <f t="shared" si="12"/>
        <v>14.554596756505839</v>
      </c>
    </row>
    <row r="83" spans="1:12" x14ac:dyDescent="0.2">
      <c r="A83" s="17">
        <v>74</v>
      </c>
      <c r="B83" s="5">
        <v>6</v>
      </c>
      <c r="C83" s="5">
        <v>220</v>
      </c>
      <c r="D83" s="5">
        <v>274</v>
      </c>
      <c r="E83" s="18">
        <v>0.5</v>
      </c>
      <c r="F83" s="19">
        <f t="shared" si="7"/>
        <v>2.4291497975708502E-2</v>
      </c>
      <c r="G83" s="19">
        <f t="shared" si="8"/>
        <v>2.4E-2</v>
      </c>
      <c r="H83" s="14">
        <f t="shared" si="13"/>
        <v>78414.56674068913</v>
      </c>
      <c r="I83" s="14">
        <f t="shared" si="11"/>
        <v>1881.9496017765391</v>
      </c>
      <c r="J83" s="14">
        <f t="shared" si="9"/>
        <v>77473.59193980087</v>
      </c>
      <c r="K83" s="14">
        <f t="shared" si="10"/>
        <v>1071404.6027247359</v>
      </c>
      <c r="L83" s="21">
        <f t="shared" si="12"/>
        <v>13.663336383248632</v>
      </c>
    </row>
    <row r="84" spans="1:12" x14ac:dyDescent="0.2">
      <c r="A84" s="17">
        <v>75</v>
      </c>
      <c r="B84" s="5">
        <v>4</v>
      </c>
      <c r="C84" s="5">
        <v>239</v>
      </c>
      <c r="D84" s="5">
        <v>224</v>
      </c>
      <c r="E84" s="18">
        <v>0.5</v>
      </c>
      <c r="F84" s="19">
        <f t="shared" si="7"/>
        <v>1.7278617710583154E-2</v>
      </c>
      <c r="G84" s="19">
        <f t="shared" si="8"/>
        <v>1.7130620985010708E-2</v>
      </c>
      <c r="H84" s="14">
        <f t="shared" si="13"/>
        <v>76532.617138912596</v>
      </c>
      <c r="I84" s="14">
        <f t="shared" si="11"/>
        <v>1311.0512571976462</v>
      </c>
      <c r="J84" s="14">
        <f t="shared" si="9"/>
        <v>75877.091510313781</v>
      </c>
      <c r="K84" s="14">
        <f t="shared" si="10"/>
        <v>993931.01078493497</v>
      </c>
      <c r="L84" s="21">
        <f t="shared" si="12"/>
        <v>12.987024982836711</v>
      </c>
    </row>
    <row r="85" spans="1:12" x14ac:dyDescent="0.2">
      <c r="A85" s="17">
        <v>76</v>
      </c>
      <c r="B85" s="5">
        <v>8</v>
      </c>
      <c r="C85" s="5">
        <v>277</v>
      </c>
      <c r="D85" s="5">
        <v>238</v>
      </c>
      <c r="E85" s="18">
        <v>0.5</v>
      </c>
      <c r="F85" s="19">
        <f t="shared" si="7"/>
        <v>3.1067961165048542E-2</v>
      </c>
      <c r="G85" s="19">
        <f t="shared" si="8"/>
        <v>3.0592734225621414E-2</v>
      </c>
      <c r="H85" s="14">
        <f t="shared" si="13"/>
        <v>75221.565881714952</v>
      </c>
      <c r="I85" s="14">
        <f t="shared" si="11"/>
        <v>2301.2333730543769</v>
      </c>
      <c r="J85" s="14">
        <f t="shared" si="9"/>
        <v>74070.949195187772</v>
      </c>
      <c r="K85" s="14">
        <f t="shared" si="10"/>
        <v>918053.91927462118</v>
      </c>
      <c r="L85" s="21">
        <f t="shared" si="12"/>
        <v>12.204663762493995</v>
      </c>
    </row>
    <row r="86" spans="1:12" x14ac:dyDescent="0.2">
      <c r="A86" s="17">
        <v>77</v>
      </c>
      <c r="B86" s="5">
        <v>7</v>
      </c>
      <c r="C86" s="5">
        <v>262</v>
      </c>
      <c r="D86" s="5">
        <v>270</v>
      </c>
      <c r="E86" s="18">
        <v>0.5</v>
      </c>
      <c r="F86" s="19">
        <f t="shared" si="7"/>
        <v>2.6315789473684209E-2</v>
      </c>
      <c r="G86" s="19">
        <f t="shared" si="8"/>
        <v>2.5974025974025976E-2</v>
      </c>
      <c r="H86" s="14">
        <f t="shared" si="13"/>
        <v>72920.332508660576</v>
      </c>
      <c r="I86" s="14">
        <f t="shared" si="11"/>
        <v>1894.0346106145605</v>
      </c>
      <c r="J86" s="14">
        <f t="shared" si="9"/>
        <v>71973.315203353297</v>
      </c>
      <c r="K86" s="14">
        <f t="shared" si="10"/>
        <v>843982.97007943341</v>
      </c>
      <c r="L86" s="21">
        <f t="shared" si="12"/>
        <v>11.574041711606231</v>
      </c>
    </row>
    <row r="87" spans="1:12" x14ac:dyDescent="0.2">
      <c r="A87" s="17">
        <v>78</v>
      </c>
      <c r="B87" s="5">
        <v>14</v>
      </c>
      <c r="C87" s="5">
        <v>216</v>
      </c>
      <c r="D87" s="5">
        <v>252</v>
      </c>
      <c r="E87" s="18">
        <v>0.5</v>
      </c>
      <c r="F87" s="19">
        <f t="shared" si="7"/>
        <v>5.9829059829059832E-2</v>
      </c>
      <c r="G87" s="19">
        <f t="shared" si="8"/>
        <v>5.8091286307053951E-2</v>
      </c>
      <c r="H87" s="14">
        <f t="shared" si="13"/>
        <v>71026.297898046018</v>
      </c>
      <c r="I87" s="14">
        <f t="shared" si="11"/>
        <v>4126.0090065254954</v>
      </c>
      <c r="J87" s="14">
        <f t="shared" si="9"/>
        <v>68963.293394783279</v>
      </c>
      <c r="K87" s="14">
        <f t="shared" si="10"/>
        <v>772009.65487608011</v>
      </c>
      <c r="L87" s="21">
        <f t="shared" si="12"/>
        <v>10.869349490582398</v>
      </c>
    </row>
    <row r="88" spans="1:12" x14ac:dyDescent="0.2">
      <c r="A88" s="17">
        <v>79</v>
      </c>
      <c r="B88" s="5">
        <v>4</v>
      </c>
      <c r="C88" s="5">
        <v>243</v>
      </c>
      <c r="D88" s="5">
        <v>214</v>
      </c>
      <c r="E88" s="18">
        <v>0.5</v>
      </c>
      <c r="F88" s="19">
        <f t="shared" si="7"/>
        <v>1.7505470459518599E-2</v>
      </c>
      <c r="G88" s="19">
        <f t="shared" si="8"/>
        <v>1.7353579175704986E-2</v>
      </c>
      <c r="H88" s="14">
        <f t="shared" si="13"/>
        <v>66900.288891520526</v>
      </c>
      <c r="I88" s="14">
        <f t="shared" si="11"/>
        <v>1160.9594601565382</v>
      </c>
      <c r="J88" s="14">
        <f t="shared" si="9"/>
        <v>66319.809161442259</v>
      </c>
      <c r="K88" s="14">
        <f t="shared" si="10"/>
        <v>703046.36148129683</v>
      </c>
      <c r="L88" s="21">
        <f t="shared" si="12"/>
        <v>10.508868842424484</v>
      </c>
    </row>
    <row r="89" spans="1:12" x14ac:dyDescent="0.2">
      <c r="A89" s="17">
        <v>80</v>
      </c>
      <c r="B89" s="5">
        <v>9</v>
      </c>
      <c r="C89" s="5">
        <v>218</v>
      </c>
      <c r="D89" s="5">
        <v>236</v>
      </c>
      <c r="E89" s="18">
        <v>0.5</v>
      </c>
      <c r="F89" s="19">
        <f t="shared" si="7"/>
        <v>3.9647577092511016E-2</v>
      </c>
      <c r="G89" s="19">
        <f t="shared" si="8"/>
        <v>3.8876889848812095E-2</v>
      </c>
      <c r="H89" s="14">
        <f t="shared" si="13"/>
        <v>65739.329431363993</v>
      </c>
      <c r="I89" s="14">
        <f t="shared" si="11"/>
        <v>2555.7406690379089</v>
      </c>
      <c r="J89" s="14">
        <f t="shared" si="9"/>
        <v>64461.459096845043</v>
      </c>
      <c r="K89" s="14">
        <f t="shared" si="10"/>
        <v>636726.55231985461</v>
      </c>
      <c r="L89" s="21">
        <f t="shared" si="12"/>
        <v>9.6856259080743641</v>
      </c>
    </row>
    <row r="90" spans="1:12" x14ac:dyDescent="0.2">
      <c r="A90" s="17">
        <v>81</v>
      </c>
      <c r="B90" s="5">
        <v>11</v>
      </c>
      <c r="C90" s="5">
        <v>203</v>
      </c>
      <c r="D90" s="5">
        <v>218</v>
      </c>
      <c r="E90" s="18">
        <v>0.5</v>
      </c>
      <c r="F90" s="19">
        <f t="shared" si="7"/>
        <v>5.2256532066508314E-2</v>
      </c>
      <c r="G90" s="19">
        <f t="shared" si="8"/>
        <v>5.0925925925925923E-2</v>
      </c>
      <c r="H90" s="14">
        <f t="shared" si="13"/>
        <v>63183.588762326086</v>
      </c>
      <c r="I90" s="14">
        <f t="shared" si="11"/>
        <v>3217.6827610443838</v>
      </c>
      <c r="J90" s="14">
        <f t="shared" si="9"/>
        <v>61574.747381803892</v>
      </c>
      <c r="K90" s="14">
        <f t="shared" si="10"/>
        <v>572265.09322300961</v>
      </c>
      <c r="L90" s="21">
        <f t="shared" si="12"/>
        <v>9.0571793155919789</v>
      </c>
    </row>
    <row r="91" spans="1:12" x14ac:dyDescent="0.2">
      <c r="A91" s="17">
        <v>82</v>
      </c>
      <c r="B91" s="5">
        <v>8</v>
      </c>
      <c r="C91" s="5">
        <v>186</v>
      </c>
      <c r="D91" s="5">
        <v>204</v>
      </c>
      <c r="E91" s="18">
        <v>0.5</v>
      </c>
      <c r="F91" s="19">
        <f t="shared" si="7"/>
        <v>4.1025641025641026E-2</v>
      </c>
      <c r="G91" s="19">
        <f t="shared" si="8"/>
        <v>4.0201005025125629E-2</v>
      </c>
      <c r="H91" s="14">
        <f t="shared" si="13"/>
        <v>59965.906001281699</v>
      </c>
      <c r="I91" s="14">
        <f t="shared" si="11"/>
        <v>2410.6896884937369</v>
      </c>
      <c r="J91" s="14">
        <f t="shared" si="9"/>
        <v>58760.561157034826</v>
      </c>
      <c r="K91" s="14">
        <f t="shared" si="10"/>
        <v>510690.34584120568</v>
      </c>
      <c r="L91" s="21">
        <f t="shared" si="12"/>
        <v>8.516345034965207</v>
      </c>
    </row>
    <row r="92" spans="1:12" x14ac:dyDescent="0.2">
      <c r="A92" s="17">
        <v>83</v>
      </c>
      <c r="B92" s="5">
        <v>10</v>
      </c>
      <c r="C92" s="5">
        <v>174</v>
      </c>
      <c r="D92" s="5">
        <v>173</v>
      </c>
      <c r="E92" s="18">
        <v>0.5</v>
      </c>
      <c r="F92" s="19">
        <f t="shared" si="7"/>
        <v>5.7636887608069162E-2</v>
      </c>
      <c r="G92" s="19">
        <f t="shared" si="8"/>
        <v>5.6022408963585429E-2</v>
      </c>
      <c r="H92" s="14">
        <f t="shared" si="13"/>
        <v>57555.216312787961</v>
      </c>
      <c r="I92" s="14">
        <f t="shared" si="11"/>
        <v>3224.3818662626304</v>
      </c>
      <c r="J92" s="14">
        <f t="shared" si="9"/>
        <v>55943.025379656647</v>
      </c>
      <c r="K92" s="14">
        <f t="shared" si="10"/>
        <v>451929.78468417085</v>
      </c>
      <c r="L92" s="21">
        <f t="shared" si="12"/>
        <v>7.8521081777909743</v>
      </c>
    </row>
    <row r="93" spans="1:12" x14ac:dyDescent="0.2">
      <c r="A93" s="17">
        <v>84</v>
      </c>
      <c r="B93" s="5">
        <v>12</v>
      </c>
      <c r="C93" s="5">
        <v>180</v>
      </c>
      <c r="D93" s="5">
        <v>165</v>
      </c>
      <c r="E93" s="18">
        <v>0.5</v>
      </c>
      <c r="F93" s="19">
        <f t="shared" si="7"/>
        <v>6.9565217391304349E-2</v>
      </c>
      <c r="G93" s="19">
        <f t="shared" si="8"/>
        <v>6.7226890756302518E-2</v>
      </c>
      <c r="H93" s="14">
        <f t="shared" si="13"/>
        <v>54330.834446525332</v>
      </c>
      <c r="I93" s="14">
        <f t="shared" si="11"/>
        <v>3652.4930720353163</v>
      </c>
      <c r="J93" s="14">
        <f t="shared" si="9"/>
        <v>52504.587910507675</v>
      </c>
      <c r="K93" s="14">
        <f t="shared" si="10"/>
        <v>395986.75930451421</v>
      </c>
      <c r="L93" s="21">
        <f t="shared" si="12"/>
        <v>7.2884350726153651</v>
      </c>
    </row>
    <row r="94" spans="1:12" x14ac:dyDescent="0.2">
      <c r="A94" s="17">
        <v>85</v>
      </c>
      <c r="B94" s="5">
        <v>7</v>
      </c>
      <c r="C94" s="5">
        <v>148</v>
      </c>
      <c r="D94" s="5">
        <v>172</v>
      </c>
      <c r="E94" s="18">
        <v>0.5</v>
      </c>
      <c r="F94" s="19">
        <f t="shared" si="7"/>
        <v>4.3749999999999997E-2</v>
      </c>
      <c r="G94" s="19">
        <f t="shared" si="8"/>
        <v>4.2813455657492346E-2</v>
      </c>
      <c r="H94" s="14">
        <f t="shared" si="13"/>
        <v>50678.341374490017</v>
      </c>
      <c r="I94" s="14">
        <f t="shared" si="11"/>
        <v>2169.7149212319882</v>
      </c>
      <c r="J94" s="14">
        <f t="shared" si="9"/>
        <v>49593.483913874028</v>
      </c>
      <c r="K94" s="14">
        <f t="shared" si="10"/>
        <v>343482.17139400652</v>
      </c>
      <c r="L94" s="21">
        <f t="shared" si="12"/>
        <v>6.7776916544254808</v>
      </c>
    </row>
    <row r="95" spans="1:12" x14ac:dyDescent="0.2">
      <c r="A95" s="17">
        <v>86</v>
      </c>
      <c r="B95" s="5">
        <v>17</v>
      </c>
      <c r="C95" s="5">
        <v>145</v>
      </c>
      <c r="D95" s="5">
        <v>146</v>
      </c>
      <c r="E95" s="18">
        <v>0.5</v>
      </c>
      <c r="F95" s="19">
        <f t="shared" si="7"/>
        <v>0.11683848797250859</v>
      </c>
      <c r="G95" s="19">
        <f t="shared" si="8"/>
        <v>0.11038961038961038</v>
      </c>
      <c r="H95" s="14">
        <f t="shared" si="13"/>
        <v>48508.626453258032</v>
      </c>
      <c r="I95" s="14">
        <f t="shared" si="11"/>
        <v>5354.8483747103019</v>
      </c>
      <c r="J95" s="14">
        <f t="shared" si="9"/>
        <v>45831.202265902881</v>
      </c>
      <c r="K95" s="14">
        <f t="shared" si="10"/>
        <v>293888.6874801325</v>
      </c>
      <c r="L95" s="21">
        <f t="shared" si="12"/>
        <v>6.0584829744317314</v>
      </c>
    </row>
    <row r="96" spans="1:12" x14ac:dyDescent="0.2">
      <c r="A96" s="17">
        <v>87</v>
      </c>
      <c r="B96" s="5">
        <v>9</v>
      </c>
      <c r="C96" s="5">
        <v>157</v>
      </c>
      <c r="D96" s="5">
        <v>138</v>
      </c>
      <c r="E96" s="18">
        <v>0.5</v>
      </c>
      <c r="F96" s="19">
        <f t="shared" si="7"/>
        <v>6.1016949152542375E-2</v>
      </c>
      <c r="G96" s="19">
        <f t="shared" si="8"/>
        <v>5.9210526315789477E-2</v>
      </c>
      <c r="H96" s="14">
        <f t="shared" si="13"/>
        <v>43153.77807854773</v>
      </c>
      <c r="I96" s="14">
        <f t="shared" si="11"/>
        <v>2555.1579125455896</v>
      </c>
      <c r="J96" s="14">
        <f t="shared" si="9"/>
        <v>41876.199122274935</v>
      </c>
      <c r="K96" s="14">
        <f t="shared" si="10"/>
        <v>248057.48521422961</v>
      </c>
      <c r="L96" s="21">
        <f t="shared" si="12"/>
        <v>5.7482217376823845</v>
      </c>
    </row>
    <row r="97" spans="1:12" x14ac:dyDescent="0.2">
      <c r="A97" s="17">
        <v>88</v>
      </c>
      <c r="B97" s="5">
        <v>17</v>
      </c>
      <c r="C97" s="5">
        <v>116</v>
      </c>
      <c r="D97" s="5">
        <v>141</v>
      </c>
      <c r="E97" s="18">
        <v>0.5</v>
      </c>
      <c r="F97" s="19">
        <f t="shared" si="7"/>
        <v>0.13229571984435798</v>
      </c>
      <c r="G97" s="19">
        <f t="shared" si="8"/>
        <v>0.12408759124087591</v>
      </c>
      <c r="H97" s="14">
        <f t="shared" si="13"/>
        <v>40598.62016600214</v>
      </c>
      <c r="I97" s="14">
        <f t="shared" si="11"/>
        <v>5037.7849841024554</v>
      </c>
      <c r="J97" s="14">
        <f t="shared" si="9"/>
        <v>38079.727673950911</v>
      </c>
      <c r="K97" s="14">
        <f t="shared" si="10"/>
        <v>206181.28609195468</v>
      </c>
      <c r="L97" s="21">
        <f t="shared" si="12"/>
        <v>5.0785293994945624</v>
      </c>
    </row>
    <row r="98" spans="1:12" x14ac:dyDescent="0.2">
      <c r="A98" s="17">
        <v>89</v>
      </c>
      <c r="B98" s="5">
        <v>22</v>
      </c>
      <c r="C98" s="5">
        <v>116</v>
      </c>
      <c r="D98" s="5">
        <v>106</v>
      </c>
      <c r="E98" s="18">
        <v>0.5</v>
      </c>
      <c r="F98" s="19">
        <f t="shared" si="7"/>
        <v>0.1981981981981982</v>
      </c>
      <c r="G98" s="19">
        <f t="shared" si="8"/>
        <v>0.18032786885245899</v>
      </c>
      <c r="H98" s="14">
        <f t="shared" si="13"/>
        <v>35560.835181899682</v>
      </c>
      <c r="I98" s="14">
        <f t="shared" si="11"/>
        <v>6412.6096229655159</v>
      </c>
      <c r="J98" s="14">
        <f t="shared" si="9"/>
        <v>32354.530370416924</v>
      </c>
      <c r="K98" s="14">
        <f>K99+J98</f>
        <v>168101.55841800378</v>
      </c>
      <c r="L98" s="21">
        <f t="shared" si="12"/>
        <v>4.7271543977562933</v>
      </c>
    </row>
    <row r="99" spans="1:12" x14ac:dyDescent="0.2">
      <c r="A99" s="17">
        <v>90</v>
      </c>
      <c r="B99" s="5">
        <v>13</v>
      </c>
      <c r="C99" s="5">
        <v>63</v>
      </c>
      <c r="D99" s="5">
        <v>95</v>
      </c>
      <c r="E99" s="18">
        <v>0.5</v>
      </c>
      <c r="F99" s="23">
        <f t="shared" si="7"/>
        <v>0.16455696202531644</v>
      </c>
      <c r="G99" s="23">
        <f t="shared" si="8"/>
        <v>0.15204678362573099</v>
      </c>
      <c r="H99" s="24">
        <f t="shared" si="13"/>
        <v>29148.225558934166</v>
      </c>
      <c r="I99" s="24">
        <f t="shared" si="11"/>
        <v>4431.8939446332652</v>
      </c>
      <c r="J99" s="24">
        <f t="shared" si="9"/>
        <v>26932.278586617533</v>
      </c>
      <c r="K99" s="24">
        <f t="shared" ref="K99:K108" si="14">K100+J99</f>
        <v>135747.02804758685</v>
      </c>
      <c r="L99" s="25">
        <f t="shared" si="12"/>
        <v>4.6571283652626771</v>
      </c>
    </row>
    <row r="100" spans="1:12" x14ac:dyDescent="0.2">
      <c r="A100" s="17">
        <v>91</v>
      </c>
      <c r="B100" s="5">
        <v>8</v>
      </c>
      <c r="C100" s="5">
        <v>75</v>
      </c>
      <c r="D100" s="5">
        <v>56</v>
      </c>
      <c r="E100" s="18">
        <v>0.5</v>
      </c>
      <c r="F100" s="23">
        <f t="shared" si="7"/>
        <v>0.12213740458015267</v>
      </c>
      <c r="G100" s="23">
        <f t="shared" si="8"/>
        <v>0.11510791366906473</v>
      </c>
      <c r="H100" s="24">
        <f t="shared" si="13"/>
        <v>24716.3316143009</v>
      </c>
      <c r="I100" s="24">
        <f t="shared" si="11"/>
        <v>2845.0453656749232</v>
      </c>
      <c r="J100" s="24">
        <f t="shared" si="9"/>
        <v>23293.808931463438</v>
      </c>
      <c r="K100" s="24">
        <f t="shared" si="14"/>
        <v>108814.74946096931</v>
      </c>
      <c r="L100" s="25">
        <f t="shared" si="12"/>
        <v>4.4025444859304672</v>
      </c>
    </row>
    <row r="101" spans="1:12" x14ac:dyDescent="0.2">
      <c r="A101" s="17">
        <v>92</v>
      </c>
      <c r="B101" s="5">
        <v>13</v>
      </c>
      <c r="C101" s="5">
        <v>56</v>
      </c>
      <c r="D101" s="5">
        <v>63</v>
      </c>
      <c r="E101" s="18">
        <v>0.5</v>
      </c>
      <c r="F101" s="23">
        <f t="shared" si="7"/>
        <v>0.21848739495798319</v>
      </c>
      <c r="G101" s="23">
        <f t="shared" si="8"/>
        <v>0.19696969696969696</v>
      </c>
      <c r="H101" s="24">
        <f t="shared" si="13"/>
        <v>21871.286248625976</v>
      </c>
      <c r="I101" s="24">
        <f t="shared" si="11"/>
        <v>4307.9806247293591</v>
      </c>
      <c r="J101" s="24">
        <f t="shared" si="9"/>
        <v>19717.295936261296</v>
      </c>
      <c r="K101" s="24">
        <f t="shared" si="14"/>
        <v>85520.940529505868</v>
      </c>
      <c r="L101" s="25">
        <f t="shared" si="12"/>
        <v>3.9101925491409344</v>
      </c>
    </row>
    <row r="102" spans="1:12" x14ac:dyDescent="0.2">
      <c r="A102" s="17">
        <v>93</v>
      </c>
      <c r="B102" s="5">
        <v>7</v>
      </c>
      <c r="C102" s="5">
        <v>37</v>
      </c>
      <c r="D102" s="5">
        <v>45</v>
      </c>
      <c r="E102" s="18">
        <v>0.5</v>
      </c>
      <c r="F102" s="23">
        <f t="shared" si="7"/>
        <v>0.17073170731707318</v>
      </c>
      <c r="G102" s="23">
        <f t="shared" si="8"/>
        <v>0.15730337078651685</v>
      </c>
      <c r="H102" s="24">
        <f t="shared" si="13"/>
        <v>17563.305623896616</v>
      </c>
      <c r="I102" s="24">
        <f t="shared" si="11"/>
        <v>2762.7671767927263</v>
      </c>
      <c r="J102" s="24">
        <f t="shared" si="9"/>
        <v>16181.922035500254</v>
      </c>
      <c r="K102" s="24">
        <f t="shared" si="14"/>
        <v>65803.644593244564</v>
      </c>
      <c r="L102" s="25">
        <f t="shared" si="12"/>
        <v>3.7466548725151254</v>
      </c>
    </row>
    <row r="103" spans="1:12" x14ac:dyDescent="0.2">
      <c r="A103" s="17">
        <v>94</v>
      </c>
      <c r="B103" s="5">
        <v>4</v>
      </c>
      <c r="C103" s="5">
        <v>45</v>
      </c>
      <c r="D103" s="5">
        <v>31</v>
      </c>
      <c r="E103" s="18">
        <v>0.5</v>
      </c>
      <c r="F103" s="23">
        <f t="shared" si="7"/>
        <v>0.10526315789473684</v>
      </c>
      <c r="G103" s="23">
        <f t="shared" si="8"/>
        <v>0.1</v>
      </c>
      <c r="H103" s="24">
        <f t="shared" si="13"/>
        <v>14800.538447103891</v>
      </c>
      <c r="I103" s="24">
        <f t="shared" si="11"/>
        <v>1480.0538447103891</v>
      </c>
      <c r="J103" s="24">
        <f t="shared" si="9"/>
        <v>14060.511524748697</v>
      </c>
      <c r="K103" s="24">
        <f t="shared" si="14"/>
        <v>49621.722557744317</v>
      </c>
      <c r="L103" s="25">
        <f t="shared" si="12"/>
        <v>3.3526971153846161</v>
      </c>
    </row>
    <row r="104" spans="1:12" x14ac:dyDescent="0.2">
      <c r="A104" s="17">
        <v>95</v>
      </c>
      <c r="B104" s="5">
        <v>8</v>
      </c>
      <c r="C104" s="5">
        <v>19</v>
      </c>
      <c r="D104" s="5">
        <v>37</v>
      </c>
      <c r="E104" s="18">
        <v>0.5</v>
      </c>
      <c r="F104" s="23">
        <f t="shared" si="7"/>
        <v>0.2857142857142857</v>
      </c>
      <c r="G104" s="23">
        <f t="shared" si="8"/>
        <v>0.25</v>
      </c>
      <c r="H104" s="24">
        <f t="shared" si="13"/>
        <v>13320.484602393502</v>
      </c>
      <c r="I104" s="24">
        <f t="shared" si="11"/>
        <v>3330.1211505983756</v>
      </c>
      <c r="J104" s="24">
        <f t="shared" si="9"/>
        <v>11655.424027094316</v>
      </c>
      <c r="K104" s="24">
        <f t="shared" si="14"/>
        <v>35561.211032995619</v>
      </c>
      <c r="L104" s="25">
        <f t="shared" si="12"/>
        <v>2.669663461538462</v>
      </c>
    </row>
    <row r="105" spans="1:12" x14ac:dyDescent="0.2">
      <c r="A105" s="17">
        <v>96</v>
      </c>
      <c r="B105" s="5">
        <v>7</v>
      </c>
      <c r="C105" s="5">
        <v>21</v>
      </c>
      <c r="D105" s="5">
        <v>12</v>
      </c>
      <c r="E105" s="18">
        <v>0.5</v>
      </c>
      <c r="F105" s="23">
        <f t="shared" si="7"/>
        <v>0.42424242424242425</v>
      </c>
      <c r="G105" s="23">
        <f t="shared" si="8"/>
        <v>0.35</v>
      </c>
      <c r="H105" s="24">
        <f t="shared" si="13"/>
        <v>9990.3634517951268</v>
      </c>
      <c r="I105" s="24">
        <f t="shared" si="11"/>
        <v>3496.6272081282941</v>
      </c>
      <c r="J105" s="24">
        <f t="shared" si="9"/>
        <v>8242.0498477309793</v>
      </c>
      <c r="K105" s="24">
        <f t="shared" si="14"/>
        <v>23905.7870059013</v>
      </c>
      <c r="L105" s="25">
        <f t="shared" si="12"/>
        <v>2.3928846153846153</v>
      </c>
    </row>
    <row r="106" spans="1:12" x14ac:dyDescent="0.2">
      <c r="A106" s="17">
        <v>97</v>
      </c>
      <c r="B106" s="5">
        <v>8</v>
      </c>
      <c r="C106" s="5">
        <v>17</v>
      </c>
      <c r="D106" s="5">
        <v>14</v>
      </c>
      <c r="E106" s="18">
        <v>0.5</v>
      </c>
      <c r="F106" s="23">
        <f t="shared" si="7"/>
        <v>0.5161290322580645</v>
      </c>
      <c r="G106" s="23">
        <f t="shared" si="8"/>
        <v>0.41025641025641024</v>
      </c>
      <c r="H106" s="24">
        <f t="shared" si="13"/>
        <v>6493.7362436668327</v>
      </c>
      <c r="I106" s="24">
        <f t="shared" si="11"/>
        <v>2664.0969204787007</v>
      </c>
      <c r="J106" s="24">
        <f t="shared" si="9"/>
        <v>5161.6877834274819</v>
      </c>
      <c r="K106" s="24">
        <f t="shared" si="14"/>
        <v>15663.737158170321</v>
      </c>
      <c r="L106" s="25">
        <f t="shared" si="12"/>
        <v>2.412130177514793</v>
      </c>
    </row>
    <row r="107" spans="1:12" x14ac:dyDescent="0.2">
      <c r="A107" s="17">
        <v>98</v>
      </c>
      <c r="B107" s="5">
        <v>2</v>
      </c>
      <c r="C107" s="5">
        <v>11</v>
      </c>
      <c r="D107" s="5">
        <v>13</v>
      </c>
      <c r="E107" s="18">
        <v>0.5</v>
      </c>
      <c r="F107" s="23">
        <f t="shared" si="7"/>
        <v>0.16666666666666666</v>
      </c>
      <c r="G107" s="23">
        <f t="shared" si="8"/>
        <v>0.15384615384615385</v>
      </c>
      <c r="H107" s="24">
        <f t="shared" si="13"/>
        <v>3829.639323188132</v>
      </c>
      <c r="I107" s="24">
        <f t="shared" si="11"/>
        <v>589.1752804904819</v>
      </c>
      <c r="J107" s="24">
        <f t="shared" si="9"/>
        <v>3535.0516829428911</v>
      </c>
      <c r="K107" s="24">
        <f t="shared" si="14"/>
        <v>10502.049374742839</v>
      </c>
      <c r="L107" s="25">
        <f t="shared" si="12"/>
        <v>2.7423076923076923</v>
      </c>
    </row>
    <row r="108" spans="1:12" x14ac:dyDescent="0.2">
      <c r="A108" s="17">
        <v>99</v>
      </c>
      <c r="B108" s="5">
        <v>4</v>
      </c>
      <c r="C108" s="5">
        <v>8</v>
      </c>
      <c r="D108" s="5">
        <v>8</v>
      </c>
      <c r="E108" s="18">
        <v>0.5</v>
      </c>
      <c r="F108" s="23">
        <f t="shared" si="7"/>
        <v>0.5</v>
      </c>
      <c r="G108" s="23">
        <f t="shared" si="8"/>
        <v>0.4</v>
      </c>
      <c r="H108" s="24">
        <f t="shared" si="13"/>
        <v>3240.4640426976503</v>
      </c>
      <c r="I108" s="24">
        <f t="shared" si="11"/>
        <v>1296.1856170790602</v>
      </c>
      <c r="J108" s="24">
        <f t="shared" si="9"/>
        <v>2592.3712341581204</v>
      </c>
      <c r="K108" s="24">
        <f t="shared" si="14"/>
        <v>6966.9976917999484</v>
      </c>
      <c r="L108" s="25">
        <f t="shared" si="12"/>
        <v>2.15</v>
      </c>
    </row>
    <row r="109" spans="1:12" x14ac:dyDescent="0.2">
      <c r="A109" s="17" t="s">
        <v>21</v>
      </c>
      <c r="B109" s="5">
        <v>6</v>
      </c>
      <c r="C109" s="5">
        <v>15</v>
      </c>
      <c r="D109" s="5">
        <v>12</v>
      </c>
      <c r="E109" s="22"/>
      <c r="F109" s="23">
        <f t="shared" si="7"/>
        <v>0.44444444444444442</v>
      </c>
      <c r="G109" s="23">
        <v>1</v>
      </c>
      <c r="H109" s="24">
        <f>H108-I108</f>
        <v>1944.2784256185901</v>
      </c>
      <c r="I109" s="24">
        <f>H109*G109</f>
        <v>1944.2784256185901</v>
      </c>
      <c r="J109" s="24">
        <f>H109/F109</f>
        <v>4374.626457641828</v>
      </c>
      <c r="K109" s="24">
        <f>J109</f>
        <v>4374.626457641828</v>
      </c>
      <c r="L109" s="25">
        <f>K109/H109</f>
        <v>2.25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276</v>
      </c>
      <c r="D9" s="47">
        <v>322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8279887.4527460793</v>
      </c>
      <c r="L9" s="20">
        <f>K9/H9</f>
        <v>82.798874527460796</v>
      </c>
    </row>
    <row r="10" spans="1:13" x14ac:dyDescent="0.2">
      <c r="A10" s="17">
        <v>1</v>
      </c>
      <c r="B10" s="48">
        <v>0</v>
      </c>
      <c r="C10" s="47">
        <v>305</v>
      </c>
      <c r="D10" s="47">
        <v>294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8179887.4527460793</v>
      </c>
      <c r="L10" s="21">
        <f t="shared" ref="L10:L73" si="5">K10/H10</f>
        <v>81.798874527460796</v>
      </c>
    </row>
    <row r="11" spans="1:13" x14ac:dyDescent="0.2">
      <c r="A11" s="17">
        <v>2</v>
      </c>
      <c r="B11" s="48">
        <v>0</v>
      </c>
      <c r="C11" s="47">
        <v>290</v>
      </c>
      <c r="D11" s="47">
        <v>301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8079887.4527460793</v>
      </c>
      <c r="L11" s="21">
        <f t="shared" si="5"/>
        <v>80.798874527460796</v>
      </c>
    </row>
    <row r="12" spans="1:13" x14ac:dyDescent="0.2">
      <c r="A12" s="17">
        <v>3</v>
      </c>
      <c r="B12" s="48">
        <v>0</v>
      </c>
      <c r="C12" s="47">
        <v>339</v>
      </c>
      <c r="D12" s="47">
        <v>315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7979887.4527460793</v>
      </c>
      <c r="L12" s="21">
        <f t="shared" si="5"/>
        <v>79.798874527460796</v>
      </c>
    </row>
    <row r="13" spans="1:13" x14ac:dyDescent="0.2">
      <c r="A13" s="17">
        <v>4</v>
      </c>
      <c r="B13" s="48">
        <v>1</v>
      </c>
      <c r="C13" s="47">
        <v>342</v>
      </c>
      <c r="D13" s="47">
        <v>349</v>
      </c>
      <c r="E13" s="18">
        <v>0.65210000000000001</v>
      </c>
      <c r="F13" s="19">
        <f t="shared" si="3"/>
        <v>2.8943560057887118E-3</v>
      </c>
      <c r="G13" s="19">
        <f t="shared" si="0"/>
        <v>2.8914444760254434E-3</v>
      </c>
      <c r="H13" s="14">
        <f t="shared" si="6"/>
        <v>100000</v>
      </c>
      <c r="I13" s="14">
        <f t="shared" si="4"/>
        <v>289.14444760254435</v>
      </c>
      <c r="J13" s="14">
        <f t="shared" si="1"/>
        <v>99899.406646679068</v>
      </c>
      <c r="K13" s="14">
        <f t="shared" si="2"/>
        <v>7879887.4527460793</v>
      </c>
      <c r="L13" s="21">
        <f t="shared" si="5"/>
        <v>78.798874527460796</v>
      </c>
    </row>
    <row r="14" spans="1:13" x14ac:dyDescent="0.2">
      <c r="A14" s="17">
        <v>5</v>
      </c>
      <c r="B14" s="48">
        <v>0</v>
      </c>
      <c r="C14" s="47">
        <v>357</v>
      </c>
      <c r="D14" s="47">
        <v>355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99710.85555239745</v>
      </c>
      <c r="I14" s="14">
        <f t="shared" si="4"/>
        <v>0</v>
      </c>
      <c r="J14" s="14">
        <f t="shared" si="1"/>
        <v>99710.85555239745</v>
      </c>
      <c r="K14" s="14">
        <f t="shared" si="2"/>
        <v>7779988.0460994001</v>
      </c>
      <c r="L14" s="21">
        <f t="shared" si="5"/>
        <v>78.025486823860049</v>
      </c>
    </row>
    <row r="15" spans="1:13" x14ac:dyDescent="0.2">
      <c r="A15" s="17">
        <v>6</v>
      </c>
      <c r="B15" s="48">
        <v>0</v>
      </c>
      <c r="C15" s="47">
        <v>363</v>
      </c>
      <c r="D15" s="47">
        <v>371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99710.85555239745</v>
      </c>
      <c r="I15" s="14">
        <f t="shared" si="4"/>
        <v>0</v>
      </c>
      <c r="J15" s="14">
        <f t="shared" si="1"/>
        <v>99710.85555239745</v>
      </c>
      <c r="K15" s="14">
        <f t="shared" si="2"/>
        <v>7680277.1905470025</v>
      </c>
      <c r="L15" s="21">
        <f t="shared" si="5"/>
        <v>77.025486823860049</v>
      </c>
    </row>
    <row r="16" spans="1:13" x14ac:dyDescent="0.2">
      <c r="A16" s="17">
        <v>7</v>
      </c>
      <c r="B16" s="48">
        <v>0</v>
      </c>
      <c r="C16" s="47">
        <v>373</v>
      </c>
      <c r="D16" s="47">
        <v>375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99710.85555239745</v>
      </c>
      <c r="I16" s="14">
        <f t="shared" si="4"/>
        <v>0</v>
      </c>
      <c r="J16" s="14">
        <f t="shared" si="1"/>
        <v>99710.85555239745</v>
      </c>
      <c r="K16" s="14">
        <f t="shared" si="2"/>
        <v>7580566.3349946048</v>
      </c>
      <c r="L16" s="21">
        <f t="shared" si="5"/>
        <v>76.025486823860049</v>
      </c>
    </row>
    <row r="17" spans="1:12" x14ac:dyDescent="0.2">
      <c r="A17" s="17">
        <v>8</v>
      </c>
      <c r="B17" s="48">
        <v>0</v>
      </c>
      <c r="C17" s="47">
        <v>381</v>
      </c>
      <c r="D17" s="47">
        <v>396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99710.85555239745</v>
      </c>
      <c r="I17" s="14">
        <f t="shared" si="4"/>
        <v>0</v>
      </c>
      <c r="J17" s="14">
        <f t="shared" si="1"/>
        <v>99710.85555239745</v>
      </c>
      <c r="K17" s="14">
        <f t="shared" si="2"/>
        <v>7480855.4794422071</v>
      </c>
      <c r="L17" s="21">
        <f t="shared" si="5"/>
        <v>75.025486823860049</v>
      </c>
    </row>
    <row r="18" spans="1:12" x14ac:dyDescent="0.2">
      <c r="A18" s="17">
        <v>9</v>
      </c>
      <c r="B18" s="48">
        <v>0</v>
      </c>
      <c r="C18" s="47">
        <v>416</v>
      </c>
      <c r="D18" s="47">
        <v>383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99710.85555239745</v>
      </c>
      <c r="I18" s="14">
        <f t="shared" si="4"/>
        <v>0</v>
      </c>
      <c r="J18" s="14">
        <f t="shared" si="1"/>
        <v>99710.85555239745</v>
      </c>
      <c r="K18" s="14">
        <f t="shared" si="2"/>
        <v>7381144.6238898095</v>
      </c>
      <c r="L18" s="21">
        <f t="shared" si="5"/>
        <v>74.025486823860049</v>
      </c>
    </row>
    <row r="19" spans="1:12" x14ac:dyDescent="0.2">
      <c r="A19" s="17">
        <v>10</v>
      </c>
      <c r="B19" s="48">
        <v>0</v>
      </c>
      <c r="C19" s="47">
        <v>455</v>
      </c>
      <c r="D19" s="47">
        <v>443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99710.85555239745</v>
      </c>
      <c r="I19" s="14">
        <f t="shared" si="4"/>
        <v>0</v>
      </c>
      <c r="J19" s="14">
        <f t="shared" si="1"/>
        <v>99710.85555239745</v>
      </c>
      <c r="K19" s="14">
        <f t="shared" si="2"/>
        <v>7281433.7683374118</v>
      </c>
      <c r="L19" s="21">
        <f t="shared" si="5"/>
        <v>73.025486823860035</v>
      </c>
    </row>
    <row r="20" spans="1:12" x14ac:dyDescent="0.2">
      <c r="A20" s="17">
        <v>11</v>
      </c>
      <c r="B20" s="48">
        <v>0</v>
      </c>
      <c r="C20" s="47">
        <v>431</v>
      </c>
      <c r="D20" s="47">
        <v>465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99710.85555239745</v>
      </c>
      <c r="I20" s="14">
        <f t="shared" si="4"/>
        <v>0</v>
      </c>
      <c r="J20" s="14">
        <f t="shared" si="1"/>
        <v>99710.85555239745</v>
      </c>
      <c r="K20" s="14">
        <f t="shared" si="2"/>
        <v>7181722.9127850141</v>
      </c>
      <c r="L20" s="21">
        <f t="shared" si="5"/>
        <v>72.025486823860035</v>
      </c>
    </row>
    <row r="21" spans="1:12" x14ac:dyDescent="0.2">
      <c r="A21" s="17">
        <v>12</v>
      </c>
      <c r="B21" s="48">
        <v>0</v>
      </c>
      <c r="C21" s="47">
        <v>439</v>
      </c>
      <c r="D21" s="47">
        <v>447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99710.85555239745</v>
      </c>
      <c r="I21" s="14">
        <f t="shared" si="4"/>
        <v>0</v>
      </c>
      <c r="J21" s="14">
        <f t="shared" si="1"/>
        <v>99710.85555239745</v>
      </c>
      <c r="K21" s="14">
        <f t="shared" si="2"/>
        <v>7082012.0572326165</v>
      </c>
      <c r="L21" s="21">
        <f t="shared" si="5"/>
        <v>71.025486823860035</v>
      </c>
    </row>
    <row r="22" spans="1:12" x14ac:dyDescent="0.2">
      <c r="A22" s="17">
        <v>13</v>
      </c>
      <c r="B22" s="48">
        <v>0</v>
      </c>
      <c r="C22" s="47">
        <v>492</v>
      </c>
      <c r="D22" s="47">
        <v>449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99710.85555239745</v>
      </c>
      <c r="I22" s="14">
        <f t="shared" si="4"/>
        <v>0</v>
      </c>
      <c r="J22" s="14">
        <f t="shared" si="1"/>
        <v>99710.85555239745</v>
      </c>
      <c r="K22" s="14">
        <f t="shared" si="2"/>
        <v>6982301.2016802188</v>
      </c>
      <c r="L22" s="21">
        <f t="shared" si="5"/>
        <v>70.025486823860035</v>
      </c>
    </row>
    <row r="23" spans="1:12" x14ac:dyDescent="0.2">
      <c r="A23" s="17">
        <v>14</v>
      </c>
      <c r="B23" s="48">
        <v>0</v>
      </c>
      <c r="C23" s="47">
        <v>438</v>
      </c>
      <c r="D23" s="47">
        <v>507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99710.85555239745</v>
      </c>
      <c r="I23" s="14">
        <f t="shared" si="4"/>
        <v>0</v>
      </c>
      <c r="J23" s="14">
        <f t="shared" si="1"/>
        <v>99710.85555239745</v>
      </c>
      <c r="K23" s="14">
        <f t="shared" si="2"/>
        <v>6882590.3461278211</v>
      </c>
      <c r="L23" s="21">
        <f t="shared" si="5"/>
        <v>69.025486823860035</v>
      </c>
    </row>
    <row r="24" spans="1:12" x14ac:dyDescent="0.2">
      <c r="A24" s="17">
        <v>15</v>
      </c>
      <c r="B24" s="48">
        <v>0</v>
      </c>
      <c r="C24" s="47">
        <v>424</v>
      </c>
      <c r="D24" s="47">
        <v>446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99710.85555239745</v>
      </c>
      <c r="I24" s="14">
        <f t="shared" si="4"/>
        <v>0</v>
      </c>
      <c r="J24" s="14">
        <f t="shared" si="1"/>
        <v>99710.85555239745</v>
      </c>
      <c r="K24" s="14">
        <f t="shared" si="2"/>
        <v>6782879.4905754235</v>
      </c>
      <c r="L24" s="21">
        <f t="shared" si="5"/>
        <v>68.025486823860035</v>
      </c>
    </row>
    <row r="25" spans="1:12" x14ac:dyDescent="0.2">
      <c r="A25" s="17">
        <v>16</v>
      </c>
      <c r="B25" s="48">
        <v>0</v>
      </c>
      <c r="C25" s="47">
        <v>416</v>
      </c>
      <c r="D25" s="47">
        <v>435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99710.85555239745</v>
      </c>
      <c r="I25" s="14">
        <f t="shared" si="4"/>
        <v>0</v>
      </c>
      <c r="J25" s="14">
        <f t="shared" si="1"/>
        <v>99710.85555239745</v>
      </c>
      <c r="K25" s="14">
        <f t="shared" si="2"/>
        <v>6683168.6350230258</v>
      </c>
      <c r="L25" s="21">
        <f t="shared" si="5"/>
        <v>67.025486823860021</v>
      </c>
    </row>
    <row r="26" spans="1:12" x14ac:dyDescent="0.2">
      <c r="A26" s="17">
        <v>17</v>
      </c>
      <c r="B26" s="48">
        <v>0</v>
      </c>
      <c r="C26" s="47">
        <v>412</v>
      </c>
      <c r="D26" s="47">
        <v>414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99710.85555239745</v>
      </c>
      <c r="I26" s="14">
        <f t="shared" si="4"/>
        <v>0</v>
      </c>
      <c r="J26" s="14">
        <f t="shared" si="1"/>
        <v>99710.85555239745</v>
      </c>
      <c r="K26" s="14">
        <f t="shared" si="2"/>
        <v>6583457.7794706281</v>
      </c>
      <c r="L26" s="21">
        <f t="shared" si="5"/>
        <v>66.025486823860021</v>
      </c>
    </row>
    <row r="27" spans="1:12" x14ac:dyDescent="0.2">
      <c r="A27" s="17">
        <v>18</v>
      </c>
      <c r="B27" s="48">
        <v>0</v>
      </c>
      <c r="C27" s="47">
        <v>405</v>
      </c>
      <c r="D27" s="47">
        <v>415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99710.85555239745</v>
      </c>
      <c r="I27" s="14">
        <f t="shared" si="4"/>
        <v>0</v>
      </c>
      <c r="J27" s="14">
        <f t="shared" si="1"/>
        <v>99710.85555239745</v>
      </c>
      <c r="K27" s="14">
        <f t="shared" si="2"/>
        <v>6483746.9239182305</v>
      </c>
      <c r="L27" s="21">
        <f t="shared" si="5"/>
        <v>65.025486823860021</v>
      </c>
    </row>
    <row r="28" spans="1:12" x14ac:dyDescent="0.2">
      <c r="A28" s="17">
        <v>19</v>
      </c>
      <c r="B28" s="48">
        <v>0</v>
      </c>
      <c r="C28" s="47">
        <v>402</v>
      </c>
      <c r="D28" s="47">
        <v>413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99710.85555239745</v>
      </c>
      <c r="I28" s="14">
        <f t="shared" si="4"/>
        <v>0</v>
      </c>
      <c r="J28" s="14">
        <f t="shared" si="1"/>
        <v>99710.85555239745</v>
      </c>
      <c r="K28" s="14">
        <f t="shared" si="2"/>
        <v>6384036.0683658328</v>
      </c>
      <c r="L28" s="21">
        <f t="shared" si="5"/>
        <v>64.025486823860021</v>
      </c>
    </row>
    <row r="29" spans="1:12" x14ac:dyDescent="0.2">
      <c r="A29" s="17">
        <v>20</v>
      </c>
      <c r="B29" s="48">
        <v>0</v>
      </c>
      <c r="C29" s="47">
        <v>393</v>
      </c>
      <c r="D29" s="47">
        <v>417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99710.85555239745</v>
      </c>
      <c r="I29" s="14">
        <f t="shared" si="4"/>
        <v>0</v>
      </c>
      <c r="J29" s="14">
        <f t="shared" si="1"/>
        <v>99710.85555239745</v>
      </c>
      <c r="K29" s="14">
        <f t="shared" si="2"/>
        <v>6284325.2128134351</v>
      </c>
      <c r="L29" s="21">
        <f t="shared" si="5"/>
        <v>63.025486823860021</v>
      </c>
    </row>
    <row r="30" spans="1:12" x14ac:dyDescent="0.2">
      <c r="A30" s="17">
        <v>21</v>
      </c>
      <c r="B30" s="48">
        <v>0</v>
      </c>
      <c r="C30" s="47">
        <v>405</v>
      </c>
      <c r="D30" s="47">
        <v>405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99710.85555239745</v>
      </c>
      <c r="I30" s="14">
        <f t="shared" si="4"/>
        <v>0</v>
      </c>
      <c r="J30" s="14">
        <f t="shared" si="1"/>
        <v>99710.85555239745</v>
      </c>
      <c r="K30" s="14">
        <f t="shared" si="2"/>
        <v>6184614.3572610375</v>
      </c>
      <c r="L30" s="21">
        <f t="shared" si="5"/>
        <v>62.025486823860014</v>
      </c>
    </row>
    <row r="31" spans="1:12" x14ac:dyDescent="0.2">
      <c r="A31" s="17">
        <v>22</v>
      </c>
      <c r="B31" s="48">
        <v>0</v>
      </c>
      <c r="C31" s="47">
        <v>370</v>
      </c>
      <c r="D31" s="47">
        <v>415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99710.85555239745</v>
      </c>
      <c r="I31" s="14">
        <f t="shared" si="4"/>
        <v>0</v>
      </c>
      <c r="J31" s="14">
        <f t="shared" si="1"/>
        <v>99710.85555239745</v>
      </c>
      <c r="K31" s="14">
        <f t="shared" si="2"/>
        <v>6084903.5017086398</v>
      </c>
      <c r="L31" s="21">
        <f t="shared" si="5"/>
        <v>61.025486823860014</v>
      </c>
    </row>
    <row r="32" spans="1:12" x14ac:dyDescent="0.2">
      <c r="A32" s="17">
        <v>23</v>
      </c>
      <c r="B32" s="48">
        <v>1</v>
      </c>
      <c r="C32" s="47">
        <v>357</v>
      </c>
      <c r="D32" s="47">
        <v>375</v>
      </c>
      <c r="E32" s="18">
        <v>0.4219</v>
      </c>
      <c r="F32" s="19">
        <f t="shared" si="3"/>
        <v>2.7322404371584699E-3</v>
      </c>
      <c r="G32" s="19">
        <f t="shared" si="0"/>
        <v>2.7279316467623133E-3</v>
      </c>
      <c r="H32" s="14">
        <f t="shared" si="6"/>
        <v>99710.85555239745</v>
      </c>
      <c r="I32" s="14">
        <f t="shared" si="4"/>
        <v>272.00439838713072</v>
      </c>
      <c r="J32" s="14">
        <f t="shared" si="1"/>
        <v>99553.609809689849</v>
      </c>
      <c r="K32" s="14">
        <f t="shared" si="2"/>
        <v>5985192.6461562421</v>
      </c>
      <c r="L32" s="21">
        <f t="shared" si="5"/>
        <v>60.025486823860014</v>
      </c>
    </row>
    <row r="33" spans="1:12" x14ac:dyDescent="0.2">
      <c r="A33" s="17">
        <v>24</v>
      </c>
      <c r="B33" s="48">
        <v>0</v>
      </c>
      <c r="C33" s="47">
        <v>354</v>
      </c>
      <c r="D33" s="47">
        <v>366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99438.851154010321</v>
      </c>
      <c r="I33" s="14">
        <f t="shared" si="4"/>
        <v>0</v>
      </c>
      <c r="J33" s="14">
        <f t="shared" si="1"/>
        <v>99438.851154010321</v>
      </c>
      <c r="K33" s="14">
        <f t="shared" si="2"/>
        <v>5885639.036346552</v>
      </c>
      <c r="L33" s="21">
        <f t="shared" si="5"/>
        <v>59.188526094603688</v>
      </c>
    </row>
    <row r="34" spans="1:12" x14ac:dyDescent="0.2">
      <c r="A34" s="17">
        <v>25</v>
      </c>
      <c r="B34" s="48">
        <v>0</v>
      </c>
      <c r="C34" s="47">
        <v>349</v>
      </c>
      <c r="D34" s="47">
        <v>369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99438.851154010321</v>
      </c>
      <c r="I34" s="14">
        <f t="shared" si="4"/>
        <v>0</v>
      </c>
      <c r="J34" s="14">
        <f t="shared" si="1"/>
        <v>99438.851154010321</v>
      </c>
      <c r="K34" s="14">
        <f t="shared" si="2"/>
        <v>5786200.1851925412</v>
      </c>
      <c r="L34" s="21">
        <f t="shared" si="5"/>
        <v>58.188526094603681</v>
      </c>
    </row>
    <row r="35" spans="1:12" x14ac:dyDescent="0.2">
      <c r="A35" s="17">
        <v>26</v>
      </c>
      <c r="B35" s="48">
        <v>1</v>
      </c>
      <c r="C35" s="47">
        <v>381</v>
      </c>
      <c r="D35" s="47">
        <v>361</v>
      </c>
      <c r="E35" s="18">
        <v>0.76439999999999997</v>
      </c>
      <c r="F35" s="19">
        <f t="shared" si="3"/>
        <v>2.6954177897574125E-3</v>
      </c>
      <c r="G35" s="19">
        <f t="shared" si="0"/>
        <v>2.6937071767901568E-3</v>
      </c>
      <c r="H35" s="14">
        <f t="shared" si="6"/>
        <v>99438.851154010321</v>
      </c>
      <c r="I35" s="14">
        <f t="shared" si="4"/>
        <v>267.85914700532578</v>
      </c>
      <c r="J35" s="14">
        <f t="shared" si="1"/>
        <v>99375.743538975876</v>
      </c>
      <c r="K35" s="14">
        <f t="shared" si="2"/>
        <v>5686761.3340385305</v>
      </c>
      <c r="L35" s="21">
        <f t="shared" si="5"/>
        <v>57.188526094603681</v>
      </c>
    </row>
    <row r="36" spans="1:12" x14ac:dyDescent="0.2">
      <c r="A36" s="17">
        <v>27</v>
      </c>
      <c r="B36" s="48">
        <v>0</v>
      </c>
      <c r="C36" s="47">
        <v>382</v>
      </c>
      <c r="D36" s="47">
        <v>385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99170.992007004999</v>
      </c>
      <c r="I36" s="14">
        <f t="shared" si="4"/>
        <v>0</v>
      </c>
      <c r="J36" s="14">
        <f t="shared" si="1"/>
        <v>99170.992007004999</v>
      </c>
      <c r="K36" s="14">
        <f t="shared" si="2"/>
        <v>5587385.5904995548</v>
      </c>
      <c r="L36" s="21">
        <f t="shared" si="5"/>
        <v>56.340926690587978</v>
      </c>
    </row>
    <row r="37" spans="1:12" x14ac:dyDescent="0.2">
      <c r="A37" s="17">
        <v>28</v>
      </c>
      <c r="B37" s="48">
        <v>0</v>
      </c>
      <c r="C37" s="47">
        <v>345</v>
      </c>
      <c r="D37" s="47">
        <v>386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99170.992007004999</v>
      </c>
      <c r="I37" s="14">
        <f t="shared" si="4"/>
        <v>0</v>
      </c>
      <c r="J37" s="14">
        <f t="shared" si="1"/>
        <v>99170.992007004999</v>
      </c>
      <c r="K37" s="14">
        <f t="shared" si="2"/>
        <v>5488214.5984925497</v>
      </c>
      <c r="L37" s="21">
        <f t="shared" si="5"/>
        <v>55.340926690587978</v>
      </c>
    </row>
    <row r="38" spans="1:12" x14ac:dyDescent="0.2">
      <c r="A38" s="17">
        <v>29</v>
      </c>
      <c r="B38" s="48">
        <v>0</v>
      </c>
      <c r="C38" s="47">
        <v>384</v>
      </c>
      <c r="D38" s="47">
        <v>375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99170.992007004999</v>
      </c>
      <c r="I38" s="14">
        <f t="shared" si="4"/>
        <v>0</v>
      </c>
      <c r="J38" s="14">
        <f t="shared" si="1"/>
        <v>99170.992007004999</v>
      </c>
      <c r="K38" s="14">
        <f t="shared" si="2"/>
        <v>5389043.6064855447</v>
      </c>
      <c r="L38" s="21">
        <f t="shared" si="5"/>
        <v>54.340926690587978</v>
      </c>
    </row>
    <row r="39" spans="1:12" x14ac:dyDescent="0.2">
      <c r="A39" s="17">
        <v>30</v>
      </c>
      <c r="B39" s="48">
        <v>0</v>
      </c>
      <c r="C39" s="47">
        <v>369</v>
      </c>
      <c r="D39" s="47">
        <v>393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99170.992007004999</v>
      </c>
      <c r="I39" s="14">
        <f t="shared" si="4"/>
        <v>0</v>
      </c>
      <c r="J39" s="14">
        <f t="shared" si="1"/>
        <v>99170.992007004999</v>
      </c>
      <c r="K39" s="14">
        <f t="shared" si="2"/>
        <v>5289872.6144785397</v>
      </c>
      <c r="L39" s="21">
        <f t="shared" si="5"/>
        <v>53.340926690587978</v>
      </c>
    </row>
    <row r="40" spans="1:12" x14ac:dyDescent="0.2">
      <c r="A40" s="17">
        <v>31</v>
      </c>
      <c r="B40" s="48">
        <v>0</v>
      </c>
      <c r="C40" s="47">
        <v>384</v>
      </c>
      <c r="D40" s="47">
        <v>367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99170.992007004999</v>
      </c>
      <c r="I40" s="14">
        <f t="shared" si="4"/>
        <v>0</v>
      </c>
      <c r="J40" s="14">
        <f t="shared" si="1"/>
        <v>99170.992007004999</v>
      </c>
      <c r="K40" s="14">
        <f t="shared" si="2"/>
        <v>5190701.6224715346</v>
      </c>
      <c r="L40" s="21">
        <f t="shared" si="5"/>
        <v>52.340926690587978</v>
      </c>
    </row>
    <row r="41" spans="1:12" x14ac:dyDescent="0.2">
      <c r="A41" s="17">
        <v>32</v>
      </c>
      <c r="B41" s="48">
        <v>0</v>
      </c>
      <c r="C41" s="47">
        <v>433</v>
      </c>
      <c r="D41" s="47">
        <v>408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99170.992007004999</v>
      </c>
      <c r="I41" s="14">
        <f t="shared" si="4"/>
        <v>0</v>
      </c>
      <c r="J41" s="14">
        <f t="shared" si="1"/>
        <v>99170.992007004999</v>
      </c>
      <c r="K41" s="14">
        <f t="shared" si="2"/>
        <v>5091530.6304645296</v>
      </c>
      <c r="L41" s="21">
        <f t="shared" si="5"/>
        <v>51.340926690587978</v>
      </c>
    </row>
    <row r="42" spans="1:12" x14ac:dyDescent="0.2">
      <c r="A42" s="17">
        <v>33</v>
      </c>
      <c r="B42" s="48">
        <v>1</v>
      </c>
      <c r="C42" s="47">
        <v>407</v>
      </c>
      <c r="D42" s="47">
        <v>450</v>
      </c>
      <c r="E42" s="18">
        <v>0.65480000000000005</v>
      </c>
      <c r="F42" s="19">
        <f t="shared" si="3"/>
        <v>2.3337222870478411E-3</v>
      </c>
      <c r="G42" s="19">
        <f t="shared" si="0"/>
        <v>2.3318437515448464E-3</v>
      </c>
      <c r="H42" s="14">
        <f t="shared" si="6"/>
        <v>99170.992007004999</v>
      </c>
      <c r="I42" s="14">
        <f t="shared" si="4"/>
        <v>231.25125804603852</v>
      </c>
      <c r="J42" s="14">
        <f t="shared" si="1"/>
        <v>99091.164072727508</v>
      </c>
      <c r="K42" s="14">
        <f t="shared" si="2"/>
        <v>4992359.6384575246</v>
      </c>
      <c r="L42" s="21">
        <f t="shared" si="5"/>
        <v>50.34092669058797</v>
      </c>
    </row>
    <row r="43" spans="1:12" x14ac:dyDescent="0.2">
      <c r="A43" s="17">
        <v>34</v>
      </c>
      <c r="B43" s="48">
        <v>1</v>
      </c>
      <c r="C43" s="47">
        <v>445</v>
      </c>
      <c r="D43" s="47">
        <v>409</v>
      </c>
      <c r="E43" s="18">
        <v>0.1096</v>
      </c>
      <c r="F43" s="19">
        <f t="shared" si="3"/>
        <v>2.34192037470726E-3</v>
      </c>
      <c r="G43" s="19">
        <f t="shared" si="0"/>
        <v>2.3370470569099001E-3</v>
      </c>
      <c r="H43" s="14">
        <f t="shared" si="6"/>
        <v>98939.740748958968</v>
      </c>
      <c r="I43" s="14">
        <f t="shared" si="4"/>
        <v>231.22682992878308</v>
      </c>
      <c r="J43" s="14">
        <f t="shared" si="1"/>
        <v>98733.856379590376</v>
      </c>
      <c r="K43" s="14">
        <f t="shared" si="2"/>
        <v>4893268.4743847968</v>
      </c>
      <c r="L43" s="21">
        <f t="shared" si="5"/>
        <v>49.45705777419154</v>
      </c>
    </row>
    <row r="44" spans="1:12" x14ac:dyDescent="0.2">
      <c r="A44" s="17">
        <v>35</v>
      </c>
      <c r="B44" s="48">
        <v>0</v>
      </c>
      <c r="C44" s="47">
        <v>496</v>
      </c>
      <c r="D44" s="47">
        <v>457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98708.513919030185</v>
      </c>
      <c r="I44" s="14">
        <f t="shared" si="4"/>
        <v>0</v>
      </c>
      <c r="J44" s="14">
        <f t="shared" si="1"/>
        <v>98708.513919030185</v>
      </c>
      <c r="K44" s="14">
        <f t="shared" si="2"/>
        <v>4794534.6180052068</v>
      </c>
      <c r="L44" s="21">
        <f t="shared" si="5"/>
        <v>48.572655261917184</v>
      </c>
    </row>
    <row r="45" spans="1:12" x14ac:dyDescent="0.2">
      <c r="A45" s="17">
        <v>36</v>
      </c>
      <c r="B45" s="48">
        <v>0</v>
      </c>
      <c r="C45" s="47">
        <v>498</v>
      </c>
      <c r="D45" s="47">
        <v>519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98708.513919030185</v>
      </c>
      <c r="I45" s="14">
        <f t="shared" si="4"/>
        <v>0</v>
      </c>
      <c r="J45" s="14">
        <f t="shared" si="1"/>
        <v>98708.513919030185</v>
      </c>
      <c r="K45" s="14">
        <f t="shared" si="2"/>
        <v>4695826.1040861765</v>
      </c>
      <c r="L45" s="21">
        <f t="shared" si="5"/>
        <v>47.572655261917177</v>
      </c>
    </row>
    <row r="46" spans="1:12" x14ac:dyDescent="0.2">
      <c r="A46" s="17">
        <v>37</v>
      </c>
      <c r="B46" s="48">
        <v>0</v>
      </c>
      <c r="C46" s="47">
        <v>509</v>
      </c>
      <c r="D46" s="47">
        <v>512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98708.513919030185</v>
      </c>
      <c r="I46" s="14">
        <f t="shared" si="4"/>
        <v>0</v>
      </c>
      <c r="J46" s="14">
        <f t="shared" si="1"/>
        <v>98708.513919030185</v>
      </c>
      <c r="K46" s="14">
        <f t="shared" si="2"/>
        <v>4597117.5901671462</v>
      </c>
      <c r="L46" s="21">
        <f t="shared" si="5"/>
        <v>46.572655261917177</v>
      </c>
    </row>
    <row r="47" spans="1:12" x14ac:dyDescent="0.2">
      <c r="A47" s="17">
        <v>38</v>
      </c>
      <c r="B47" s="48">
        <v>0</v>
      </c>
      <c r="C47" s="47">
        <v>493</v>
      </c>
      <c r="D47" s="47">
        <v>516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98708.513919030185</v>
      </c>
      <c r="I47" s="14">
        <f t="shared" si="4"/>
        <v>0</v>
      </c>
      <c r="J47" s="14">
        <f t="shared" si="1"/>
        <v>98708.513919030185</v>
      </c>
      <c r="K47" s="14">
        <f t="shared" si="2"/>
        <v>4498409.0762481159</v>
      </c>
      <c r="L47" s="21">
        <f t="shared" si="5"/>
        <v>45.572655261917177</v>
      </c>
    </row>
    <row r="48" spans="1:12" x14ac:dyDescent="0.2">
      <c r="A48" s="17">
        <v>39</v>
      </c>
      <c r="B48" s="48">
        <v>0</v>
      </c>
      <c r="C48" s="47">
        <v>557</v>
      </c>
      <c r="D48" s="47">
        <v>526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98708.513919030185</v>
      </c>
      <c r="I48" s="14">
        <f t="shared" si="4"/>
        <v>0</v>
      </c>
      <c r="J48" s="14">
        <f t="shared" si="1"/>
        <v>98708.513919030185</v>
      </c>
      <c r="K48" s="14">
        <f t="shared" si="2"/>
        <v>4399700.5623290855</v>
      </c>
      <c r="L48" s="21">
        <f t="shared" si="5"/>
        <v>44.572655261917177</v>
      </c>
    </row>
    <row r="49" spans="1:12" x14ac:dyDescent="0.2">
      <c r="A49" s="17">
        <v>40</v>
      </c>
      <c r="B49" s="48">
        <v>0</v>
      </c>
      <c r="C49" s="47">
        <v>557</v>
      </c>
      <c r="D49" s="47">
        <v>579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98708.513919030185</v>
      </c>
      <c r="I49" s="14">
        <f t="shared" si="4"/>
        <v>0</v>
      </c>
      <c r="J49" s="14">
        <f t="shared" si="1"/>
        <v>98708.513919030185</v>
      </c>
      <c r="K49" s="14">
        <f t="shared" si="2"/>
        <v>4300992.0484100552</v>
      </c>
      <c r="L49" s="21">
        <f t="shared" si="5"/>
        <v>43.572655261917177</v>
      </c>
    </row>
    <row r="50" spans="1:12" x14ac:dyDescent="0.2">
      <c r="A50" s="17">
        <v>41</v>
      </c>
      <c r="B50" s="48">
        <v>0</v>
      </c>
      <c r="C50" s="47">
        <v>559</v>
      </c>
      <c r="D50" s="47">
        <v>573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98708.513919030185</v>
      </c>
      <c r="I50" s="14">
        <f t="shared" si="4"/>
        <v>0</v>
      </c>
      <c r="J50" s="14">
        <f t="shared" si="1"/>
        <v>98708.513919030185</v>
      </c>
      <c r="K50" s="14">
        <f t="shared" si="2"/>
        <v>4202283.5344910249</v>
      </c>
      <c r="L50" s="21">
        <f t="shared" si="5"/>
        <v>42.57265526191717</v>
      </c>
    </row>
    <row r="51" spans="1:12" x14ac:dyDescent="0.2">
      <c r="A51" s="17">
        <v>42</v>
      </c>
      <c r="B51" s="48">
        <v>2</v>
      </c>
      <c r="C51" s="47">
        <v>642</v>
      </c>
      <c r="D51" s="47">
        <v>573</v>
      </c>
      <c r="E51" s="18">
        <v>0.13969999999999999</v>
      </c>
      <c r="F51" s="19">
        <f t="shared" si="3"/>
        <v>3.2921810699588477E-3</v>
      </c>
      <c r="G51" s="19">
        <f t="shared" si="0"/>
        <v>3.2828830804473783E-3</v>
      </c>
      <c r="H51" s="14">
        <f t="shared" si="6"/>
        <v>98708.513919030185</v>
      </c>
      <c r="I51" s="14">
        <f t="shared" si="4"/>
        <v>324.04851024088873</v>
      </c>
      <c r="J51" s="14">
        <f t="shared" si="1"/>
        <v>98429.734985669958</v>
      </c>
      <c r="K51" s="14">
        <f t="shared" si="2"/>
        <v>4103575.0205719951</v>
      </c>
      <c r="L51" s="21">
        <f t="shared" si="5"/>
        <v>41.572655261917177</v>
      </c>
    </row>
    <row r="52" spans="1:12" x14ac:dyDescent="0.2">
      <c r="A52" s="17">
        <v>43</v>
      </c>
      <c r="B52" s="48">
        <v>1</v>
      </c>
      <c r="C52" s="47">
        <v>613</v>
      </c>
      <c r="D52" s="47">
        <v>654</v>
      </c>
      <c r="E52" s="18">
        <v>0.76160000000000005</v>
      </c>
      <c r="F52" s="19">
        <f t="shared" si="3"/>
        <v>1.5785319652722968E-3</v>
      </c>
      <c r="G52" s="19">
        <f t="shared" si="0"/>
        <v>1.5779381523985292E-3</v>
      </c>
      <c r="H52" s="14">
        <f t="shared" si="6"/>
        <v>98384.4654087893</v>
      </c>
      <c r="I52" s="14">
        <f t="shared" si="4"/>
        <v>155.24460157186201</v>
      </c>
      <c r="J52" s="14">
        <f t="shared" si="1"/>
        <v>98347.455095774567</v>
      </c>
      <c r="K52" s="14">
        <f t="shared" si="2"/>
        <v>4005145.285586325</v>
      </c>
      <c r="L52" s="21">
        <f t="shared" si="5"/>
        <v>40.70912281674623</v>
      </c>
    </row>
    <row r="53" spans="1:12" x14ac:dyDescent="0.2">
      <c r="A53" s="17">
        <v>44</v>
      </c>
      <c r="B53" s="48">
        <v>2</v>
      </c>
      <c r="C53" s="47">
        <v>688</v>
      </c>
      <c r="D53" s="47">
        <v>609</v>
      </c>
      <c r="E53" s="18">
        <v>0.60550000000000004</v>
      </c>
      <c r="F53" s="19">
        <f t="shared" si="3"/>
        <v>3.0840400925212026E-3</v>
      </c>
      <c r="G53" s="19">
        <f t="shared" si="0"/>
        <v>3.0802924429645345E-3</v>
      </c>
      <c r="H53" s="14">
        <f t="shared" si="6"/>
        <v>98229.22080721744</v>
      </c>
      <c r="I53" s="14">
        <f t="shared" si="4"/>
        <v>302.5747265307665</v>
      </c>
      <c r="J53" s="14">
        <f t="shared" si="1"/>
        <v>98109.855077601052</v>
      </c>
      <c r="K53" s="14">
        <f t="shared" si="2"/>
        <v>3906797.8304905505</v>
      </c>
      <c r="L53" s="21">
        <f t="shared" si="5"/>
        <v>39.772257159180242</v>
      </c>
    </row>
    <row r="54" spans="1:12" x14ac:dyDescent="0.2">
      <c r="A54" s="17">
        <v>45</v>
      </c>
      <c r="B54" s="48">
        <v>2</v>
      </c>
      <c r="C54" s="47">
        <v>653</v>
      </c>
      <c r="D54" s="47">
        <v>701</v>
      </c>
      <c r="E54" s="18">
        <v>0.56989999999999996</v>
      </c>
      <c r="F54" s="19">
        <f t="shared" si="3"/>
        <v>2.9542097488921715E-3</v>
      </c>
      <c r="G54" s="19">
        <f t="shared" si="0"/>
        <v>2.9504608767412514E-3</v>
      </c>
      <c r="H54" s="14">
        <f t="shared" si="6"/>
        <v>97926.646080686667</v>
      </c>
      <c r="I54" s="14">
        <f t="shared" si="4"/>
        <v>288.92873805155301</v>
      </c>
      <c r="J54" s="14">
        <f t="shared" si="1"/>
        <v>97802.377830450685</v>
      </c>
      <c r="K54" s="14">
        <f t="shared" si="2"/>
        <v>3808687.9754129495</v>
      </c>
      <c r="L54" s="21">
        <f t="shared" si="5"/>
        <v>38.893274995600081</v>
      </c>
    </row>
    <row r="55" spans="1:12" x14ac:dyDescent="0.2">
      <c r="A55" s="17">
        <v>46</v>
      </c>
      <c r="B55" s="48">
        <v>2</v>
      </c>
      <c r="C55" s="47">
        <v>628</v>
      </c>
      <c r="D55" s="47">
        <v>682</v>
      </c>
      <c r="E55" s="18">
        <v>0.73150000000000004</v>
      </c>
      <c r="F55" s="19">
        <f t="shared" si="3"/>
        <v>3.0534351145038168E-3</v>
      </c>
      <c r="G55" s="19">
        <f t="shared" si="0"/>
        <v>3.0509338145672934E-3</v>
      </c>
      <c r="H55" s="14">
        <f t="shared" si="6"/>
        <v>97637.717342635107</v>
      </c>
      <c r="I55" s="14">
        <f t="shared" si="4"/>
        <v>297.8862134178089</v>
      </c>
      <c r="J55" s="14">
        <f t="shared" si="1"/>
        <v>97557.734894332432</v>
      </c>
      <c r="K55" s="14">
        <f t="shared" si="2"/>
        <v>3710885.5975824986</v>
      </c>
      <c r="L55" s="21">
        <f t="shared" si="5"/>
        <v>38.006681214802221</v>
      </c>
    </row>
    <row r="56" spans="1:12" x14ac:dyDescent="0.2">
      <c r="A56" s="17">
        <v>47</v>
      </c>
      <c r="B56" s="48">
        <v>2</v>
      </c>
      <c r="C56" s="47">
        <v>651</v>
      </c>
      <c r="D56" s="47">
        <v>653</v>
      </c>
      <c r="E56" s="18">
        <v>0.18629999999999999</v>
      </c>
      <c r="F56" s="19">
        <f t="shared" si="3"/>
        <v>3.0674846625766872E-3</v>
      </c>
      <c r="G56" s="19">
        <f t="shared" si="0"/>
        <v>3.0598472463057701E-3</v>
      </c>
      <c r="H56" s="14">
        <f t="shared" si="6"/>
        <v>97339.831129217302</v>
      </c>
      <c r="I56" s="14">
        <f t="shared" si="4"/>
        <v>297.84501423660424</v>
      </c>
      <c r="J56" s="14">
        <f t="shared" si="1"/>
        <v>97097.474641132969</v>
      </c>
      <c r="K56" s="14">
        <f t="shared" si="2"/>
        <v>3613327.8626881661</v>
      </c>
      <c r="L56" s="21">
        <f t="shared" si="5"/>
        <v>37.120753352155731</v>
      </c>
    </row>
    <row r="57" spans="1:12" x14ac:dyDescent="0.2">
      <c r="A57" s="17">
        <v>48</v>
      </c>
      <c r="B57" s="48">
        <v>0</v>
      </c>
      <c r="C57" s="47">
        <v>697</v>
      </c>
      <c r="D57" s="47">
        <v>660</v>
      </c>
      <c r="E57" s="18">
        <v>0</v>
      </c>
      <c r="F57" s="19">
        <f t="shared" si="3"/>
        <v>0</v>
      </c>
      <c r="G57" s="19">
        <f t="shared" si="0"/>
        <v>0</v>
      </c>
      <c r="H57" s="14">
        <f t="shared" si="6"/>
        <v>97041.986114980697</v>
      </c>
      <c r="I57" s="14">
        <f t="shared" si="4"/>
        <v>0</v>
      </c>
      <c r="J57" s="14">
        <f t="shared" si="1"/>
        <v>97041.986114980697</v>
      </c>
      <c r="K57" s="14">
        <f t="shared" si="2"/>
        <v>3516230.388047033</v>
      </c>
      <c r="L57" s="21">
        <f t="shared" si="5"/>
        <v>36.234114003816963</v>
      </c>
    </row>
    <row r="58" spans="1:12" x14ac:dyDescent="0.2">
      <c r="A58" s="17">
        <v>49</v>
      </c>
      <c r="B58" s="48">
        <v>3</v>
      </c>
      <c r="C58" s="47">
        <v>672</v>
      </c>
      <c r="D58" s="47">
        <v>703</v>
      </c>
      <c r="E58" s="18">
        <v>0.59730000000000005</v>
      </c>
      <c r="F58" s="19">
        <f t="shared" si="3"/>
        <v>4.3636363636363638E-3</v>
      </c>
      <c r="G58" s="19">
        <f t="shared" si="0"/>
        <v>4.3559818738882258E-3</v>
      </c>
      <c r="H58" s="14">
        <f t="shared" si="6"/>
        <v>97041.986114980697</v>
      </c>
      <c r="I58" s="14">
        <f t="shared" si="4"/>
        <v>422.71313252296881</v>
      </c>
      <c r="J58" s="14">
        <f t="shared" si="1"/>
        <v>96871.759536513695</v>
      </c>
      <c r="K58" s="14">
        <f t="shared" si="2"/>
        <v>3419188.4019320523</v>
      </c>
      <c r="L58" s="21">
        <f t="shared" si="5"/>
        <v>35.234114003816963</v>
      </c>
    </row>
    <row r="59" spans="1:12" x14ac:dyDescent="0.2">
      <c r="A59" s="17">
        <v>50</v>
      </c>
      <c r="B59" s="48">
        <v>4</v>
      </c>
      <c r="C59" s="47">
        <v>586</v>
      </c>
      <c r="D59" s="47">
        <v>692</v>
      </c>
      <c r="E59" s="18">
        <v>0.53490000000000004</v>
      </c>
      <c r="F59" s="19">
        <f t="shared" si="3"/>
        <v>6.2597809076682318E-3</v>
      </c>
      <c r="G59" s="19">
        <f t="shared" si="0"/>
        <v>6.2416089369853409E-3</v>
      </c>
      <c r="H59" s="14">
        <f t="shared" si="6"/>
        <v>96619.272982457725</v>
      </c>
      <c r="I59" s="14">
        <f t="shared" si="4"/>
        <v>603.05971773233443</v>
      </c>
      <c r="J59" s="14">
        <f t="shared" si="1"/>
        <v>96338.789907740414</v>
      </c>
      <c r="K59" s="14">
        <f t="shared" si="2"/>
        <v>3322316.6423955387</v>
      </c>
      <c r="L59" s="21">
        <f t="shared" si="5"/>
        <v>34.385651432077545</v>
      </c>
    </row>
    <row r="60" spans="1:12" x14ac:dyDescent="0.2">
      <c r="A60" s="17">
        <v>51</v>
      </c>
      <c r="B60" s="48">
        <v>1</v>
      </c>
      <c r="C60" s="47">
        <v>629</v>
      </c>
      <c r="D60" s="47">
        <v>600</v>
      </c>
      <c r="E60" s="18">
        <v>0.8548</v>
      </c>
      <c r="F60" s="19">
        <f t="shared" si="3"/>
        <v>1.6273393002441008E-3</v>
      </c>
      <c r="G60" s="19">
        <f t="shared" si="0"/>
        <v>1.6269548676211903E-3</v>
      </c>
      <c r="H60" s="14">
        <f t="shared" si="6"/>
        <v>96016.213264725389</v>
      </c>
      <c r="I60" s="14">
        <f t="shared" si="4"/>
        <v>156.21404554159926</v>
      </c>
      <c r="J60" s="14">
        <f t="shared" si="1"/>
        <v>95993.530985312755</v>
      </c>
      <c r="K60" s="14">
        <f t="shared" si="2"/>
        <v>3225977.8524877983</v>
      </c>
      <c r="L60" s="21">
        <f t="shared" si="5"/>
        <v>33.598261614353454</v>
      </c>
    </row>
    <row r="61" spans="1:12" x14ac:dyDescent="0.2">
      <c r="A61" s="17">
        <v>52</v>
      </c>
      <c r="B61" s="48">
        <v>3</v>
      </c>
      <c r="C61" s="47">
        <v>644</v>
      </c>
      <c r="D61" s="47">
        <v>629</v>
      </c>
      <c r="E61" s="18">
        <v>0.5927</v>
      </c>
      <c r="F61" s="19">
        <f t="shared" si="3"/>
        <v>4.7132757266300082E-3</v>
      </c>
      <c r="G61" s="19">
        <f t="shared" si="0"/>
        <v>4.7042449067532417E-3</v>
      </c>
      <c r="H61" s="14">
        <f t="shared" si="6"/>
        <v>95859.999219183796</v>
      </c>
      <c r="I61" s="14">
        <f t="shared" si="4"/>
        <v>450.94891308821508</v>
      </c>
      <c r="J61" s="14">
        <f t="shared" si="1"/>
        <v>95676.32772688297</v>
      </c>
      <c r="K61" s="14">
        <f t="shared" si="2"/>
        <v>3129984.3215024858</v>
      </c>
      <c r="L61" s="21">
        <f t="shared" si="5"/>
        <v>32.651620561208013</v>
      </c>
    </row>
    <row r="62" spans="1:12" x14ac:dyDescent="0.2">
      <c r="A62" s="17">
        <v>53</v>
      </c>
      <c r="B62" s="48">
        <v>1</v>
      </c>
      <c r="C62" s="47">
        <v>597</v>
      </c>
      <c r="D62" s="47">
        <v>658</v>
      </c>
      <c r="E62" s="18">
        <v>0.7671</v>
      </c>
      <c r="F62" s="19">
        <f t="shared" si="3"/>
        <v>1.5936254980079682E-3</v>
      </c>
      <c r="G62" s="19">
        <f t="shared" si="0"/>
        <v>1.5930342347836161E-3</v>
      </c>
      <c r="H62" s="14">
        <f t="shared" si="6"/>
        <v>95409.050306095582</v>
      </c>
      <c r="I62" s="14">
        <f t="shared" si="4"/>
        <v>151.98988344580249</v>
      </c>
      <c r="J62" s="14">
        <f t="shared" si="1"/>
        <v>95373.651862241051</v>
      </c>
      <c r="K62" s="14">
        <f t="shared" si="2"/>
        <v>3034307.9937756029</v>
      </c>
      <c r="L62" s="21">
        <f t="shared" si="5"/>
        <v>31.803146389580448</v>
      </c>
    </row>
    <row r="63" spans="1:12" x14ac:dyDescent="0.2">
      <c r="A63" s="17">
        <v>54</v>
      </c>
      <c r="B63" s="48">
        <v>3</v>
      </c>
      <c r="C63" s="47">
        <v>616</v>
      </c>
      <c r="D63" s="47">
        <v>614</v>
      </c>
      <c r="E63" s="18">
        <v>0.58630000000000004</v>
      </c>
      <c r="F63" s="19">
        <f t="shared" si="3"/>
        <v>4.8780487804878049E-3</v>
      </c>
      <c r="G63" s="19">
        <f t="shared" si="0"/>
        <v>4.8682244660409706E-3</v>
      </c>
      <c r="H63" s="14">
        <f t="shared" si="6"/>
        <v>95257.060422649782</v>
      </c>
      <c r="I63" s="14">
        <f t="shared" si="4"/>
        <v>463.73275211268668</v>
      </c>
      <c r="J63" s="14">
        <f t="shared" si="1"/>
        <v>95065.214183100761</v>
      </c>
      <c r="K63" s="14">
        <f t="shared" si="2"/>
        <v>2938934.341913362</v>
      </c>
      <c r="L63" s="21">
        <f t="shared" si="5"/>
        <v>30.852666761639391</v>
      </c>
    </row>
    <row r="64" spans="1:12" x14ac:dyDescent="0.2">
      <c r="A64" s="17">
        <v>55</v>
      </c>
      <c r="B64" s="48">
        <v>1</v>
      </c>
      <c r="C64" s="47">
        <v>603</v>
      </c>
      <c r="D64" s="47">
        <v>627</v>
      </c>
      <c r="E64" s="18">
        <v>0.12330000000000001</v>
      </c>
      <c r="F64" s="19">
        <f t="shared" si="3"/>
        <v>1.6260162601626016E-3</v>
      </c>
      <c r="G64" s="19">
        <f t="shared" si="0"/>
        <v>1.6237016272900077E-3</v>
      </c>
      <c r="H64" s="14">
        <f t="shared" si="6"/>
        <v>94793.327670537095</v>
      </c>
      <c r="I64" s="14">
        <f t="shared" si="4"/>
        <v>153.916080394886</v>
      </c>
      <c r="J64" s="14">
        <f t="shared" si="1"/>
        <v>94658.389442854896</v>
      </c>
      <c r="K64" s="14">
        <f t="shared" si="2"/>
        <v>2843869.1277302611</v>
      </c>
      <c r="L64" s="21">
        <f t="shared" si="5"/>
        <v>30.00073103894389</v>
      </c>
    </row>
    <row r="65" spans="1:12" x14ac:dyDescent="0.2">
      <c r="A65" s="17">
        <v>56</v>
      </c>
      <c r="B65" s="48">
        <v>2</v>
      </c>
      <c r="C65" s="47">
        <v>682</v>
      </c>
      <c r="D65" s="47">
        <v>612</v>
      </c>
      <c r="E65" s="18">
        <v>0.63839999999999997</v>
      </c>
      <c r="F65" s="19">
        <f t="shared" si="3"/>
        <v>3.0911901081916537E-3</v>
      </c>
      <c r="G65" s="19">
        <f t="shared" si="0"/>
        <v>3.0877387130799081E-3</v>
      </c>
      <c r="H65" s="14">
        <f t="shared" si="6"/>
        <v>94639.411590142205</v>
      </c>
      <c r="I65" s="14">
        <f t="shared" si="4"/>
        <v>292.22177494998544</v>
      </c>
      <c r="J65" s="14">
        <f t="shared" si="1"/>
        <v>94533.744196320287</v>
      </c>
      <c r="K65" s="14">
        <f t="shared" si="2"/>
        <v>2749210.738287406</v>
      </c>
      <c r="L65" s="21">
        <f t="shared" si="5"/>
        <v>29.049321969514107</v>
      </c>
    </row>
    <row r="66" spans="1:12" x14ac:dyDescent="0.2">
      <c r="A66" s="17">
        <v>57</v>
      </c>
      <c r="B66" s="48">
        <v>0</v>
      </c>
      <c r="C66" s="47">
        <v>629</v>
      </c>
      <c r="D66" s="47">
        <v>695</v>
      </c>
      <c r="E66" s="18">
        <v>0</v>
      </c>
      <c r="F66" s="19">
        <f t="shared" si="3"/>
        <v>0</v>
      </c>
      <c r="G66" s="19">
        <f t="shared" si="0"/>
        <v>0</v>
      </c>
      <c r="H66" s="14">
        <f t="shared" si="6"/>
        <v>94347.189815192221</v>
      </c>
      <c r="I66" s="14">
        <f t="shared" si="4"/>
        <v>0</v>
      </c>
      <c r="J66" s="14">
        <f t="shared" si="1"/>
        <v>94347.189815192221</v>
      </c>
      <c r="K66" s="14">
        <f t="shared" si="2"/>
        <v>2654676.9940910856</v>
      </c>
      <c r="L66" s="21">
        <f t="shared" si="5"/>
        <v>28.137319185564309</v>
      </c>
    </row>
    <row r="67" spans="1:12" x14ac:dyDescent="0.2">
      <c r="A67" s="17">
        <v>58</v>
      </c>
      <c r="B67" s="48">
        <v>2</v>
      </c>
      <c r="C67" s="47">
        <v>598</v>
      </c>
      <c r="D67" s="47">
        <v>635</v>
      </c>
      <c r="E67" s="18">
        <v>0.30270000000000002</v>
      </c>
      <c r="F67" s="19">
        <f t="shared" si="3"/>
        <v>3.2441200324412004E-3</v>
      </c>
      <c r="G67" s="19">
        <f t="shared" si="0"/>
        <v>3.236797991113695E-3</v>
      </c>
      <c r="H67" s="14">
        <f t="shared" si="6"/>
        <v>94347.189815192221</v>
      </c>
      <c r="I67" s="14">
        <f t="shared" si="4"/>
        <v>305.38279446103667</v>
      </c>
      <c r="J67" s="14">
        <f t="shared" si="1"/>
        <v>94134.246392614543</v>
      </c>
      <c r="K67" s="14">
        <f t="shared" si="2"/>
        <v>2560329.8042758936</v>
      </c>
      <c r="L67" s="21">
        <f t="shared" si="5"/>
        <v>27.137319185564312</v>
      </c>
    </row>
    <row r="68" spans="1:12" x14ac:dyDescent="0.2">
      <c r="A68" s="17">
        <v>59</v>
      </c>
      <c r="B68" s="48">
        <v>4</v>
      </c>
      <c r="C68" s="47">
        <v>560</v>
      </c>
      <c r="D68" s="47">
        <v>610</v>
      </c>
      <c r="E68" s="18">
        <v>0.5877</v>
      </c>
      <c r="F68" s="19">
        <f t="shared" si="3"/>
        <v>6.8376068376068376E-3</v>
      </c>
      <c r="G68" s="19">
        <f t="shared" si="0"/>
        <v>6.8183848200935072E-3</v>
      </c>
      <c r="H68" s="14">
        <f t="shared" si="6"/>
        <v>94041.807020731183</v>
      </c>
      <c r="I68" s="14">
        <f t="shared" si="4"/>
        <v>641.21322944431654</v>
      </c>
      <c r="J68" s="14">
        <f t="shared" si="1"/>
        <v>93777.434806231293</v>
      </c>
      <c r="K68" s="14">
        <f t="shared" si="2"/>
        <v>2466195.5578832789</v>
      </c>
      <c r="L68" s="21">
        <f t="shared" si="5"/>
        <v>26.224459482574755</v>
      </c>
    </row>
    <row r="69" spans="1:12" x14ac:dyDescent="0.2">
      <c r="A69" s="17">
        <v>60</v>
      </c>
      <c r="B69" s="48">
        <v>5</v>
      </c>
      <c r="C69" s="47">
        <v>528</v>
      </c>
      <c r="D69" s="47">
        <v>571</v>
      </c>
      <c r="E69" s="18">
        <v>0.76219999999999999</v>
      </c>
      <c r="F69" s="19">
        <f t="shared" si="3"/>
        <v>9.0991810737033659E-3</v>
      </c>
      <c r="G69" s="19">
        <f t="shared" si="0"/>
        <v>9.0795349099037758E-3</v>
      </c>
      <c r="H69" s="14">
        <f t="shared" si="6"/>
        <v>93400.593791286869</v>
      </c>
      <c r="I69" s="14">
        <f t="shared" si="4"/>
        <v>848.03395193373103</v>
      </c>
      <c r="J69" s="14">
        <f t="shared" si="1"/>
        <v>93198.931317517025</v>
      </c>
      <c r="K69" s="14">
        <f t="shared" si="2"/>
        <v>2372418.1230770475</v>
      </c>
      <c r="L69" s="21">
        <f t="shared" si="5"/>
        <v>25.400460819108467</v>
      </c>
    </row>
    <row r="70" spans="1:12" x14ac:dyDescent="0.2">
      <c r="A70" s="17">
        <v>61</v>
      </c>
      <c r="B70" s="48">
        <v>3</v>
      </c>
      <c r="C70" s="47">
        <v>528</v>
      </c>
      <c r="D70" s="47">
        <v>530</v>
      </c>
      <c r="E70" s="18">
        <v>0.27210000000000001</v>
      </c>
      <c r="F70" s="19">
        <f t="shared" si="3"/>
        <v>5.6710775047258983E-3</v>
      </c>
      <c r="G70" s="19">
        <f t="shared" si="0"/>
        <v>5.6477636644347339E-3</v>
      </c>
      <c r="H70" s="14">
        <f t="shared" si="6"/>
        <v>92552.55983935314</v>
      </c>
      <c r="I70" s="14">
        <f t="shared" si="4"/>
        <v>522.71498451112006</v>
      </c>
      <c r="J70" s="14">
        <f t="shared" si="1"/>
        <v>92172.075602127486</v>
      </c>
      <c r="K70" s="14">
        <f t="shared" si="2"/>
        <v>2279219.1917595305</v>
      </c>
      <c r="L70" s="21">
        <f t="shared" si="5"/>
        <v>24.626214506823523</v>
      </c>
    </row>
    <row r="71" spans="1:12" x14ac:dyDescent="0.2">
      <c r="A71" s="17">
        <v>62</v>
      </c>
      <c r="B71" s="48">
        <v>3</v>
      </c>
      <c r="C71" s="47">
        <v>482</v>
      </c>
      <c r="D71" s="47">
        <v>523</v>
      </c>
      <c r="E71" s="18">
        <v>0.54700000000000004</v>
      </c>
      <c r="F71" s="19">
        <f t="shared" si="3"/>
        <v>5.9701492537313433E-3</v>
      </c>
      <c r="G71" s="19">
        <f t="shared" si="0"/>
        <v>5.954046667817783E-3</v>
      </c>
      <c r="H71" s="14">
        <f t="shared" si="6"/>
        <v>92029.844854842013</v>
      </c>
      <c r="I71" s="14">
        <f t="shared" si="4"/>
        <v>547.94999109775961</v>
      </c>
      <c r="J71" s="14">
        <f t="shared" si="1"/>
        <v>91781.62350887472</v>
      </c>
      <c r="K71" s="14">
        <f t="shared" si="2"/>
        <v>2187047.1161574028</v>
      </c>
      <c r="L71" s="21">
        <f t="shared" si="5"/>
        <v>23.76454203097936</v>
      </c>
    </row>
    <row r="72" spans="1:12" x14ac:dyDescent="0.2">
      <c r="A72" s="17">
        <v>63</v>
      </c>
      <c r="B72" s="48">
        <v>3</v>
      </c>
      <c r="C72" s="47">
        <v>469</v>
      </c>
      <c r="D72" s="47">
        <v>491</v>
      </c>
      <c r="E72" s="18">
        <v>0.70320000000000005</v>
      </c>
      <c r="F72" s="19">
        <f t="shared" si="3"/>
        <v>6.2500000000000003E-3</v>
      </c>
      <c r="G72" s="19">
        <f t="shared" si="0"/>
        <v>6.2384277165857338E-3</v>
      </c>
      <c r="H72" s="14">
        <f t="shared" si="6"/>
        <v>91481.894863744252</v>
      </c>
      <c r="I72" s="14">
        <f t="shared" si="4"/>
        <v>570.70318848376428</v>
      </c>
      <c r="J72" s="14">
        <f t="shared" si="1"/>
        <v>91312.51015740227</v>
      </c>
      <c r="K72" s="14">
        <f t="shared" si="2"/>
        <v>2095265.492648528</v>
      </c>
      <c r="L72" s="21">
        <f t="shared" si="5"/>
        <v>22.90360836719961</v>
      </c>
    </row>
    <row r="73" spans="1:12" x14ac:dyDescent="0.2">
      <c r="A73" s="17">
        <v>64</v>
      </c>
      <c r="B73" s="48">
        <v>4</v>
      </c>
      <c r="C73" s="47">
        <v>446</v>
      </c>
      <c r="D73" s="47">
        <v>469</v>
      </c>
      <c r="E73" s="18">
        <v>0.45679999999999998</v>
      </c>
      <c r="F73" s="19">
        <f t="shared" si="3"/>
        <v>8.7431693989071038E-3</v>
      </c>
      <c r="G73" s="19">
        <f t="shared" ref="G73:G108" si="7">F73/((1+(1-E73)*F73))</f>
        <v>8.7018418318421283E-3</v>
      </c>
      <c r="H73" s="14">
        <f t="shared" si="6"/>
        <v>90911.191675260488</v>
      </c>
      <c r="I73" s="14">
        <f t="shared" si="4"/>
        <v>791.09481070239951</v>
      </c>
      <c r="J73" s="14">
        <f t="shared" ref="J73:J108" si="8">H74+I73*E73</f>
        <v>90481.468974086936</v>
      </c>
      <c r="K73" s="14">
        <f t="shared" ref="K73:K97" si="9">K74+J73</f>
        <v>2003952.9824911256</v>
      </c>
      <c r="L73" s="21">
        <f t="shared" si="5"/>
        <v>22.042973428940961</v>
      </c>
    </row>
    <row r="74" spans="1:12" x14ac:dyDescent="0.2">
      <c r="A74" s="17">
        <v>65</v>
      </c>
      <c r="B74" s="48">
        <v>2</v>
      </c>
      <c r="C74" s="47">
        <v>425</v>
      </c>
      <c r="D74" s="47">
        <v>455</v>
      </c>
      <c r="E74" s="18">
        <v>0.72330000000000005</v>
      </c>
      <c r="F74" s="19">
        <f t="shared" ref="F74:F108" si="10">B74/((C74+D74)/2)</f>
        <v>4.5454545454545452E-3</v>
      </c>
      <c r="G74" s="19">
        <f t="shared" si="7"/>
        <v>4.539744784627698E-3</v>
      </c>
      <c r="H74" s="14">
        <f t="shared" si="6"/>
        <v>90120.096864558087</v>
      </c>
      <c r="I74" s="14">
        <f t="shared" ref="I74:I108" si="11">H74*G74</f>
        <v>409.12223973102056</v>
      </c>
      <c r="J74" s="14">
        <f t="shared" si="8"/>
        <v>90006.892740824522</v>
      </c>
      <c r="K74" s="14">
        <f t="shared" si="9"/>
        <v>1913471.5135170387</v>
      </c>
      <c r="L74" s="21">
        <f t="shared" ref="L74:L108" si="12">K74/H74</f>
        <v>21.232461793653016</v>
      </c>
    </row>
    <row r="75" spans="1:12" x14ac:dyDescent="0.2">
      <c r="A75" s="17">
        <v>66</v>
      </c>
      <c r="B75" s="48">
        <v>3</v>
      </c>
      <c r="C75" s="47">
        <v>425</v>
      </c>
      <c r="D75" s="47">
        <v>418</v>
      </c>
      <c r="E75" s="18">
        <v>0.30049999999999999</v>
      </c>
      <c r="F75" s="19">
        <f t="shared" si="10"/>
        <v>7.1174377224199285E-3</v>
      </c>
      <c r="G75" s="19">
        <f t="shared" si="7"/>
        <v>7.082178053038431E-3</v>
      </c>
      <c r="H75" s="14">
        <f t="shared" ref="H75:H108" si="13">H74-I74</f>
        <v>89710.974624827068</v>
      </c>
      <c r="I75" s="14">
        <f t="shared" si="11"/>
        <v>635.3490956046378</v>
      </c>
      <c r="J75" s="14">
        <f t="shared" si="8"/>
        <v>89266.54793245162</v>
      </c>
      <c r="K75" s="14">
        <f t="shared" si="9"/>
        <v>1823464.6207762142</v>
      </c>
      <c r="L75" s="21">
        <f t="shared" si="12"/>
        <v>20.325992760662523</v>
      </c>
    </row>
    <row r="76" spans="1:12" x14ac:dyDescent="0.2">
      <c r="A76" s="17">
        <v>67</v>
      </c>
      <c r="B76" s="48">
        <v>3</v>
      </c>
      <c r="C76" s="47">
        <v>388</v>
      </c>
      <c r="D76" s="47">
        <v>432</v>
      </c>
      <c r="E76" s="18">
        <v>0.39360000000000001</v>
      </c>
      <c r="F76" s="19">
        <f t="shared" si="10"/>
        <v>7.3170731707317077E-3</v>
      </c>
      <c r="G76" s="19">
        <f t="shared" si="7"/>
        <v>7.2847502010591056E-3</v>
      </c>
      <c r="H76" s="14">
        <f t="shared" si="13"/>
        <v>89075.625529222423</v>
      </c>
      <c r="I76" s="14">
        <f t="shared" si="11"/>
        <v>648.8936809834687</v>
      </c>
      <c r="J76" s="14">
        <f t="shared" si="8"/>
        <v>88682.136401074051</v>
      </c>
      <c r="K76" s="14">
        <f t="shared" si="9"/>
        <v>1734198.0728437626</v>
      </c>
      <c r="L76" s="21">
        <f t="shared" si="12"/>
        <v>19.46882845380453</v>
      </c>
    </row>
    <row r="77" spans="1:12" x14ac:dyDescent="0.2">
      <c r="A77" s="17">
        <v>68</v>
      </c>
      <c r="B77" s="48">
        <v>4</v>
      </c>
      <c r="C77" s="47">
        <v>385</v>
      </c>
      <c r="D77" s="47">
        <v>381</v>
      </c>
      <c r="E77" s="18">
        <v>0.2349</v>
      </c>
      <c r="F77" s="19">
        <f t="shared" si="10"/>
        <v>1.0443864229765013E-2</v>
      </c>
      <c r="G77" s="19">
        <f t="shared" si="7"/>
        <v>1.036107303416771E-2</v>
      </c>
      <c r="H77" s="14">
        <f t="shared" si="13"/>
        <v>88426.731848238953</v>
      </c>
      <c r="I77" s="14">
        <f t="shared" si="11"/>
        <v>916.19582685236765</v>
      </c>
      <c r="J77" s="14">
        <f t="shared" si="8"/>
        <v>87725.750421114193</v>
      </c>
      <c r="K77" s="14">
        <f t="shared" si="9"/>
        <v>1645515.9364426886</v>
      </c>
      <c r="L77" s="21">
        <f t="shared" si="12"/>
        <v>18.608806432728741</v>
      </c>
    </row>
    <row r="78" spans="1:12" x14ac:dyDescent="0.2">
      <c r="A78" s="17">
        <v>69</v>
      </c>
      <c r="B78" s="48">
        <v>4</v>
      </c>
      <c r="C78" s="47">
        <v>356</v>
      </c>
      <c r="D78" s="47">
        <v>390</v>
      </c>
      <c r="E78" s="18">
        <v>0.45619999999999999</v>
      </c>
      <c r="F78" s="19">
        <f t="shared" si="10"/>
        <v>1.0723860589812333E-2</v>
      </c>
      <c r="G78" s="19">
        <f t="shared" si="7"/>
        <v>1.0661685527188365E-2</v>
      </c>
      <c r="H78" s="14">
        <f t="shared" si="13"/>
        <v>87510.536021386579</v>
      </c>
      <c r="I78" s="14">
        <f t="shared" si="11"/>
        <v>933.0098153757134</v>
      </c>
      <c r="J78" s="14">
        <f t="shared" si="8"/>
        <v>87003.16528378526</v>
      </c>
      <c r="K78" s="14">
        <f t="shared" si="9"/>
        <v>1557790.1860215743</v>
      </c>
      <c r="L78" s="21">
        <f t="shared" si="12"/>
        <v>17.801172942659935</v>
      </c>
    </row>
    <row r="79" spans="1:12" x14ac:dyDescent="0.2">
      <c r="A79" s="17">
        <v>70</v>
      </c>
      <c r="B79" s="48">
        <v>5</v>
      </c>
      <c r="C79" s="47">
        <v>345</v>
      </c>
      <c r="D79" s="47">
        <v>351</v>
      </c>
      <c r="E79" s="18">
        <v>0.65859999999999996</v>
      </c>
      <c r="F79" s="19">
        <f t="shared" si="10"/>
        <v>1.4367816091954023E-2</v>
      </c>
      <c r="G79" s="19">
        <f t="shared" si="7"/>
        <v>1.429768348932106E-2</v>
      </c>
      <c r="H79" s="14">
        <f t="shared" si="13"/>
        <v>86577.526206010865</v>
      </c>
      <c r="I79" s="14">
        <f t="shared" si="11"/>
        <v>1237.858066981943</v>
      </c>
      <c r="J79" s="14">
        <f t="shared" si="8"/>
        <v>86154.921461943217</v>
      </c>
      <c r="K79" s="14">
        <f t="shared" si="9"/>
        <v>1470787.0207377891</v>
      </c>
      <c r="L79" s="21">
        <f t="shared" si="12"/>
        <v>16.988092466837841</v>
      </c>
    </row>
    <row r="80" spans="1:12" x14ac:dyDescent="0.2">
      <c r="A80" s="17">
        <v>71</v>
      </c>
      <c r="B80" s="48">
        <v>5</v>
      </c>
      <c r="C80" s="47">
        <v>338</v>
      </c>
      <c r="D80" s="47">
        <v>354</v>
      </c>
      <c r="E80" s="18">
        <v>0.70679999999999998</v>
      </c>
      <c r="F80" s="19">
        <f t="shared" si="10"/>
        <v>1.4450867052023121E-2</v>
      </c>
      <c r="G80" s="19">
        <f t="shared" si="7"/>
        <v>1.4389897141015236E-2</v>
      </c>
      <c r="H80" s="14">
        <f t="shared" si="13"/>
        <v>85339.668139028916</v>
      </c>
      <c r="I80" s="14">
        <f t="shared" si="11"/>
        <v>1228.0290465690014</v>
      </c>
      <c r="J80" s="14">
        <f t="shared" si="8"/>
        <v>84979.610022574881</v>
      </c>
      <c r="K80" s="14">
        <f t="shared" si="9"/>
        <v>1384632.0992758458</v>
      </c>
      <c r="L80" s="21">
        <f t="shared" si="12"/>
        <v>16.224952937713656</v>
      </c>
    </row>
    <row r="81" spans="1:12" x14ac:dyDescent="0.2">
      <c r="A81" s="17">
        <v>72</v>
      </c>
      <c r="B81" s="48">
        <v>1</v>
      </c>
      <c r="C81" s="47">
        <v>357</v>
      </c>
      <c r="D81" s="47">
        <v>340</v>
      </c>
      <c r="E81" s="18">
        <v>5.7500000000000002E-2</v>
      </c>
      <c r="F81" s="19">
        <f t="shared" si="10"/>
        <v>2.8694404591104736E-3</v>
      </c>
      <c r="G81" s="19">
        <f t="shared" si="7"/>
        <v>2.8617011382416281E-3</v>
      </c>
      <c r="H81" s="14">
        <f t="shared" si="13"/>
        <v>84111.639092459911</v>
      </c>
      <c r="I81" s="14">
        <f t="shared" si="11"/>
        <v>240.70237333026157</v>
      </c>
      <c r="J81" s="14">
        <f t="shared" si="8"/>
        <v>83884.777105596135</v>
      </c>
      <c r="K81" s="14">
        <f t="shared" si="9"/>
        <v>1299652.4892532709</v>
      </c>
      <c r="L81" s="21">
        <f t="shared" si="12"/>
        <v>15.45151780747757</v>
      </c>
    </row>
    <row r="82" spans="1:12" x14ac:dyDescent="0.2">
      <c r="A82" s="17">
        <v>73</v>
      </c>
      <c r="B82" s="48">
        <v>8</v>
      </c>
      <c r="C82" s="47">
        <v>337</v>
      </c>
      <c r="D82" s="47">
        <v>355</v>
      </c>
      <c r="E82" s="18">
        <v>0.25140000000000001</v>
      </c>
      <c r="F82" s="19">
        <f t="shared" si="10"/>
        <v>2.3121387283236993E-2</v>
      </c>
      <c r="G82" s="19">
        <f t="shared" si="7"/>
        <v>2.2727995890778341E-2</v>
      </c>
      <c r="H82" s="14">
        <f t="shared" si="13"/>
        <v>83870.936719129648</v>
      </c>
      <c r="I82" s="14">
        <f t="shared" si="11"/>
        <v>1906.218305108109</v>
      </c>
      <c r="J82" s="14">
        <f t="shared" si="8"/>
        <v>82443.941695925721</v>
      </c>
      <c r="K82" s="14">
        <f t="shared" si="9"/>
        <v>1215767.7121476748</v>
      </c>
      <c r="L82" s="21">
        <f t="shared" si="12"/>
        <v>14.495697314304314</v>
      </c>
    </row>
    <row r="83" spans="1:12" x14ac:dyDescent="0.2">
      <c r="A83" s="17">
        <v>74</v>
      </c>
      <c r="B83" s="48">
        <v>3</v>
      </c>
      <c r="C83" s="47">
        <v>326</v>
      </c>
      <c r="D83" s="47">
        <v>338</v>
      </c>
      <c r="E83" s="18">
        <v>0.61550000000000005</v>
      </c>
      <c r="F83" s="19">
        <f t="shared" si="10"/>
        <v>9.0361445783132526E-3</v>
      </c>
      <c r="G83" s="19">
        <f t="shared" si="7"/>
        <v>9.0048581209562547E-3</v>
      </c>
      <c r="H83" s="14">
        <f t="shared" si="13"/>
        <v>81964.71841402154</v>
      </c>
      <c r="I83" s="14">
        <f t="shared" si="11"/>
        <v>738.08066024239452</v>
      </c>
      <c r="J83" s="14">
        <f t="shared" si="8"/>
        <v>81680.926400158336</v>
      </c>
      <c r="K83" s="14">
        <f t="shared" si="9"/>
        <v>1133323.770451749</v>
      </c>
      <c r="L83" s="21">
        <f t="shared" si="12"/>
        <v>13.826970828193238</v>
      </c>
    </row>
    <row r="84" spans="1:12" x14ac:dyDescent="0.2">
      <c r="A84" s="17">
        <v>75</v>
      </c>
      <c r="B84" s="48">
        <v>6</v>
      </c>
      <c r="C84" s="47">
        <v>272</v>
      </c>
      <c r="D84" s="47">
        <v>325</v>
      </c>
      <c r="E84" s="18">
        <v>0.76529999999999998</v>
      </c>
      <c r="F84" s="19">
        <f t="shared" si="10"/>
        <v>2.0100502512562814E-2</v>
      </c>
      <c r="G84" s="19">
        <f t="shared" si="7"/>
        <v>2.0006121873293228E-2</v>
      </c>
      <c r="H84" s="14">
        <f t="shared" si="13"/>
        <v>81226.637753779141</v>
      </c>
      <c r="I84" s="14">
        <f t="shared" si="11"/>
        <v>1625.0300142599463</v>
      </c>
      <c r="J84" s="14">
        <f t="shared" si="8"/>
        <v>80845.24320943233</v>
      </c>
      <c r="K84" s="14">
        <f t="shared" si="9"/>
        <v>1051642.8440515907</v>
      </c>
      <c r="L84" s="21">
        <f t="shared" si="12"/>
        <v>12.947019267735996</v>
      </c>
    </row>
    <row r="85" spans="1:12" x14ac:dyDescent="0.2">
      <c r="A85" s="17">
        <v>76</v>
      </c>
      <c r="B85" s="48">
        <v>6</v>
      </c>
      <c r="C85" s="47">
        <v>295</v>
      </c>
      <c r="D85" s="47">
        <v>271</v>
      </c>
      <c r="E85" s="18">
        <v>0.62370000000000003</v>
      </c>
      <c r="F85" s="19">
        <f t="shared" si="10"/>
        <v>2.1201413427561839E-2</v>
      </c>
      <c r="G85" s="19">
        <f t="shared" si="7"/>
        <v>2.1033605391333737E-2</v>
      </c>
      <c r="H85" s="14">
        <f t="shared" si="13"/>
        <v>79601.607739519197</v>
      </c>
      <c r="I85" s="14">
        <f t="shared" si="11"/>
        <v>1674.3088057087843</v>
      </c>
      <c r="J85" s="14">
        <f t="shared" si="8"/>
        <v>78971.56533593098</v>
      </c>
      <c r="K85" s="14">
        <f t="shared" si="9"/>
        <v>970797.60084215831</v>
      </c>
      <c r="L85" s="21">
        <f t="shared" si="12"/>
        <v>12.195703433766123</v>
      </c>
    </row>
    <row r="86" spans="1:12" x14ac:dyDescent="0.2">
      <c r="A86" s="17">
        <v>77</v>
      </c>
      <c r="B86" s="48">
        <v>11</v>
      </c>
      <c r="C86" s="47">
        <v>264</v>
      </c>
      <c r="D86" s="47">
        <v>295</v>
      </c>
      <c r="E86" s="18">
        <v>0.36840000000000001</v>
      </c>
      <c r="F86" s="19">
        <f t="shared" si="10"/>
        <v>3.9355992844364938E-2</v>
      </c>
      <c r="G86" s="19">
        <f t="shared" si="7"/>
        <v>3.8401438867003951E-2</v>
      </c>
      <c r="H86" s="14">
        <f t="shared" si="13"/>
        <v>77927.298933810409</v>
      </c>
      <c r="I86" s="14">
        <f t="shared" si="11"/>
        <v>2992.5204060774627</v>
      </c>
      <c r="J86" s="14">
        <f t="shared" si="8"/>
        <v>76037.223045331892</v>
      </c>
      <c r="K86" s="14">
        <f t="shared" si="9"/>
        <v>891826.03550622729</v>
      </c>
      <c r="L86" s="21">
        <f t="shared" si="12"/>
        <v>11.444333984470873</v>
      </c>
    </row>
    <row r="87" spans="1:12" x14ac:dyDescent="0.2">
      <c r="A87" s="17">
        <v>78</v>
      </c>
      <c r="B87" s="48">
        <v>8</v>
      </c>
      <c r="C87" s="47">
        <v>294</v>
      </c>
      <c r="D87" s="47">
        <v>257</v>
      </c>
      <c r="E87" s="18">
        <v>0.47770000000000001</v>
      </c>
      <c r="F87" s="19">
        <f t="shared" si="10"/>
        <v>2.9038112522686024E-2</v>
      </c>
      <c r="G87" s="19">
        <f t="shared" si="7"/>
        <v>2.8604282633195845E-2</v>
      </c>
      <c r="H87" s="14">
        <f t="shared" si="13"/>
        <v>74934.778527732953</v>
      </c>
      <c r="I87" s="14">
        <f t="shared" si="11"/>
        <v>2143.4555840632088</v>
      </c>
      <c r="J87" s="14">
        <f t="shared" si="8"/>
        <v>73815.251676176733</v>
      </c>
      <c r="K87" s="14">
        <f t="shared" si="9"/>
        <v>815788.81246089539</v>
      </c>
      <c r="L87" s="21">
        <f t="shared" si="12"/>
        <v>10.88665141192052</v>
      </c>
    </row>
    <row r="88" spans="1:12" x14ac:dyDescent="0.2">
      <c r="A88" s="17">
        <v>79</v>
      </c>
      <c r="B88" s="48">
        <v>9</v>
      </c>
      <c r="C88" s="47">
        <v>211</v>
      </c>
      <c r="D88" s="47">
        <v>290</v>
      </c>
      <c r="E88" s="18">
        <v>0.45450000000000002</v>
      </c>
      <c r="F88" s="19">
        <f t="shared" si="10"/>
        <v>3.5928143712574849E-2</v>
      </c>
      <c r="G88" s="19">
        <f t="shared" si="7"/>
        <v>3.5237530318958377E-2</v>
      </c>
      <c r="H88" s="14">
        <f t="shared" si="13"/>
        <v>72791.322943669744</v>
      </c>
      <c r="I88" s="14">
        <f t="shared" si="11"/>
        <v>2564.9864491846529</v>
      </c>
      <c r="J88" s="14">
        <f t="shared" si="8"/>
        <v>71392.122835639515</v>
      </c>
      <c r="K88" s="14">
        <f t="shared" si="9"/>
        <v>741973.56078471872</v>
      </c>
      <c r="L88" s="21">
        <f t="shared" si="12"/>
        <v>10.193159442354167</v>
      </c>
    </row>
    <row r="89" spans="1:12" x14ac:dyDescent="0.2">
      <c r="A89" s="17">
        <v>80</v>
      </c>
      <c r="B89" s="48">
        <v>8</v>
      </c>
      <c r="C89" s="47">
        <v>193</v>
      </c>
      <c r="D89" s="47">
        <v>215</v>
      </c>
      <c r="E89" s="18">
        <v>0.48459999999999998</v>
      </c>
      <c r="F89" s="19">
        <f t="shared" si="10"/>
        <v>3.9215686274509803E-2</v>
      </c>
      <c r="G89" s="19">
        <f t="shared" si="7"/>
        <v>3.8438770881862282E-2</v>
      </c>
      <c r="H89" s="14">
        <f t="shared" si="13"/>
        <v>70226.336494485091</v>
      </c>
      <c r="I89" s="14">
        <f t="shared" si="11"/>
        <v>2699.4140583840758</v>
      </c>
      <c r="J89" s="14">
        <f t="shared" si="8"/>
        <v>68835.058488793933</v>
      </c>
      <c r="K89" s="14">
        <f t="shared" si="9"/>
        <v>670581.43794907921</v>
      </c>
      <c r="L89" s="21">
        <f t="shared" si="12"/>
        <v>9.5488597500987442</v>
      </c>
    </row>
    <row r="90" spans="1:12" x14ac:dyDescent="0.2">
      <c r="A90" s="17">
        <v>81</v>
      </c>
      <c r="B90" s="48">
        <v>5</v>
      </c>
      <c r="C90" s="47">
        <v>279</v>
      </c>
      <c r="D90" s="47">
        <v>195</v>
      </c>
      <c r="E90" s="18">
        <v>0.38519999999999999</v>
      </c>
      <c r="F90" s="19">
        <f t="shared" si="10"/>
        <v>2.1097046413502109E-2</v>
      </c>
      <c r="G90" s="19">
        <f t="shared" si="7"/>
        <v>2.082691170222515E-2</v>
      </c>
      <c r="H90" s="14">
        <f t="shared" si="13"/>
        <v>67526.922436101013</v>
      </c>
      <c r="I90" s="14">
        <f t="shared" si="11"/>
        <v>1406.3772510996821</v>
      </c>
      <c r="J90" s="14">
        <f t="shared" si="8"/>
        <v>66662.281702124936</v>
      </c>
      <c r="K90" s="14">
        <f t="shared" si="9"/>
        <v>601746.3794602853</v>
      </c>
      <c r="L90" s="21">
        <f t="shared" si="12"/>
        <v>8.9112069342372653</v>
      </c>
    </row>
    <row r="91" spans="1:12" x14ac:dyDescent="0.2">
      <c r="A91" s="17">
        <v>82</v>
      </c>
      <c r="B91" s="48">
        <v>14</v>
      </c>
      <c r="C91" s="47">
        <v>156</v>
      </c>
      <c r="D91" s="47">
        <v>272</v>
      </c>
      <c r="E91" s="18">
        <v>0.56159999999999999</v>
      </c>
      <c r="F91" s="19">
        <f t="shared" si="10"/>
        <v>6.5420560747663545E-2</v>
      </c>
      <c r="G91" s="19">
        <f t="shared" si="7"/>
        <v>6.359658686203537E-2</v>
      </c>
      <c r="H91" s="14">
        <f t="shared" si="13"/>
        <v>66120.545185001334</v>
      </c>
      <c r="I91" s="14">
        <f t="shared" si="11"/>
        <v>4205.0409952230721</v>
      </c>
      <c r="J91" s="14">
        <f t="shared" si="8"/>
        <v>64277.055212695544</v>
      </c>
      <c r="K91" s="14">
        <f t="shared" si="9"/>
        <v>535084.09775816032</v>
      </c>
      <c r="L91" s="21">
        <f t="shared" si="12"/>
        <v>8.0925542319868509</v>
      </c>
    </row>
    <row r="92" spans="1:12" x14ac:dyDescent="0.2">
      <c r="A92" s="17">
        <v>83</v>
      </c>
      <c r="B92" s="48">
        <v>12</v>
      </c>
      <c r="C92" s="47">
        <v>191</v>
      </c>
      <c r="D92" s="47">
        <v>140</v>
      </c>
      <c r="E92" s="18">
        <v>0.52759999999999996</v>
      </c>
      <c r="F92" s="19">
        <f t="shared" si="10"/>
        <v>7.2507552870090641E-2</v>
      </c>
      <c r="G92" s="19">
        <f t="shared" si="7"/>
        <v>7.0106234313730087E-2</v>
      </c>
      <c r="H92" s="14">
        <f t="shared" si="13"/>
        <v>61915.504189778265</v>
      </c>
      <c r="I92" s="14">
        <f t="shared" si="11"/>
        <v>4340.6628443813315</v>
      </c>
      <c r="J92" s="14">
        <f t="shared" si="8"/>
        <v>59864.975062092526</v>
      </c>
      <c r="K92" s="14">
        <f t="shared" si="9"/>
        <v>470807.04254546476</v>
      </c>
      <c r="L92" s="21">
        <f t="shared" si="12"/>
        <v>7.6040250129012286</v>
      </c>
    </row>
    <row r="93" spans="1:12" x14ac:dyDescent="0.2">
      <c r="A93" s="17">
        <v>84</v>
      </c>
      <c r="B93" s="48">
        <v>13</v>
      </c>
      <c r="C93" s="47">
        <v>195</v>
      </c>
      <c r="D93" s="47">
        <v>178</v>
      </c>
      <c r="E93" s="18">
        <v>0.4698</v>
      </c>
      <c r="F93" s="19">
        <f t="shared" si="10"/>
        <v>6.9705093833780166E-2</v>
      </c>
      <c r="G93" s="19">
        <f t="shared" si="7"/>
        <v>6.7220772666586007E-2</v>
      </c>
      <c r="H93" s="14">
        <f t="shared" si="13"/>
        <v>57574.841345396933</v>
      </c>
      <c r="I93" s="14">
        <f t="shared" si="11"/>
        <v>3870.2253213936842</v>
      </c>
      <c r="J93" s="14">
        <f t="shared" si="8"/>
        <v>55522.847879993999</v>
      </c>
      <c r="K93" s="14">
        <f t="shared" si="9"/>
        <v>410942.06748337223</v>
      </c>
      <c r="L93" s="21">
        <f t="shared" si="12"/>
        <v>7.1375284391682783</v>
      </c>
    </row>
    <row r="94" spans="1:12" x14ac:dyDescent="0.2">
      <c r="A94" s="17">
        <v>85</v>
      </c>
      <c r="B94" s="48">
        <v>11</v>
      </c>
      <c r="C94" s="47">
        <v>179</v>
      </c>
      <c r="D94" s="47">
        <v>184</v>
      </c>
      <c r="E94" s="18">
        <v>0.50109999999999999</v>
      </c>
      <c r="F94" s="19">
        <f t="shared" si="10"/>
        <v>6.0606060606060608E-2</v>
      </c>
      <c r="G94" s="19">
        <f t="shared" si="7"/>
        <v>5.8827335886439715E-2</v>
      </c>
      <c r="H94" s="14">
        <f t="shared" si="13"/>
        <v>53704.616024003248</v>
      </c>
      <c r="I94" s="14">
        <f t="shared" si="11"/>
        <v>3159.2994854963117</v>
      </c>
      <c r="J94" s="14">
        <f t="shared" si="8"/>
        <v>52128.441510689139</v>
      </c>
      <c r="K94" s="14">
        <f t="shared" si="9"/>
        <v>355419.21960337821</v>
      </c>
      <c r="L94" s="21">
        <f t="shared" si="12"/>
        <v>6.6180385582595695</v>
      </c>
    </row>
    <row r="95" spans="1:12" x14ac:dyDescent="0.2">
      <c r="A95" s="17">
        <v>86</v>
      </c>
      <c r="B95" s="48">
        <v>19</v>
      </c>
      <c r="C95" s="47">
        <v>151</v>
      </c>
      <c r="D95" s="47">
        <v>170</v>
      </c>
      <c r="E95" s="18">
        <v>0.52129999999999999</v>
      </c>
      <c r="F95" s="19">
        <f t="shared" si="10"/>
        <v>0.11838006230529595</v>
      </c>
      <c r="G95" s="19">
        <f t="shared" si="7"/>
        <v>0.11203140653072342</v>
      </c>
      <c r="H95" s="14">
        <f t="shared" si="13"/>
        <v>50545.316538506937</v>
      </c>
      <c r="I95" s="14">
        <f t="shared" si="11"/>
        <v>5662.662905349569</v>
      </c>
      <c r="J95" s="14">
        <f t="shared" si="8"/>
        <v>47834.599805716098</v>
      </c>
      <c r="K95" s="14">
        <f t="shared" si="9"/>
        <v>303290.77809268906</v>
      </c>
      <c r="L95" s="21">
        <f t="shared" si="12"/>
        <v>6.000373503678289</v>
      </c>
    </row>
    <row r="96" spans="1:12" x14ac:dyDescent="0.2">
      <c r="A96" s="17">
        <v>87</v>
      </c>
      <c r="B96" s="48">
        <v>16</v>
      </c>
      <c r="C96" s="47">
        <v>148</v>
      </c>
      <c r="D96" s="47">
        <v>137</v>
      </c>
      <c r="E96" s="18">
        <v>0.5635</v>
      </c>
      <c r="F96" s="19">
        <f t="shared" si="10"/>
        <v>0.11228070175438597</v>
      </c>
      <c r="G96" s="19">
        <f t="shared" si="7"/>
        <v>0.1070348666077975</v>
      </c>
      <c r="H96" s="14">
        <f t="shared" si="13"/>
        <v>44882.653633157366</v>
      </c>
      <c r="I96" s="14">
        <f t="shared" si="11"/>
        <v>4804.0088446289765</v>
      </c>
      <c r="J96" s="14">
        <f t="shared" si="8"/>
        <v>42785.703772476823</v>
      </c>
      <c r="K96" s="14">
        <f t="shared" si="9"/>
        <v>255456.17828697295</v>
      </c>
      <c r="L96" s="21">
        <f t="shared" si="12"/>
        <v>5.6916460504967326</v>
      </c>
    </row>
    <row r="97" spans="1:12" x14ac:dyDescent="0.2">
      <c r="A97" s="17">
        <v>88</v>
      </c>
      <c r="B97" s="48">
        <v>20</v>
      </c>
      <c r="C97" s="47">
        <v>167</v>
      </c>
      <c r="D97" s="47">
        <v>138</v>
      </c>
      <c r="E97" s="18">
        <v>0.44190000000000002</v>
      </c>
      <c r="F97" s="19">
        <f t="shared" si="10"/>
        <v>0.13114754098360656</v>
      </c>
      <c r="G97" s="19">
        <f t="shared" si="7"/>
        <v>0.12220307707348071</v>
      </c>
      <c r="H97" s="14">
        <f t="shared" si="13"/>
        <v>40078.644788528392</v>
      </c>
      <c r="I97" s="14">
        <f t="shared" si="11"/>
        <v>4897.7337180931909</v>
      </c>
      <c r="J97" s="14">
        <f t="shared" si="8"/>
        <v>37345.219600460579</v>
      </c>
      <c r="K97" s="14">
        <f t="shared" si="9"/>
        <v>212670.47451449613</v>
      </c>
      <c r="L97" s="21">
        <f t="shared" si="12"/>
        <v>5.3063289848405315</v>
      </c>
    </row>
    <row r="98" spans="1:12" x14ac:dyDescent="0.2">
      <c r="A98" s="17">
        <v>89</v>
      </c>
      <c r="B98" s="48">
        <v>15</v>
      </c>
      <c r="C98" s="47">
        <v>150</v>
      </c>
      <c r="D98" s="47">
        <v>150</v>
      </c>
      <c r="E98" s="18">
        <v>0.44159999999999999</v>
      </c>
      <c r="F98" s="19">
        <f t="shared" si="10"/>
        <v>0.1</v>
      </c>
      <c r="G98" s="19">
        <f t="shared" si="7"/>
        <v>9.4711319896954096E-2</v>
      </c>
      <c r="H98" s="14">
        <f t="shared" si="13"/>
        <v>35180.911070435199</v>
      </c>
      <c r="I98" s="14">
        <f t="shared" si="11"/>
        <v>3332.0305226582818</v>
      </c>
      <c r="J98" s="14">
        <f t="shared" si="8"/>
        <v>33320.305226582816</v>
      </c>
      <c r="K98" s="14">
        <f>K99+J98</f>
        <v>175325.25491403555</v>
      </c>
      <c r="L98" s="21">
        <f t="shared" si="12"/>
        <v>4.9835336715134915</v>
      </c>
    </row>
    <row r="99" spans="1:12" x14ac:dyDescent="0.2">
      <c r="A99" s="17">
        <v>90</v>
      </c>
      <c r="B99" s="48">
        <v>26</v>
      </c>
      <c r="C99" s="47">
        <v>115</v>
      </c>
      <c r="D99" s="47">
        <v>138</v>
      </c>
      <c r="E99" s="18">
        <v>0.43469999999999998</v>
      </c>
      <c r="F99" s="23">
        <f t="shared" si="10"/>
        <v>0.20553359683794467</v>
      </c>
      <c r="G99" s="23">
        <f t="shared" si="7"/>
        <v>0.18413884635596306</v>
      </c>
      <c r="H99" s="24">
        <f t="shared" si="13"/>
        <v>31848.880547776917</v>
      </c>
      <c r="I99" s="24">
        <f t="shared" si="11"/>
        <v>5864.6161217965146</v>
      </c>
      <c r="J99" s="24">
        <f t="shared" si="8"/>
        <v>28533.613054125344</v>
      </c>
      <c r="K99" s="24">
        <f t="shared" ref="K99:K108" si="14">K100+J99</f>
        <v>142004.94968745272</v>
      </c>
      <c r="L99" s="25">
        <f t="shared" si="12"/>
        <v>4.4587108634612536</v>
      </c>
    </row>
    <row r="100" spans="1:12" x14ac:dyDescent="0.2">
      <c r="A100" s="17">
        <v>91</v>
      </c>
      <c r="B100" s="48">
        <v>18</v>
      </c>
      <c r="C100" s="47">
        <v>118</v>
      </c>
      <c r="D100" s="47">
        <v>98</v>
      </c>
      <c r="E100" s="18">
        <v>0.47960000000000003</v>
      </c>
      <c r="F100" s="23">
        <f t="shared" si="10"/>
        <v>0.16666666666666666</v>
      </c>
      <c r="G100" s="23">
        <f t="shared" si="7"/>
        <v>0.1533648242439114</v>
      </c>
      <c r="H100" s="24">
        <f t="shared" si="13"/>
        <v>25984.2644259804</v>
      </c>
      <c r="I100" s="24">
        <f t="shared" si="11"/>
        <v>3985.0721467978033</v>
      </c>
      <c r="J100" s="24">
        <f t="shared" si="8"/>
        <v>23910.432880786822</v>
      </c>
      <c r="K100" s="24">
        <f t="shared" si="14"/>
        <v>113471.33663332739</v>
      </c>
      <c r="L100" s="25">
        <f t="shared" si="12"/>
        <v>4.3669251040977297</v>
      </c>
    </row>
    <row r="101" spans="1:12" x14ac:dyDescent="0.2">
      <c r="A101" s="17">
        <v>92</v>
      </c>
      <c r="B101" s="48">
        <v>16</v>
      </c>
      <c r="C101" s="47">
        <v>83</v>
      </c>
      <c r="D101" s="47">
        <v>100</v>
      </c>
      <c r="E101" s="18">
        <v>0.49730000000000002</v>
      </c>
      <c r="F101" s="23">
        <f t="shared" si="10"/>
        <v>0.17486338797814208</v>
      </c>
      <c r="G101" s="23">
        <f t="shared" si="7"/>
        <v>0.1607342339808244</v>
      </c>
      <c r="H101" s="24">
        <f t="shared" si="13"/>
        <v>21999.192279182596</v>
      </c>
      <c r="I101" s="24">
        <f t="shared" si="11"/>
        <v>3536.0233191912812</v>
      </c>
      <c r="J101" s="24">
        <f t="shared" si="8"/>
        <v>20221.633356625138</v>
      </c>
      <c r="K101" s="24">
        <f t="shared" si="14"/>
        <v>89560.903752540558</v>
      </c>
      <c r="L101" s="25">
        <f t="shared" si="12"/>
        <v>4.0710996392940428</v>
      </c>
    </row>
    <row r="102" spans="1:12" x14ac:dyDescent="0.2">
      <c r="A102" s="17">
        <v>93</v>
      </c>
      <c r="B102" s="48">
        <v>14</v>
      </c>
      <c r="C102" s="47">
        <v>77</v>
      </c>
      <c r="D102" s="47">
        <v>71</v>
      </c>
      <c r="E102" s="18">
        <v>0.62</v>
      </c>
      <c r="F102" s="23">
        <f t="shared" si="10"/>
        <v>0.1891891891891892</v>
      </c>
      <c r="G102" s="23">
        <f t="shared" si="7"/>
        <v>0.17650025214321738</v>
      </c>
      <c r="H102" s="24">
        <f t="shared" si="13"/>
        <v>18463.168959991315</v>
      </c>
      <c r="I102" s="24">
        <f t="shared" si="11"/>
        <v>3258.7539768012916</v>
      </c>
      <c r="J102" s="24">
        <f t="shared" si="8"/>
        <v>17224.842448806823</v>
      </c>
      <c r="K102" s="24">
        <f t="shared" si="14"/>
        <v>69339.270395915417</v>
      </c>
      <c r="L102" s="25">
        <f t="shared" si="12"/>
        <v>3.7555454616794037</v>
      </c>
    </row>
    <row r="103" spans="1:12" x14ac:dyDescent="0.2">
      <c r="A103" s="17">
        <v>94</v>
      </c>
      <c r="B103" s="48">
        <v>18</v>
      </c>
      <c r="C103" s="47">
        <v>46</v>
      </c>
      <c r="D103" s="47">
        <v>68</v>
      </c>
      <c r="E103" s="18">
        <v>0.49149999999999999</v>
      </c>
      <c r="F103" s="23">
        <f t="shared" si="10"/>
        <v>0.31578947368421051</v>
      </c>
      <c r="G103" s="23">
        <f t="shared" si="7"/>
        <v>0.27209650355992926</v>
      </c>
      <c r="H103" s="24">
        <f t="shared" si="13"/>
        <v>15204.414983190023</v>
      </c>
      <c r="I103" s="24">
        <f t="shared" si="11"/>
        <v>4137.0681556002055</v>
      </c>
      <c r="J103" s="24">
        <f t="shared" si="8"/>
        <v>13100.715826067319</v>
      </c>
      <c r="K103" s="24">
        <f t="shared" si="14"/>
        <v>52114.427947108597</v>
      </c>
      <c r="L103" s="25">
        <f t="shared" si="12"/>
        <v>3.4275852115800722</v>
      </c>
    </row>
    <row r="104" spans="1:12" x14ac:dyDescent="0.2">
      <c r="A104" s="17">
        <v>95</v>
      </c>
      <c r="B104" s="48">
        <v>8</v>
      </c>
      <c r="C104" s="47">
        <v>37</v>
      </c>
      <c r="D104" s="47">
        <v>42</v>
      </c>
      <c r="E104" s="18">
        <v>0.55410000000000004</v>
      </c>
      <c r="F104" s="23">
        <f t="shared" si="10"/>
        <v>0.20253164556962025</v>
      </c>
      <c r="G104" s="23">
        <f t="shared" si="7"/>
        <v>0.18575621354534308</v>
      </c>
      <c r="H104" s="24">
        <f t="shared" si="13"/>
        <v>11067.346827589818</v>
      </c>
      <c r="I104" s="24">
        <f t="shared" si="11"/>
        <v>2055.8284406861494</v>
      </c>
      <c r="J104" s="24">
        <f t="shared" si="8"/>
        <v>10150.652925887864</v>
      </c>
      <c r="K104" s="24">
        <f t="shared" si="14"/>
        <v>39013.712121041281</v>
      </c>
      <c r="L104" s="25">
        <f t="shared" si="12"/>
        <v>3.5251187776806541</v>
      </c>
    </row>
    <row r="105" spans="1:12" x14ac:dyDescent="0.2">
      <c r="A105" s="17">
        <v>96</v>
      </c>
      <c r="B105" s="48">
        <v>7</v>
      </c>
      <c r="C105" s="47">
        <v>31</v>
      </c>
      <c r="D105" s="47">
        <v>27</v>
      </c>
      <c r="E105" s="18">
        <v>0.4294</v>
      </c>
      <c r="F105" s="23">
        <f t="shared" si="10"/>
        <v>0.2413793103448276</v>
      </c>
      <c r="G105" s="23">
        <f t="shared" si="7"/>
        <v>0.21215850058495128</v>
      </c>
      <c r="H105" s="24">
        <f t="shared" si="13"/>
        <v>9011.5183869036682</v>
      </c>
      <c r="I105" s="24">
        <f t="shared" si="11"/>
        <v>1911.8702289592011</v>
      </c>
      <c r="J105" s="24">
        <f t="shared" si="8"/>
        <v>7920.6052342595485</v>
      </c>
      <c r="K105" s="24">
        <f t="shared" si="14"/>
        <v>28863.059195153415</v>
      </c>
      <c r="L105" s="25">
        <f t="shared" si="12"/>
        <v>3.2029074297955997</v>
      </c>
    </row>
    <row r="106" spans="1:12" x14ac:dyDescent="0.2">
      <c r="A106" s="17">
        <v>97</v>
      </c>
      <c r="B106" s="48">
        <v>7</v>
      </c>
      <c r="C106" s="47">
        <v>32</v>
      </c>
      <c r="D106" s="47">
        <v>24</v>
      </c>
      <c r="E106" s="18">
        <v>0.61799999999999999</v>
      </c>
      <c r="F106" s="23">
        <f t="shared" si="10"/>
        <v>0.25</v>
      </c>
      <c r="G106" s="23">
        <f t="shared" si="7"/>
        <v>0.22820629849383844</v>
      </c>
      <c r="H106" s="24">
        <f t="shared" si="13"/>
        <v>7099.6481579444671</v>
      </c>
      <c r="I106" s="24">
        <f t="shared" si="11"/>
        <v>1620.1844267331053</v>
      </c>
      <c r="J106" s="24">
        <f t="shared" si="8"/>
        <v>6480.7377069324211</v>
      </c>
      <c r="K106" s="24">
        <f t="shared" si="14"/>
        <v>20942.453960893868</v>
      </c>
      <c r="L106" s="25">
        <f t="shared" si="12"/>
        <v>2.949787580312607</v>
      </c>
    </row>
    <row r="107" spans="1:12" x14ac:dyDescent="0.2">
      <c r="A107" s="17">
        <v>98</v>
      </c>
      <c r="B107" s="48">
        <v>6</v>
      </c>
      <c r="C107" s="47">
        <v>15</v>
      </c>
      <c r="D107" s="47">
        <v>20</v>
      </c>
      <c r="E107" s="18">
        <v>0.45340000000000003</v>
      </c>
      <c r="F107" s="23">
        <f t="shared" si="10"/>
        <v>0.34285714285714286</v>
      </c>
      <c r="G107" s="23">
        <f t="shared" si="7"/>
        <v>0.28874473040867005</v>
      </c>
      <c r="H107" s="24">
        <f t="shared" si="13"/>
        <v>5479.4637312113618</v>
      </c>
      <c r="I107" s="24">
        <f t="shared" si="11"/>
        <v>1582.16627785271</v>
      </c>
      <c r="J107" s="24">
        <f t="shared" si="8"/>
        <v>4614.651643737071</v>
      </c>
      <c r="K107" s="24">
        <f t="shared" si="14"/>
        <v>14461.716253961447</v>
      </c>
      <c r="L107" s="25">
        <f t="shared" si="12"/>
        <v>2.6392575922323611</v>
      </c>
    </row>
    <row r="108" spans="1:12" x14ac:dyDescent="0.2">
      <c r="A108" s="17">
        <v>99</v>
      </c>
      <c r="B108" s="48">
        <v>6</v>
      </c>
      <c r="C108" s="47">
        <v>12</v>
      </c>
      <c r="D108" s="47">
        <v>13</v>
      </c>
      <c r="E108" s="18">
        <v>0.63790000000000002</v>
      </c>
      <c r="F108" s="23">
        <f t="shared" si="10"/>
        <v>0.48</v>
      </c>
      <c r="G108" s="23">
        <f t="shared" si="7"/>
        <v>0.40892548014666796</v>
      </c>
      <c r="H108" s="24">
        <f t="shared" si="13"/>
        <v>3897.2974533586521</v>
      </c>
      <c r="I108" s="24">
        <f t="shared" si="11"/>
        <v>1593.704232389073</v>
      </c>
      <c r="J108" s="24">
        <f t="shared" si="8"/>
        <v>3320.2171508105689</v>
      </c>
      <c r="K108" s="24">
        <f t="shared" si="14"/>
        <v>9847.0646102243772</v>
      </c>
      <c r="L108" s="25">
        <f t="shared" si="12"/>
        <v>2.5266392232233326</v>
      </c>
    </row>
    <row r="109" spans="1:12" x14ac:dyDescent="0.2">
      <c r="A109" s="17" t="s">
        <v>22</v>
      </c>
      <c r="B109" s="48">
        <v>6</v>
      </c>
      <c r="C109" s="47">
        <v>15</v>
      </c>
      <c r="D109" s="47">
        <v>19</v>
      </c>
      <c r="E109" s="18"/>
      <c r="F109" s="23">
        <f>B109/((C109+D109)/2)</f>
        <v>0.35294117647058826</v>
      </c>
      <c r="G109" s="23">
        <v>1</v>
      </c>
      <c r="H109" s="24">
        <f>H108-I108</f>
        <v>2303.5932209695793</v>
      </c>
      <c r="I109" s="24">
        <f>H109*G109</f>
        <v>2303.5932209695793</v>
      </c>
      <c r="J109" s="24">
        <f>H109/F109</f>
        <v>6526.8474594138079</v>
      </c>
      <c r="K109" s="24">
        <f>J109</f>
        <v>6526.8474594138079</v>
      </c>
      <c r="L109" s="25">
        <f>K109/H109</f>
        <v>2.8333333333333335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293</v>
      </c>
      <c r="D9" s="47">
        <v>258</v>
      </c>
      <c r="E9" s="18">
        <v>0</v>
      </c>
      <c r="F9" s="19">
        <f>B9/((C9+D9)/2)</f>
        <v>3.629764065335753E-3</v>
      </c>
      <c r="G9" s="19">
        <f t="shared" ref="G9:G72" si="0">F9/((1+(1-E9)*F9))</f>
        <v>3.616636528028933E-3</v>
      </c>
      <c r="H9" s="14">
        <v>100000</v>
      </c>
      <c r="I9" s="14">
        <f>H9*G9</f>
        <v>361.6636528028933</v>
      </c>
      <c r="J9" s="14">
        <f t="shared" ref="J9:J72" si="1">H10+I9*E9</f>
        <v>99638.33634719711</v>
      </c>
      <c r="K9" s="14">
        <f t="shared" ref="K9:K72" si="2">K10+J9</f>
        <v>8188365.8933067229</v>
      </c>
      <c r="L9" s="20">
        <f>K9/H9</f>
        <v>81.883658933067224</v>
      </c>
    </row>
    <row r="10" spans="1:13" x14ac:dyDescent="0.2">
      <c r="A10" s="17">
        <v>1</v>
      </c>
      <c r="B10" s="48">
        <v>0</v>
      </c>
      <c r="C10" s="47">
        <v>270</v>
      </c>
      <c r="D10" s="47">
        <v>299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99638.33634719711</v>
      </c>
      <c r="I10" s="14">
        <f t="shared" ref="I10:I73" si="4">H10*G10</f>
        <v>0</v>
      </c>
      <c r="J10" s="14">
        <f t="shared" si="1"/>
        <v>99638.33634719711</v>
      </c>
      <c r="K10" s="14">
        <f t="shared" si="2"/>
        <v>8088727.5569595257</v>
      </c>
      <c r="L10" s="21">
        <f t="shared" ref="L10:L73" si="5">K10/H10</f>
        <v>81.180877295800684</v>
      </c>
    </row>
    <row r="11" spans="1:13" x14ac:dyDescent="0.2">
      <c r="A11" s="17">
        <v>2</v>
      </c>
      <c r="B11" s="48">
        <v>0</v>
      </c>
      <c r="C11" s="47">
        <v>333</v>
      </c>
      <c r="D11" s="47">
        <v>292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99638.33634719711</v>
      </c>
      <c r="I11" s="14">
        <f t="shared" si="4"/>
        <v>0</v>
      </c>
      <c r="J11" s="14">
        <f t="shared" si="1"/>
        <v>99638.33634719711</v>
      </c>
      <c r="K11" s="14">
        <f t="shared" si="2"/>
        <v>7989089.2206123285</v>
      </c>
      <c r="L11" s="21">
        <f t="shared" si="5"/>
        <v>80.180877295800684</v>
      </c>
    </row>
    <row r="12" spans="1:13" x14ac:dyDescent="0.2">
      <c r="A12" s="17">
        <v>3</v>
      </c>
      <c r="B12" s="48">
        <v>0</v>
      </c>
      <c r="C12" s="47">
        <v>330</v>
      </c>
      <c r="D12" s="47">
        <v>338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99638.33634719711</v>
      </c>
      <c r="I12" s="14">
        <f t="shared" si="4"/>
        <v>0</v>
      </c>
      <c r="J12" s="14">
        <f t="shared" si="1"/>
        <v>99638.33634719711</v>
      </c>
      <c r="K12" s="14">
        <f t="shared" si="2"/>
        <v>7889450.8842651313</v>
      </c>
      <c r="L12" s="21">
        <f t="shared" si="5"/>
        <v>79.180877295800684</v>
      </c>
    </row>
    <row r="13" spans="1:13" x14ac:dyDescent="0.2">
      <c r="A13" s="17">
        <v>4</v>
      </c>
      <c r="B13" s="48">
        <v>0</v>
      </c>
      <c r="C13" s="47">
        <v>364</v>
      </c>
      <c r="D13" s="47">
        <v>342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99638.33634719711</v>
      </c>
      <c r="I13" s="14">
        <f t="shared" si="4"/>
        <v>0</v>
      </c>
      <c r="J13" s="14">
        <f t="shared" si="1"/>
        <v>99638.33634719711</v>
      </c>
      <c r="K13" s="14">
        <f t="shared" si="2"/>
        <v>7789812.5479179341</v>
      </c>
      <c r="L13" s="21">
        <f t="shared" si="5"/>
        <v>78.180877295800684</v>
      </c>
    </row>
    <row r="14" spans="1:13" x14ac:dyDescent="0.2">
      <c r="A14" s="17">
        <v>5</v>
      </c>
      <c r="B14" s="48">
        <v>0</v>
      </c>
      <c r="C14" s="47">
        <v>346</v>
      </c>
      <c r="D14" s="47">
        <v>358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99638.33634719711</v>
      </c>
      <c r="I14" s="14">
        <f t="shared" si="4"/>
        <v>0</v>
      </c>
      <c r="J14" s="14">
        <f t="shared" si="1"/>
        <v>99638.33634719711</v>
      </c>
      <c r="K14" s="14">
        <f t="shared" si="2"/>
        <v>7690174.211570737</v>
      </c>
      <c r="L14" s="21">
        <f t="shared" si="5"/>
        <v>77.180877295800684</v>
      </c>
    </row>
    <row r="15" spans="1:13" x14ac:dyDescent="0.2">
      <c r="A15" s="17">
        <v>6</v>
      </c>
      <c r="B15" s="48">
        <v>0</v>
      </c>
      <c r="C15" s="47">
        <v>385</v>
      </c>
      <c r="D15" s="47">
        <v>364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99638.33634719711</v>
      </c>
      <c r="I15" s="14">
        <f t="shared" si="4"/>
        <v>0</v>
      </c>
      <c r="J15" s="14">
        <f t="shared" si="1"/>
        <v>99638.33634719711</v>
      </c>
      <c r="K15" s="14">
        <f t="shared" si="2"/>
        <v>7590535.8752235398</v>
      </c>
      <c r="L15" s="21">
        <f t="shared" si="5"/>
        <v>76.180877295800684</v>
      </c>
    </row>
    <row r="16" spans="1:13" x14ac:dyDescent="0.2">
      <c r="A16" s="17">
        <v>7</v>
      </c>
      <c r="B16" s="48">
        <v>0</v>
      </c>
      <c r="C16" s="47">
        <v>374</v>
      </c>
      <c r="D16" s="47">
        <v>376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99638.33634719711</v>
      </c>
      <c r="I16" s="14">
        <f t="shared" si="4"/>
        <v>0</v>
      </c>
      <c r="J16" s="14">
        <f t="shared" si="1"/>
        <v>99638.33634719711</v>
      </c>
      <c r="K16" s="14">
        <f t="shared" si="2"/>
        <v>7490897.5388763426</v>
      </c>
      <c r="L16" s="21">
        <f t="shared" si="5"/>
        <v>75.180877295800684</v>
      </c>
    </row>
    <row r="17" spans="1:12" x14ac:dyDescent="0.2">
      <c r="A17" s="17">
        <v>8</v>
      </c>
      <c r="B17" s="48">
        <v>0</v>
      </c>
      <c r="C17" s="47">
        <v>394</v>
      </c>
      <c r="D17" s="47">
        <v>380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99638.33634719711</v>
      </c>
      <c r="I17" s="14">
        <f t="shared" si="4"/>
        <v>0</v>
      </c>
      <c r="J17" s="14">
        <f t="shared" si="1"/>
        <v>99638.33634719711</v>
      </c>
      <c r="K17" s="14">
        <f t="shared" si="2"/>
        <v>7391259.2025291454</v>
      </c>
      <c r="L17" s="21">
        <f t="shared" si="5"/>
        <v>74.18087729580067</v>
      </c>
    </row>
    <row r="18" spans="1:12" x14ac:dyDescent="0.2">
      <c r="A18" s="17">
        <v>9</v>
      </c>
      <c r="B18" s="48">
        <v>0</v>
      </c>
      <c r="C18" s="47">
        <v>443</v>
      </c>
      <c r="D18" s="47">
        <v>414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99638.33634719711</v>
      </c>
      <c r="I18" s="14">
        <f t="shared" si="4"/>
        <v>0</v>
      </c>
      <c r="J18" s="14">
        <f t="shared" si="1"/>
        <v>99638.33634719711</v>
      </c>
      <c r="K18" s="14">
        <f t="shared" si="2"/>
        <v>7291620.8661819482</v>
      </c>
      <c r="L18" s="21">
        <f t="shared" si="5"/>
        <v>73.18087729580067</v>
      </c>
    </row>
    <row r="19" spans="1:12" x14ac:dyDescent="0.2">
      <c r="A19" s="17">
        <v>10</v>
      </c>
      <c r="B19" s="48">
        <v>0</v>
      </c>
      <c r="C19" s="47">
        <v>414</v>
      </c>
      <c r="D19" s="47">
        <v>452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99638.33634719711</v>
      </c>
      <c r="I19" s="14">
        <f t="shared" si="4"/>
        <v>0</v>
      </c>
      <c r="J19" s="14">
        <f t="shared" si="1"/>
        <v>99638.33634719711</v>
      </c>
      <c r="K19" s="14">
        <f t="shared" si="2"/>
        <v>7191982.529834751</v>
      </c>
      <c r="L19" s="21">
        <f t="shared" si="5"/>
        <v>72.18087729580067</v>
      </c>
    </row>
    <row r="20" spans="1:12" x14ac:dyDescent="0.2">
      <c r="A20" s="17">
        <v>11</v>
      </c>
      <c r="B20" s="48">
        <v>0</v>
      </c>
      <c r="C20" s="47">
        <v>426</v>
      </c>
      <c r="D20" s="47">
        <v>427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99638.33634719711</v>
      </c>
      <c r="I20" s="14">
        <f t="shared" si="4"/>
        <v>0</v>
      </c>
      <c r="J20" s="14">
        <f t="shared" si="1"/>
        <v>99638.33634719711</v>
      </c>
      <c r="K20" s="14">
        <f t="shared" si="2"/>
        <v>7092344.1934875539</v>
      </c>
      <c r="L20" s="21">
        <f t="shared" si="5"/>
        <v>71.18087729580067</v>
      </c>
    </row>
    <row r="21" spans="1:12" x14ac:dyDescent="0.2">
      <c r="A21" s="17">
        <v>12</v>
      </c>
      <c r="B21" s="48">
        <v>0</v>
      </c>
      <c r="C21" s="47">
        <v>484</v>
      </c>
      <c r="D21" s="47">
        <v>440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99638.33634719711</v>
      </c>
      <c r="I21" s="14">
        <f t="shared" si="4"/>
        <v>0</v>
      </c>
      <c r="J21" s="14">
        <f t="shared" si="1"/>
        <v>99638.33634719711</v>
      </c>
      <c r="K21" s="14">
        <f t="shared" si="2"/>
        <v>6992705.8571403567</v>
      </c>
      <c r="L21" s="21">
        <f t="shared" si="5"/>
        <v>70.18087729580067</v>
      </c>
    </row>
    <row r="22" spans="1:12" x14ac:dyDescent="0.2">
      <c r="A22" s="17">
        <v>13</v>
      </c>
      <c r="B22" s="48">
        <v>0</v>
      </c>
      <c r="C22" s="47">
        <v>429</v>
      </c>
      <c r="D22" s="47">
        <v>489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99638.33634719711</v>
      </c>
      <c r="I22" s="14">
        <f t="shared" si="4"/>
        <v>0</v>
      </c>
      <c r="J22" s="14">
        <f t="shared" si="1"/>
        <v>99638.33634719711</v>
      </c>
      <c r="K22" s="14">
        <f t="shared" si="2"/>
        <v>6893067.5207931595</v>
      </c>
      <c r="L22" s="21">
        <f t="shared" si="5"/>
        <v>69.18087729580067</v>
      </c>
    </row>
    <row r="23" spans="1:12" x14ac:dyDescent="0.2">
      <c r="A23" s="17">
        <v>14</v>
      </c>
      <c r="B23" s="48">
        <v>0</v>
      </c>
      <c r="C23" s="47">
        <v>412</v>
      </c>
      <c r="D23" s="47">
        <v>436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99638.33634719711</v>
      </c>
      <c r="I23" s="14">
        <f t="shared" si="4"/>
        <v>0</v>
      </c>
      <c r="J23" s="14">
        <f t="shared" si="1"/>
        <v>99638.33634719711</v>
      </c>
      <c r="K23" s="14">
        <f t="shared" si="2"/>
        <v>6793429.1844459623</v>
      </c>
      <c r="L23" s="21">
        <f t="shared" si="5"/>
        <v>68.18087729580067</v>
      </c>
    </row>
    <row r="24" spans="1:12" x14ac:dyDescent="0.2">
      <c r="A24" s="17">
        <v>15</v>
      </c>
      <c r="B24" s="48">
        <v>0</v>
      </c>
      <c r="C24" s="47">
        <v>415</v>
      </c>
      <c r="D24" s="47">
        <v>427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99638.33634719711</v>
      </c>
      <c r="I24" s="14">
        <f t="shared" si="4"/>
        <v>0</v>
      </c>
      <c r="J24" s="14">
        <f t="shared" si="1"/>
        <v>99638.33634719711</v>
      </c>
      <c r="K24" s="14">
        <f t="shared" si="2"/>
        <v>6693790.8480987651</v>
      </c>
      <c r="L24" s="21">
        <f t="shared" si="5"/>
        <v>67.18087729580067</v>
      </c>
    </row>
    <row r="25" spans="1:12" x14ac:dyDescent="0.2">
      <c r="A25" s="17">
        <v>16</v>
      </c>
      <c r="B25" s="48">
        <v>0</v>
      </c>
      <c r="C25" s="47">
        <v>410</v>
      </c>
      <c r="D25" s="47">
        <v>415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99638.33634719711</v>
      </c>
      <c r="I25" s="14">
        <f t="shared" si="4"/>
        <v>0</v>
      </c>
      <c r="J25" s="14">
        <f t="shared" si="1"/>
        <v>99638.33634719711</v>
      </c>
      <c r="K25" s="14">
        <f t="shared" si="2"/>
        <v>6594152.5117515679</v>
      </c>
      <c r="L25" s="21">
        <f t="shared" si="5"/>
        <v>66.18087729580067</v>
      </c>
    </row>
    <row r="26" spans="1:12" x14ac:dyDescent="0.2">
      <c r="A26" s="17">
        <v>17</v>
      </c>
      <c r="B26" s="48">
        <v>0</v>
      </c>
      <c r="C26" s="47">
        <v>402</v>
      </c>
      <c r="D26" s="47">
        <v>413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99638.33634719711</v>
      </c>
      <c r="I26" s="14">
        <f t="shared" si="4"/>
        <v>0</v>
      </c>
      <c r="J26" s="14">
        <f t="shared" si="1"/>
        <v>99638.33634719711</v>
      </c>
      <c r="K26" s="14">
        <f t="shared" si="2"/>
        <v>6494514.1754043708</v>
      </c>
      <c r="L26" s="21">
        <f t="shared" si="5"/>
        <v>65.18087729580067</v>
      </c>
    </row>
    <row r="27" spans="1:12" x14ac:dyDescent="0.2">
      <c r="A27" s="17">
        <v>18</v>
      </c>
      <c r="B27" s="48">
        <v>0</v>
      </c>
      <c r="C27" s="47">
        <v>406</v>
      </c>
      <c r="D27" s="47">
        <v>404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99638.33634719711</v>
      </c>
      <c r="I27" s="14">
        <f t="shared" si="4"/>
        <v>0</v>
      </c>
      <c r="J27" s="14">
        <f t="shared" si="1"/>
        <v>99638.33634719711</v>
      </c>
      <c r="K27" s="14">
        <f t="shared" si="2"/>
        <v>6394875.8390571736</v>
      </c>
      <c r="L27" s="21">
        <f t="shared" si="5"/>
        <v>64.18087729580067</v>
      </c>
    </row>
    <row r="28" spans="1:12" x14ac:dyDescent="0.2">
      <c r="A28" s="17">
        <v>19</v>
      </c>
      <c r="B28" s="48">
        <v>1</v>
      </c>
      <c r="C28" s="47">
        <v>375</v>
      </c>
      <c r="D28" s="47">
        <v>404</v>
      </c>
      <c r="E28" s="18">
        <v>0</v>
      </c>
      <c r="F28" s="19">
        <f t="shared" si="3"/>
        <v>2.5673940949935813E-3</v>
      </c>
      <c r="G28" s="19">
        <f t="shared" si="0"/>
        <v>2.5608194622279128E-3</v>
      </c>
      <c r="H28" s="14">
        <f t="shared" si="6"/>
        <v>99638.33634719711</v>
      </c>
      <c r="I28" s="14">
        <f t="shared" si="4"/>
        <v>255.15579090191321</v>
      </c>
      <c r="J28" s="14">
        <f t="shared" si="1"/>
        <v>99383.180556295192</v>
      </c>
      <c r="K28" s="14">
        <f t="shared" si="2"/>
        <v>6295237.5027099764</v>
      </c>
      <c r="L28" s="21">
        <f t="shared" si="5"/>
        <v>63.18087729580067</v>
      </c>
    </row>
    <row r="29" spans="1:12" x14ac:dyDescent="0.2">
      <c r="A29" s="17">
        <v>20</v>
      </c>
      <c r="B29" s="48">
        <v>1</v>
      </c>
      <c r="C29" s="47">
        <v>399</v>
      </c>
      <c r="D29" s="47">
        <v>396</v>
      </c>
      <c r="E29" s="18">
        <v>0</v>
      </c>
      <c r="F29" s="19">
        <f t="shared" si="3"/>
        <v>2.5157232704402514E-3</v>
      </c>
      <c r="G29" s="19">
        <f t="shared" si="0"/>
        <v>2.509410288582183E-3</v>
      </c>
      <c r="H29" s="14">
        <f t="shared" si="6"/>
        <v>99383.180556295192</v>
      </c>
      <c r="I29" s="14">
        <f t="shared" si="4"/>
        <v>249.39317579998792</v>
      </c>
      <c r="J29" s="14">
        <f t="shared" si="1"/>
        <v>99133.787380495211</v>
      </c>
      <c r="K29" s="14">
        <f t="shared" si="2"/>
        <v>6195854.322153681</v>
      </c>
      <c r="L29" s="21">
        <f t="shared" si="5"/>
        <v>62.343087507086423</v>
      </c>
    </row>
    <row r="30" spans="1:12" x14ac:dyDescent="0.2">
      <c r="A30" s="17">
        <v>21</v>
      </c>
      <c r="B30" s="48">
        <v>0</v>
      </c>
      <c r="C30" s="47">
        <v>358</v>
      </c>
      <c r="D30" s="47">
        <v>405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99133.787380495211</v>
      </c>
      <c r="I30" s="14">
        <f t="shared" si="4"/>
        <v>0</v>
      </c>
      <c r="J30" s="14">
        <f t="shared" si="1"/>
        <v>99133.787380495211</v>
      </c>
      <c r="K30" s="14">
        <f t="shared" si="2"/>
        <v>6096720.5347731858</v>
      </c>
      <c r="L30" s="21">
        <f t="shared" si="5"/>
        <v>61.499925463079087</v>
      </c>
    </row>
    <row r="31" spans="1:12" x14ac:dyDescent="0.2">
      <c r="A31" s="17">
        <v>22</v>
      </c>
      <c r="B31" s="48">
        <v>0</v>
      </c>
      <c r="C31" s="47">
        <v>356</v>
      </c>
      <c r="D31" s="47">
        <v>372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99133.787380495211</v>
      </c>
      <c r="I31" s="14">
        <f t="shared" si="4"/>
        <v>0</v>
      </c>
      <c r="J31" s="14">
        <f t="shared" si="1"/>
        <v>99133.787380495211</v>
      </c>
      <c r="K31" s="14">
        <f t="shared" si="2"/>
        <v>5997586.7473926907</v>
      </c>
      <c r="L31" s="21">
        <f t="shared" si="5"/>
        <v>60.499925463079087</v>
      </c>
    </row>
    <row r="32" spans="1:12" x14ac:dyDescent="0.2">
      <c r="A32" s="17">
        <v>23</v>
      </c>
      <c r="B32" s="48">
        <v>0</v>
      </c>
      <c r="C32" s="47">
        <v>349</v>
      </c>
      <c r="D32" s="47">
        <v>356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99133.787380495211</v>
      </c>
      <c r="I32" s="14">
        <f t="shared" si="4"/>
        <v>0</v>
      </c>
      <c r="J32" s="14">
        <f t="shared" si="1"/>
        <v>99133.787380495211</v>
      </c>
      <c r="K32" s="14">
        <f t="shared" si="2"/>
        <v>5898452.9600121956</v>
      </c>
      <c r="L32" s="21">
        <f t="shared" si="5"/>
        <v>59.499925463079094</v>
      </c>
    </row>
    <row r="33" spans="1:12" x14ac:dyDescent="0.2">
      <c r="A33" s="17">
        <v>24</v>
      </c>
      <c r="B33" s="48">
        <v>0</v>
      </c>
      <c r="C33" s="47">
        <v>345</v>
      </c>
      <c r="D33" s="47">
        <v>352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99133.787380495211</v>
      </c>
      <c r="I33" s="14">
        <f t="shared" si="4"/>
        <v>0</v>
      </c>
      <c r="J33" s="14">
        <f t="shared" si="1"/>
        <v>99133.787380495211</v>
      </c>
      <c r="K33" s="14">
        <f t="shared" si="2"/>
        <v>5799319.1726317005</v>
      </c>
      <c r="L33" s="21">
        <f t="shared" si="5"/>
        <v>58.499925463079094</v>
      </c>
    </row>
    <row r="34" spans="1:12" x14ac:dyDescent="0.2">
      <c r="A34" s="17">
        <v>25</v>
      </c>
      <c r="B34" s="48">
        <v>0</v>
      </c>
      <c r="C34" s="47">
        <v>381</v>
      </c>
      <c r="D34" s="47">
        <v>347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99133.787380495211</v>
      </c>
      <c r="I34" s="14">
        <f t="shared" si="4"/>
        <v>0</v>
      </c>
      <c r="J34" s="14">
        <f t="shared" si="1"/>
        <v>99133.787380495211</v>
      </c>
      <c r="K34" s="14">
        <f t="shared" si="2"/>
        <v>5700185.3852512054</v>
      </c>
      <c r="L34" s="21">
        <f t="shared" si="5"/>
        <v>57.499925463079094</v>
      </c>
    </row>
    <row r="35" spans="1:12" x14ac:dyDescent="0.2">
      <c r="A35" s="17">
        <v>26</v>
      </c>
      <c r="B35" s="48">
        <v>0</v>
      </c>
      <c r="C35" s="47">
        <v>372</v>
      </c>
      <c r="D35" s="47">
        <v>378</v>
      </c>
      <c r="E35" s="18">
        <v>4.9200000000000001E-2</v>
      </c>
      <c r="F35" s="19">
        <f t="shared" si="3"/>
        <v>0</v>
      </c>
      <c r="G35" s="19">
        <f t="shared" si="0"/>
        <v>0</v>
      </c>
      <c r="H35" s="14">
        <f t="shared" si="6"/>
        <v>99133.787380495211</v>
      </c>
      <c r="I35" s="14">
        <f t="shared" si="4"/>
        <v>0</v>
      </c>
      <c r="J35" s="14">
        <f t="shared" si="1"/>
        <v>99133.787380495211</v>
      </c>
      <c r="K35" s="14">
        <f t="shared" si="2"/>
        <v>5601051.5978707103</v>
      </c>
      <c r="L35" s="21">
        <f t="shared" si="5"/>
        <v>56.499925463079094</v>
      </c>
    </row>
    <row r="36" spans="1:12" x14ac:dyDescent="0.2">
      <c r="A36" s="17">
        <v>27</v>
      </c>
      <c r="B36" s="48">
        <v>0</v>
      </c>
      <c r="C36" s="47">
        <v>349</v>
      </c>
      <c r="D36" s="47">
        <v>381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99133.787380495211</v>
      </c>
      <c r="I36" s="14">
        <f t="shared" si="4"/>
        <v>0</v>
      </c>
      <c r="J36" s="14">
        <f t="shared" si="1"/>
        <v>99133.787380495211</v>
      </c>
      <c r="K36" s="14">
        <f t="shared" si="2"/>
        <v>5501917.8104902152</v>
      </c>
      <c r="L36" s="21">
        <f t="shared" si="5"/>
        <v>55.499925463079094</v>
      </c>
    </row>
    <row r="37" spans="1:12" x14ac:dyDescent="0.2">
      <c r="A37" s="17">
        <v>28</v>
      </c>
      <c r="B37" s="48">
        <v>0</v>
      </c>
      <c r="C37" s="47">
        <v>385</v>
      </c>
      <c r="D37" s="47">
        <v>341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99133.787380495211</v>
      </c>
      <c r="I37" s="14">
        <f t="shared" si="4"/>
        <v>0</v>
      </c>
      <c r="J37" s="14">
        <f t="shared" si="1"/>
        <v>99133.787380495211</v>
      </c>
      <c r="K37" s="14">
        <f t="shared" si="2"/>
        <v>5402784.0231097201</v>
      </c>
      <c r="L37" s="21">
        <f t="shared" si="5"/>
        <v>54.499925463079094</v>
      </c>
    </row>
    <row r="38" spans="1:12" x14ac:dyDescent="0.2">
      <c r="A38" s="17">
        <v>29</v>
      </c>
      <c r="B38" s="48">
        <v>0</v>
      </c>
      <c r="C38" s="47">
        <v>366</v>
      </c>
      <c r="D38" s="47">
        <v>384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99133.787380495211</v>
      </c>
      <c r="I38" s="14">
        <f t="shared" si="4"/>
        <v>0</v>
      </c>
      <c r="J38" s="14">
        <f t="shared" si="1"/>
        <v>99133.787380495211</v>
      </c>
      <c r="K38" s="14">
        <f t="shared" si="2"/>
        <v>5303650.235729225</v>
      </c>
      <c r="L38" s="21">
        <f t="shared" si="5"/>
        <v>53.499925463079094</v>
      </c>
    </row>
    <row r="39" spans="1:12" x14ac:dyDescent="0.2">
      <c r="A39" s="17">
        <v>30</v>
      </c>
      <c r="B39" s="48">
        <v>0</v>
      </c>
      <c r="C39" s="47">
        <v>397</v>
      </c>
      <c r="D39" s="47">
        <v>372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99133.787380495211</v>
      </c>
      <c r="I39" s="14">
        <f t="shared" si="4"/>
        <v>0</v>
      </c>
      <c r="J39" s="14">
        <f t="shared" si="1"/>
        <v>99133.787380495211</v>
      </c>
      <c r="K39" s="14">
        <f t="shared" si="2"/>
        <v>5204516.4483487299</v>
      </c>
      <c r="L39" s="21">
        <f t="shared" si="5"/>
        <v>52.499925463079101</v>
      </c>
    </row>
    <row r="40" spans="1:12" x14ac:dyDescent="0.2">
      <c r="A40" s="17">
        <v>31</v>
      </c>
      <c r="B40" s="48">
        <v>0</v>
      </c>
      <c r="C40" s="47">
        <v>435</v>
      </c>
      <c r="D40" s="47">
        <v>383</v>
      </c>
      <c r="E40" s="18">
        <v>0.78959999999999997</v>
      </c>
      <c r="F40" s="19">
        <f t="shared" si="3"/>
        <v>0</v>
      </c>
      <c r="G40" s="19">
        <f t="shared" si="0"/>
        <v>0</v>
      </c>
      <c r="H40" s="14">
        <f t="shared" si="6"/>
        <v>99133.787380495211</v>
      </c>
      <c r="I40" s="14">
        <f t="shared" si="4"/>
        <v>0</v>
      </c>
      <c r="J40" s="14">
        <f t="shared" si="1"/>
        <v>99133.787380495211</v>
      </c>
      <c r="K40" s="14">
        <f t="shared" si="2"/>
        <v>5105382.6609682348</v>
      </c>
      <c r="L40" s="21">
        <f t="shared" si="5"/>
        <v>51.499925463079101</v>
      </c>
    </row>
    <row r="41" spans="1:12" x14ac:dyDescent="0.2">
      <c r="A41" s="17">
        <v>32</v>
      </c>
      <c r="B41" s="48">
        <v>1</v>
      </c>
      <c r="C41" s="47">
        <v>392</v>
      </c>
      <c r="D41" s="47">
        <v>434</v>
      </c>
      <c r="E41" s="18">
        <v>0.91259999999999997</v>
      </c>
      <c r="F41" s="19">
        <f t="shared" si="3"/>
        <v>2.4213075060532689E-3</v>
      </c>
      <c r="G41" s="19">
        <f t="shared" si="0"/>
        <v>2.4207952118607346E-3</v>
      </c>
      <c r="H41" s="14">
        <f t="shared" si="6"/>
        <v>99133.787380495211</v>
      </c>
      <c r="I41" s="14">
        <f t="shared" si="4"/>
        <v>239.98259782432291</v>
      </c>
      <c r="J41" s="14">
        <f t="shared" si="1"/>
        <v>99112.812901445373</v>
      </c>
      <c r="K41" s="14">
        <f t="shared" si="2"/>
        <v>5006248.8735877397</v>
      </c>
      <c r="L41" s="21">
        <f t="shared" si="5"/>
        <v>50.499925463079101</v>
      </c>
    </row>
    <row r="42" spans="1:12" x14ac:dyDescent="0.2">
      <c r="A42" s="17">
        <v>33</v>
      </c>
      <c r="B42" s="48">
        <v>1</v>
      </c>
      <c r="C42" s="47">
        <v>433</v>
      </c>
      <c r="D42" s="47">
        <v>406</v>
      </c>
      <c r="E42" s="18">
        <v>0</v>
      </c>
      <c r="F42" s="19">
        <f t="shared" si="3"/>
        <v>2.3837902264600714E-3</v>
      </c>
      <c r="G42" s="19">
        <f t="shared" si="0"/>
        <v>2.3781212841854932E-3</v>
      </c>
      <c r="H42" s="14">
        <f t="shared" si="6"/>
        <v>98893.804782670893</v>
      </c>
      <c r="I42" s="14">
        <f t="shared" si="4"/>
        <v>235.18146202775478</v>
      </c>
      <c r="J42" s="14">
        <f t="shared" si="1"/>
        <v>98658.623320643135</v>
      </c>
      <c r="K42" s="14">
        <f t="shared" si="2"/>
        <v>4907136.060686294</v>
      </c>
      <c r="L42" s="21">
        <f t="shared" si="5"/>
        <v>49.620257522402142</v>
      </c>
    </row>
    <row r="43" spans="1:12" x14ac:dyDescent="0.2">
      <c r="A43" s="17">
        <v>34</v>
      </c>
      <c r="B43" s="48">
        <v>0</v>
      </c>
      <c r="C43" s="47">
        <v>461</v>
      </c>
      <c r="D43" s="47">
        <v>450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98658.623320643135</v>
      </c>
      <c r="I43" s="14">
        <f t="shared" si="4"/>
        <v>0</v>
      </c>
      <c r="J43" s="14">
        <f t="shared" si="1"/>
        <v>98658.623320643135</v>
      </c>
      <c r="K43" s="14">
        <f t="shared" si="2"/>
        <v>4808477.4373656511</v>
      </c>
      <c r="L43" s="21">
        <f t="shared" si="5"/>
        <v>48.738541807318477</v>
      </c>
    </row>
    <row r="44" spans="1:12" x14ac:dyDescent="0.2">
      <c r="A44" s="17">
        <v>35</v>
      </c>
      <c r="B44" s="48">
        <v>1</v>
      </c>
      <c r="C44" s="47">
        <v>468</v>
      </c>
      <c r="D44" s="47">
        <v>497</v>
      </c>
      <c r="E44" s="18">
        <v>0</v>
      </c>
      <c r="F44" s="19">
        <f t="shared" si="3"/>
        <v>2.0725388601036268E-3</v>
      </c>
      <c r="G44" s="19">
        <f t="shared" si="0"/>
        <v>2.0682523267838674E-3</v>
      </c>
      <c r="H44" s="14">
        <f t="shared" si="6"/>
        <v>98658.623320643135</v>
      </c>
      <c r="I44" s="14">
        <f t="shared" si="4"/>
        <v>204.05092724021327</v>
      </c>
      <c r="J44" s="14">
        <f t="shared" si="1"/>
        <v>98454.572393402923</v>
      </c>
      <c r="K44" s="14">
        <f t="shared" si="2"/>
        <v>4709818.8140450083</v>
      </c>
      <c r="L44" s="21">
        <f t="shared" si="5"/>
        <v>47.738541807318477</v>
      </c>
    </row>
    <row r="45" spans="1:12" x14ac:dyDescent="0.2">
      <c r="A45" s="17">
        <v>36</v>
      </c>
      <c r="B45" s="48">
        <v>1</v>
      </c>
      <c r="C45" s="47">
        <v>501</v>
      </c>
      <c r="D45" s="47">
        <v>497</v>
      </c>
      <c r="E45" s="18">
        <v>0</v>
      </c>
      <c r="F45" s="19">
        <f t="shared" si="3"/>
        <v>2.004008016032064E-3</v>
      </c>
      <c r="G45" s="19">
        <f t="shared" si="0"/>
        <v>2E-3</v>
      </c>
      <c r="H45" s="14">
        <f t="shared" si="6"/>
        <v>98454.572393402923</v>
      </c>
      <c r="I45" s="14">
        <f t="shared" si="4"/>
        <v>196.90914478680585</v>
      </c>
      <c r="J45" s="14">
        <f t="shared" si="1"/>
        <v>98257.663248616111</v>
      </c>
      <c r="K45" s="14">
        <f t="shared" si="2"/>
        <v>4611364.2416516049</v>
      </c>
      <c r="L45" s="21">
        <f t="shared" si="5"/>
        <v>46.837481790338821</v>
      </c>
    </row>
    <row r="46" spans="1:12" x14ac:dyDescent="0.2">
      <c r="A46" s="17">
        <v>37</v>
      </c>
      <c r="B46" s="48">
        <v>0</v>
      </c>
      <c r="C46" s="47">
        <v>478</v>
      </c>
      <c r="D46" s="47">
        <v>512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98257.663248616111</v>
      </c>
      <c r="I46" s="14">
        <f t="shared" si="4"/>
        <v>0</v>
      </c>
      <c r="J46" s="14">
        <f t="shared" si="1"/>
        <v>98257.663248616111</v>
      </c>
      <c r="K46" s="14">
        <f t="shared" si="2"/>
        <v>4513106.5784029886</v>
      </c>
      <c r="L46" s="21">
        <f t="shared" si="5"/>
        <v>45.931344479297422</v>
      </c>
    </row>
    <row r="47" spans="1:12" x14ac:dyDescent="0.2">
      <c r="A47" s="17">
        <v>38</v>
      </c>
      <c r="B47" s="48">
        <v>0</v>
      </c>
      <c r="C47" s="47">
        <v>528</v>
      </c>
      <c r="D47" s="47">
        <v>490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98257.663248616111</v>
      </c>
      <c r="I47" s="14">
        <f t="shared" si="4"/>
        <v>0</v>
      </c>
      <c r="J47" s="14">
        <f t="shared" si="1"/>
        <v>98257.663248616111</v>
      </c>
      <c r="K47" s="14">
        <f t="shared" si="2"/>
        <v>4414848.9151543723</v>
      </c>
      <c r="L47" s="21">
        <f t="shared" si="5"/>
        <v>44.931344479297415</v>
      </c>
    </row>
    <row r="48" spans="1:12" x14ac:dyDescent="0.2">
      <c r="A48" s="17">
        <v>39</v>
      </c>
      <c r="B48" s="48">
        <v>2</v>
      </c>
      <c r="C48" s="47">
        <v>544</v>
      </c>
      <c r="D48" s="47">
        <v>553</v>
      </c>
      <c r="E48" s="18">
        <v>0.23499999999999999</v>
      </c>
      <c r="F48" s="19">
        <f t="shared" si="3"/>
        <v>3.6463081130355514E-3</v>
      </c>
      <c r="G48" s="19">
        <f t="shared" si="0"/>
        <v>3.6361653000745414E-3</v>
      </c>
      <c r="H48" s="14">
        <f t="shared" si="6"/>
        <v>98257.663248616111</v>
      </c>
      <c r="I48" s="14">
        <f t="shared" si="4"/>
        <v>357.28110557102741</v>
      </c>
      <c r="J48" s="14">
        <f t="shared" si="1"/>
        <v>97984.343202854274</v>
      </c>
      <c r="K48" s="14">
        <f t="shared" si="2"/>
        <v>4316591.2519057561</v>
      </c>
      <c r="L48" s="21">
        <f t="shared" si="5"/>
        <v>43.931344479297415</v>
      </c>
    </row>
    <row r="49" spans="1:12" x14ac:dyDescent="0.2">
      <c r="A49" s="17">
        <v>40</v>
      </c>
      <c r="B49" s="48">
        <v>1</v>
      </c>
      <c r="C49" s="47">
        <v>548</v>
      </c>
      <c r="D49" s="47">
        <v>555</v>
      </c>
      <c r="E49" s="18">
        <v>0</v>
      </c>
      <c r="F49" s="19">
        <f t="shared" si="3"/>
        <v>1.8132366273798731E-3</v>
      </c>
      <c r="G49" s="19">
        <f t="shared" si="0"/>
        <v>1.8099547511312216E-3</v>
      </c>
      <c r="H49" s="14">
        <f t="shared" si="6"/>
        <v>97900.382143045077</v>
      </c>
      <c r="I49" s="14">
        <f t="shared" si="4"/>
        <v>177.19526179736664</v>
      </c>
      <c r="J49" s="14">
        <f t="shared" si="1"/>
        <v>97723.186881247704</v>
      </c>
      <c r="K49" s="14">
        <f t="shared" si="2"/>
        <v>4218606.9087029016</v>
      </c>
      <c r="L49" s="21">
        <f t="shared" si="5"/>
        <v>43.090811459131722</v>
      </c>
    </row>
    <row r="50" spans="1:12" x14ac:dyDescent="0.2">
      <c r="A50" s="17">
        <v>41</v>
      </c>
      <c r="B50" s="48">
        <v>0</v>
      </c>
      <c r="C50" s="47">
        <v>622</v>
      </c>
      <c r="D50" s="47">
        <v>554</v>
      </c>
      <c r="E50" s="18">
        <v>0.99180000000000001</v>
      </c>
      <c r="F50" s="19">
        <f t="shared" si="3"/>
        <v>0</v>
      </c>
      <c r="G50" s="19">
        <f t="shared" si="0"/>
        <v>0</v>
      </c>
      <c r="H50" s="14">
        <f t="shared" si="6"/>
        <v>97723.186881247704</v>
      </c>
      <c r="I50" s="14">
        <f t="shared" si="4"/>
        <v>0</v>
      </c>
      <c r="J50" s="14">
        <f t="shared" si="1"/>
        <v>97723.186881247704</v>
      </c>
      <c r="K50" s="14">
        <f t="shared" si="2"/>
        <v>4120883.7218216541</v>
      </c>
      <c r="L50" s="21">
        <f t="shared" si="5"/>
        <v>42.168945296772947</v>
      </c>
    </row>
    <row r="51" spans="1:12" x14ac:dyDescent="0.2">
      <c r="A51" s="17">
        <v>42</v>
      </c>
      <c r="B51" s="48">
        <v>0</v>
      </c>
      <c r="C51" s="47">
        <v>590</v>
      </c>
      <c r="D51" s="47">
        <v>638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97723.186881247704</v>
      </c>
      <c r="I51" s="14">
        <f t="shared" si="4"/>
        <v>0</v>
      </c>
      <c r="J51" s="14">
        <f t="shared" si="1"/>
        <v>97723.186881247704</v>
      </c>
      <c r="K51" s="14">
        <f t="shared" si="2"/>
        <v>4023160.5349404062</v>
      </c>
      <c r="L51" s="21">
        <f t="shared" si="5"/>
        <v>41.168945296772947</v>
      </c>
    </row>
    <row r="52" spans="1:12" x14ac:dyDescent="0.2">
      <c r="A52" s="17">
        <v>43</v>
      </c>
      <c r="B52" s="48">
        <v>1</v>
      </c>
      <c r="C52" s="47">
        <v>666</v>
      </c>
      <c r="D52" s="47">
        <v>615</v>
      </c>
      <c r="E52" s="18">
        <v>0</v>
      </c>
      <c r="F52" s="19">
        <f t="shared" si="3"/>
        <v>1.56128024980484E-3</v>
      </c>
      <c r="G52" s="19">
        <f t="shared" si="0"/>
        <v>1.558846453624318E-3</v>
      </c>
      <c r="H52" s="14">
        <f t="shared" si="6"/>
        <v>97723.186881247704</v>
      </c>
      <c r="I52" s="14">
        <f t="shared" si="4"/>
        <v>152.33544330669946</v>
      </c>
      <c r="J52" s="14">
        <f t="shared" si="1"/>
        <v>97570.851437941004</v>
      </c>
      <c r="K52" s="14">
        <f t="shared" si="2"/>
        <v>3925437.3480591583</v>
      </c>
      <c r="L52" s="21">
        <f t="shared" si="5"/>
        <v>40.168945296772939</v>
      </c>
    </row>
    <row r="53" spans="1:12" x14ac:dyDescent="0.2">
      <c r="A53" s="17">
        <v>44</v>
      </c>
      <c r="B53" s="48">
        <v>2</v>
      </c>
      <c r="C53" s="47">
        <v>657</v>
      </c>
      <c r="D53" s="47">
        <v>685</v>
      </c>
      <c r="E53" s="18">
        <v>0</v>
      </c>
      <c r="F53" s="19">
        <f t="shared" si="3"/>
        <v>2.9806259314456036E-3</v>
      </c>
      <c r="G53" s="19">
        <f t="shared" si="0"/>
        <v>2.971768202080238E-3</v>
      </c>
      <c r="H53" s="14">
        <f t="shared" si="6"/>
        <v>97570.851437941004</v>
      </c>
      <c r="I53" s="14">
        <f t="shared" si="4"/>
        <v>289.95795375316794</v>
      </c>
      <c r="J53" s="14">
        <f t="shared" si="1"/>
        <v>97280.893484187836</v>
      </c>
      <c r="K53" s="14">
        <f t="shared" si="2"/>
        <v>3827866.4966212171</v>
      </c>
      <c r="L53" s="21">
        <f t="shared" si="5"/>
        <v>39.23166027772028</v>
      </c>
    </row>
    <row r="54" spans="1:12" x14ac:dyDescent="0.2">
      <c r="A54" s="17">
        <v>45</v>
      </c>
      <c r="B54" s="48">
        <v>0</v>
      </c>
      <c r="C54" s="47">
        <v>623</v>
      </c>
      <c r="D54" s="47">
        <v>654</v>
      </c>
      <c r="E54" s="18">
        <v>0.44950000000000001</v>
      </c>
      <c r="F54" s="19">
        <f t="shared" si="3"/>
        <v>0</v>
      </c>
      <c r="G54" s="19">
        <f t="shared" si="0"/>
        <v>0</v>
      </c>
      <c r="H54" s="14">
        <f t="shared" si="6"/>
        <v>97280.893484187836</v>
      </c>
      <c r="I54" s="14">
        <f t="shared" si="4"/>
        <v>0</v>
      </c>
      <c r="J54" s="14">
        <f t="shared" si="1"/>
        <v>97280.893484187836</v>
      </c>
      <c r="K54" s="14">
        <f t="shared" si="2"/>
        <v>3730585.6031370293</v>
      </c>
      <c r="L54" s="21">
        <f t="shared" si="5"/>
        <v>38.348595181677723</v>
      </c>
    </row>
    <row r="55" spans="1:12" x14ac:dyDescent="0.2">
      <c r="A55" s="17">
        <v>46</v>
      </c>
      <c r="B55" s="48">
        <v>1</v>
      </c>
      <c r="C55" s="47">
        <v>634</v>
      </c>
      <c r="D55" s="47">
        <v>626</v>
      </c>
      <c r="E55" s="18">
        <v>0.112</v>
      </c>
      <c r="F55" s="19">
        <f t="shared" si="3"/>
        <v>1.5873015873015873E-3</v>
      </c>
      <c r="G55" s="19">
        <f t="shared" si="0"/>
        <v>1.5850673970657233E-3</v>
      </c>
      <c r="H55" s="14">
        <f t="shared" si="6"/>
        <v>97280.893484187836</v>
      </c>
      <c r="I55" s="14">
        <f t="shared" si="4"/>
        <v>154.1967726192095</v>
      </c>
      <c r="J55" s="14">
        <f t="shared" si="1"/>
        <v>97143.966750101972</v>
      </c>
      <c r="K55" s="14">
        <f t="shared" si="2"/>
        <v>3633304.7096528416</v>
      </c>
      <c r="L55" s="21">
        <f t="shared" si="5"/>
        <v>37.348595181677723</v>
      </c>
    </row>
    <row r="56" spans="1:12" x14ac:dyDescent="0.2">
      <c r="A56" s="17">
        <v>47</v>
      </c>
      <c r="B56" s="48">
        <v>2</v>
      </c>
      <c r="C56" s="47">
        <v>675</v>
      </c>
      <c r="D56" s="47">
        <v>649</v>
      </c>
      <c r="E56" s="18">
        <v>0.49859999999999999</v>
      </c>
      <c r="F56" s="19">
        <f t="shared" si="3"/>
        <v>3.0211480362537764E-3</v>
      </c>
      <c r="G56" s="19">
        <f t="shared" si="0"/>
        <v>3.0165785121872789E-3</v>
      </c>
      <c r="H56" s="14">
        <f t="shared" si="6"/>
        <v>97126.696711568628</v>
      </c>
      <c r="I56" s="14">
        <f t="shared" si="4"/>
        <v>292.99030625984875</v>
      </c>
      <c r="J56" s="14">
        <f t="shared" si="1"/>
        <v>96979.791372009946</v>
      </c>
      <c r="K56" s="14">
        <f t="shared" si="2"/>
        <v>3536160.7429027394</v>
      </c>
      <c r="L56" s="21">
        <f t="shared" si="5"/>
        <v>36.407711397864851</v>
      </c>
    </row>
    <row r="57" spans="1:12" x14ac:dyDescent="0.2">
      <c r="A57" s="17">
        <v>48</v>
      </c>
      <c r="B57" s="48">
        <v>2</v>
      </c>
      <c r="C57" s="47">
        <v>677</v>
      </c>
      <c r="D57" s="47">
        <v>698</v>
      </c>
      <c r="E57" s="18">
        <v>0.1913</v>
      </c>
      <c r="F57" s="19">
        <f t="shared" si="3"/>
        <v>2.9090909090909089E-3</v>
      </c>
      <c r="G57" s="19">
        <f t="shared" si="0"/>
        <v>2.9022630976956901E-3</v>
      </c>
      <c r="H57" s="14">
        <f t="shared" si="6"/>
        <v>96833.706405308782</v>
      </c>
      <c r="I57" s="14">
        <f t="shared" si="4"/>
        <v>281.03689271322645</v>
      </c>
      <c r="J57" s="14">
        <f t="shared" si="1"/>
        <v>96606.431870171597</v>
      </c>
      <c r="K57" s="14">
        <f t="shared" si="2"/>
        <v>3439180.9515307294</v>
      </c>
      <c r="L57" s="21">
        <f t="shared" si="5"/>
        <v>35.51636180418042</v>
      </c>
    </row>
    <row r="58" spans="1:12" x14ac:dyDescent="0.2">
      <c r="A58" s="17">
        <v>49</v>
      </c>
      <c r="B58" s="48">
        <v>2</v>
      </c>
      <c r="C58" s="47">
        <v>578</v>
      </c>
      <c r="D58" s="47">
        <v>673</v>
      </c>
      <c r="E58" s="18">
        <v>0.48089999999999999</v>
      </c>
      <c r="F58" s="19">
        <f t="shared" si="3"/>
        <v>3.1974420463629096E-3</v>
      </c>
      <c r="G58" s="19">
        <f t="shared" si="0"/>
        <v>3.1921437511711181E-3</v>
      </c>
      <c r="H58" s="14">
        <f t="shared" si="6"/>
        <v>96552.669512595559</v>
      </c>
      <c r="I58" s="14">
        <f t="shared" si="4"/>
        <v>308.21000064352205</v>
      </c>
      <c r="J58" s="14">
        <f t="shared" si="1"/>
        <v>96392.677701261506</v>
      </c>
      <c r="K58" s="14">
        <f t="shared" si="2"/>
        <v>3342574.5196605576</v>
      </c>
      <c r="L58" s="21">
        <f t="shared" si="5"/>
        <v>34.619182841179857</v>
      </c>
    </row>
    <row r="59" spans="1:12" x14ac:dyDescent="0.2">
      <c r="A59" s="17">
        <v>50</v>
      </c>
      <c r="B59" s="48">
        <v>3</v>
      </c>
      <c r="C59" s="47">
        <v>625</v>
      </c>
      <c r="D59" s="47">
        <v>586</v>
      </c>
      <c r="E59" s="18">
        <v>0.81830000000000003</v>
      </c>
      <c r="F59" s="19">
        <f t="shared" si="3"/>
        <v>4.9545829892650699E-3</v>
      </c>
      <c r="G59" s="19">
        <f t="shared" si="0"/>
        <v>4.9501266489903138E-3</v>
      </c>
      <c r="H59" s="14">
        <f t="shared" si="6"/>
        <v>96244.459511952038</v>
      </c>
      <c r="I59" s="14">
        <f t="shared" si="4"/>
        <v>476.42226384778309</v>
      </c>
      <c r="J59" s="14">
        <f t="shared" si="1"/>
        <v>96157.893586610895</v>
      </c>
      <c r="K59" s="14">
        <f t="shared" si="2"/>
        <v>3246181.8419592963</v>
      </c>
      <c r="L59" s="21">
        <f t="shared" si="5"/>
        <v>33.728506123058146</v>
      </c>
    </row>
    <row r="60" spans="1:12" x14ac:dyDescent="0.2">
      <c r="A60" s="17">
        <v>51</v>
      </c>
      <c r="B60" s="48">
        <v>0</v>
      </c>
      <c r="C60" s="47">
        <v>634</v>
      </c>
      <c r="D60" s="47">
        <v>632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95768.037248104258</v>
      </c>
      <c r="I60" s="14">
        <f t="shared" si="4"/>
        <v>0</v>
      </c>
      <c r="J60" s="14">
        <f t="shared" si="1"/>
        <v>95768.037248104258</v>
      </c>
      <c r="K60" s="14">
        <f t="shared" si="2"/>
        <v>3150023.9483726854</v>
      </c>
      <c r="L60" s="21">
        <f t="shared" si="5"/>
        <v>32.892226246758966</v>
      </c>
    </row>
    <row r="61" spans="1:12" x14ac:dyDescent="0.2">
      <c r="A61" s="17">
        <v>52</v>
      </c>
      <c r="B61" s="48">
        <v>1</v>
      </c>
      <c r="C61" s="47">
        <v>585</v>
      </c>
      <c r="D61" s="47">
        <v>641</v>
      </c>
      <c r="E61" s="18">
        <v>0.39479999999999998</v>
      </c>
      <c r="F61" s="19">
        <f t="shared" si="3"/>
        <v>1.6313213703099511E-3</v>
      </c>
      <c r="G61" s="19">
        <f t="shared" si="0"/>
        <v>1.6297123948754021E-3</v>
      </c>
      <c r="H61" s="14">
        <f t="shared" si="6"/>
        <v>95768.037248104258</v>
      </c>
      <c r="I61" s="14">
        <f t="shared" si="4"/>
        <v>156.07435733612471</v>
      </c>
      <c r="J61" s="14">
        <f t="shared" si="1"/>
        <v>95673.581047044441</v>
      </c>
      <c r="K61" s="14">
        <f t="shared" si="2"/>
        <v>3054255.911124581</v>
      </c>
      <c r="L61" s="21">
        <f t="shared" si="5"/>
        <v>31.892226246758966</v>
      </c>
    </row>
    <row r="62" spans="1:12" x14ac:dyDescent="0.2">
      <c r="A62" s="17">
        <v>53</v>
      </c>
      <c r="B62" s="48">
        <v>3</v>
      </c>
      <c r="C62" s="47">
        <v>616</v>
      </c>
      <c r="D62" s="47">
        <v>597</v>
      </c>
      <c r="E62" s="18">
        <v>0</v>
      </c>
      <c r="F62" s="19">
        <f t="shared" si="3"/>
        <v>4.9464138499587798E-3</v>
      </c>
      <c r="G62" s="19">
        <f t="shared" si="0"/>
        <v>4.9220672682526653E-3</v>
      </c>
      <c r="H62" s="14">
        <f t="shared" si="6"/>
        <v>95611.962890768133</v>
      </c>
      <c r="I62" s="14">
        <f t="shared" si="4"/>
        <v>470.60851299803829</v>
      </c>
      <c r="J62" s="14">
        <f t="shared" si="1"/>
        <v>95141.354377770098</v>
      </c>
      <c r="K62" s="14">
        <f t="shared" si="2"/>
        <v>2958582.3300775364</v>
      </c>
      <c r="L62" s="21">
        <f t="shared" si="5"/>
        <v>30.943641785260368</v>
      </c>
    </row>
    <row r="63" spans="1:12" x14ac:dyDescent="0.2">
      <c r="A63" s="17">
        <v>54</v>
      </c>
      <c r="B63" s="48">
        <v>2</v>
      </c>
      <c r="C63" s="47">
        <v>602</v>
      </c>
      <c r="D63" s="47">
        <v>613</v>
      </c>
      <c r="E63" s="18">
        <v>0.50270000000000004</v>
      </c>
      <c r="F63" s="19">
        <f t="shared" si="3"/>
        <v>3.2921810699588477E-3</v>
      </c>
      <c r="G63" s="19">
        <f t="shared" si="0"/>
        <v>3.2867999157264499E-3</v>
      </c>
      <c r="H63" s="14">
        <f t="shared" si="6"/>
        <v>95141.354377770098</v>
      </c>
      <c r="I63" s="14">
        <f t="shared" si="4"/>
        <v>312.71059555095508</v>
      </c>
      <c r="J63" s="14">
        <f t="shared" si="1"/>
        <v>94985.843398602607</v>
      </c>
      <c r="K63" s="14">
        <f t="shared" si="2"/>
        <v>2863440.9756997661</v>
      </c>
      <c r="L63" s="21">
        <f t="shared" si="5"/>
        <v>30.096701843555138</v>
      </c>
    </row>
    <row r="64" spans="1:12" x14ac:dyDescent="0.2">
      <c r="A64" s="17">
        <v>55</v>
      </c>
      <c r="B64" s="48">
        <v>1</v>
      </c>
      <c r="C64" s="47">
        <v>675</v>
      </c>
      <c r="D64" s="47">
        <v>604</v>
      </c>
      <c r="E64" s="18">
        <v>0.38109999999999999</v>
      </c>
      <c r="F64" s="19">
        <f t="shared" si="3"/>
        <v>1.563721657544957E-3</v>
      </c>
      <c r="G64" s="19">
        <f t="shared" si="0"/>
        <v>1.5622097707160343E-3</v>
      </c>
      <c r="H64" s="14">
        <f t="shared" si="6"/>
        <v>94828.643782219136</v>
      </c>
      <c r="I64" s="14">
        <f t="shared" si="4"/>
        <v>148.14223386033305</v>
      </c>
      <c r="J64" s="14">
        <f t="shared" si="1"/>
        <v>94736.958553682984</v>
      </c>
      <c r="K64" s="14">
        <f t="shared" si="2"/>
        <v>2768455.1323011634</v>
      </c>
      <c r="L64" s="21">
        <f t="shared" si="5"/>
        <v>29.194292166184741</v>
      </c>
    </row>
    <row r="65" spans="1:12" x14ac:dyDescent="0.2">
      <c r="A65" s="17">
        <v>56</v>
      </c>
      <c r="B65" s="48">
        <v>2</v>
      </c>
      <c r="C65" s="47">
        <v>610</v>
      </c>
      <c r="D65" s="47">
        <v>680</v>
      </c>
      <c r="E65" s="18">
        <v>0.46639999999999998</v>
      </c>
      <c r="F65" s="19">
        <f t="shared" si="3"/>
        <v>3.1007751937984496E-3</v>
      </c>
      <c r="G65" s="19">
        <f t="shared" si="0"/>
        <v>3.0956532075920276E-3</v>
      </c>
      <c r="H65" s="14">
        <f t="shared" si="6"/>
        <v>94680.501548358807</v>
      </c>
      <c r="I65" s="14">
        <f t="shared" si="4"/>
        <v>293.0979983145989</v>
      </c>
      <c r="J65" s="14">
        <f t="shared" si="1"/>
        <v>94524.104456458139</v>
      </c>
      <c r="K65" s="14">
        <f t="shared" si="2"/>
        <v>2673718.1737474804</v>
      </c>
      <c r="L65" s="21">
        <f t="shared" si="5"/>
        <v>28.239374845113783</v>
      </c>
    </row>
    <row r="66" spans="1:12" x14ac:dyDescent="0.2">
      <c r="A66" s="17">
        <v>57</v>
      </c>
      <c r="B66" s="48">
        <v>4</v>
      </c>
      <c r="C66" s="47">
        <v>587</v>
      </c>
      <c r="D66" s="47">
        <v>626</v>
      </c>
      <c r="E66" s="18">
        <v>0.43030000000000002</v>
      </c>
      <c r="F66" s="19">
        <f t="shared" si="3"/>
        <v>6.5952184666117067E-3</v>
      </c>
      <c r="G66" s="19">
        <f t="shared" si="0"/>
        <v>6.570531036888933E-3</v>
      </c>
      <c r="H66" s="14">
        <f t="shared" si="6"/>
        <v>94387.403550044211</v>
      </c>
      <c r="I66" s="14">
        <f t="shared" si="4"/>
        <v>620.17536451692615</v>
      </c>
      <c r="J66" s="14">
        <f t="shared" si="1"/>
        <v>94034.089644878928</v>
      </c>
      <c r="K66" s="14">
        <f t="shared" si="2"/>
        <v>2579194.0692910221</v>
      </c>
      <c r="L66" s="21">
        <f t="shared" si="5"/>
        <v>27.325617320573219</v>
      </c>
    </row>
    <row r="67" spans="1:12" x14ac:dyDescent="0.2">
      <c r="A67" s="17">
        <v>58</v>
      </c>
      <c r="B67" s="48">
        <v>1</v>
      </c>
      <c r="C67" s="47">
        <v>557</v>
      </c>
      <c r="D67" s="47">
        <v>595</v>
      </c>
      <c r="E67" s="18">
        <v>0.38929999999999998</v>
      </c>
      <c r="F67" s="19">
        <f t="shared" si="3"/>
        <v>1.736111111111111E-3</v>
      </c>
      <c r="G67" s="19">
        <f t="shared" si="0"/>
        <v>1.7342723608840419E-3</v>
      </c>
      <c r="H67" s="14">
        <f t="shared" si="6"/>
        <v>93767.228185527289</v>
      </c>
      <c r="I67" s="14">
        <f t="shared" si="4"/>
        <v>162.61791219886709</v>
      </c>
      <c r="J67" s="14">
        <f t="shared" si="1"/>
        <v>93667.917426547443</v>
      </c>
      <c r="K67" s="14">
        <f t="shared" si="2"/>
        <v>2485159.979646143</v>
      </c>
      <c r="L67" s="21">
        <f t="shared" si="5"/>
        <v>26.503502638779299</v>
      </c>
    </row>
    <row r="68" spans="1:12" x14ac:dyDescent="0.2">
      <c r="A68" s="17">
        <v>59</v>
      </c>
      <c r="B68" s="48">
        <v>3</v>
      </c>
      <c r="C68" s="47">
        <v>522</v>
      </c>
      <c r="D68" s="47">
        <v>557</v>
      </c>
      <c r="E68" s="18">
        <v>0.31969999999999998</v>
      </c>
      <c r="F68" s="19">
        <f t="shared" si="3"/>
        <v>5.5607043558850789E-3</v>
      </c>
      <c r="G68" s="19">
        <f t="shared" si="0"/>
        <v>5.5397477826697851E-3</v>
      </c>
      <c r="H68" s="14">
        <f t="shared" si="6"/>
        <v>93604.610273328421</v>
      </c>
      <c r="I68" s="14">
        <f t="shared" si="4"/>
        <v>518.54593220934055</v>
      </c>
      <c r="J68" s="14">
        <f t="shared" si="1"/>
        <v>93251.843475646412</v>
      </c>
      <c r="K68" s="14">
        <f t="shared" si="2"/>
        <v>2391492.0622195955</v>
      </c>
      <c r="L68" s="21">
        <f t="shared" si="5"/>
        <v>25.548870458798589</v>
      </c>
    </row>
    <row r="69" spans="1:12" x14ac:dyDescent="0.2">
      <c r="A69" s="17">
        <v>60</v>
      </c>
      <c r="B69" s="48">
        <v>3</v>
      </c>
      <c r="C69" s="47">
        <v>521</v>
      </c>
      <c r="D69" s="47">
        <v>527</v>
      </c>
      <c r="E69" s="18">
        <v>0.62090000000000001</v>
      </c>
      <c r="F69" s="19">
        <f t="shared" si="3"/>
        <v>5.7251908396946565E-3</v>
      </c>
      <c r="G69" s="19">
        <f t="shared" si="0"/>
        <v>5.7127916832416968E-3</v>
      </c>
      <c r="H69" s="14">
        <f t="shared" si="6"/>
        <v>93086.064341119083</v>
      </c>
      <c r="I69" s="14">
        <f t="shared" si="4"/>
        <v>531.78129419364654</v>
      </c>
      <c r="J69" s="14">
        <f t="shared" si="1"/>
        <v>92884.466052490272</v>
      </c>
      <c r="K69" s="14">
        <f t="shared" si="2"/>
        <v>2298240.2187439492</v>
      </c>
      <c r="L69" s="21">
        <f t="shared" si="5"/>
        <v>24.689412266071532</v>
      </c>
    </row>
    <row r="70" spans="1:12" x14ac:dyDescent="0.2">
      <c r="A70" s="17">
        <v>61</v>
      </c>
      <c r="B70" s="48">
        <v>3</v>
      </c>
      <c r="C70" s="47">
        <v>473</v>
      </c>
      <c r="D70" s="47">
        <v>525</v>
      </c>
      <c r="E70" s="18">
        <v>0.41639999999999999</v>
      </c>
      <c r="F70" s="19">
        <f t="shared" si="3"/>
        <v>6.0120240480961923E-3</v>
      </c>
      <c r="G70" s="19">
        <f t="shared" si="0"/>
        <v>5.9910039085309501E-3</v>
      </c>
      <c r="H70" s="14">
        <f t="shared" si="6"/>
        <v>92554.28304692544</v>
      </c>
      <c r="I70" s="14">
        <f t="shared" si="4"/>
        <v>554.49307148541016</v>
      </c>
      <c r="J70" s="14">
        <f t="shared" si="1"/>
        <v>92230.680890406555</v>
      </c>
      <c r="K70" s="14">
        <f t="shared" si="2"/>
        <v>2205355.7526914589</v>
      </c>
      <c r="L70" s="21">
        <f t="shared" si="5"/>
        <v>23.827700675649268</v>
      </c>
    </row>
    <row r="71" spans="1:12" x14ac:dyDescent="0.2">
      <c r="A71" s="17">
        <v>62</v>
      </c>
      <c r="B71" s="48">
        <v>6</v>
      </c>
      <c r="C71" s="47">
        <v>470</v>
      </c>
      <c r="D71" s="47">
        <v>484</v>
      </c>
      <c r="E71" s="18">
        <v>0.37430000000000002</v>
      </c>
      <c r="F71" s="19">
        <f t="shared" si="3"/>
        <v>1.2578616352201259E-2</v>
      </c>
      <c r="G71" s="19">
        <f t="shared" si="0"/>
        <v>1.2480390186918804E-2</v>
      </c>
      <c r="H71" s="14">
        <f t="shared" si="6"/>
        <v>91999.789975440028</v>
      </c>
      <c r="I71" s="14">
        <f t="shared" si="4"/>
        <v>1148.1932760080726</v>
      </c>
      <c r="J71" s="14">
        <f t="shared" si="1"/>
        <v>91281.365442641778</v>
      </c>
      <c r="K71" s="14">
        <f t="shared" si="2"/>
        <v>2113125.0718010524</v>
      </c>
      <c r="L71" s="21">
        <f t="shared" si="5"/>
        <v>22.968803215367835</v>
      </c>
    </row>
    <row r="72" spans="1:12" x14ac:dyDescent="0.2">
      <c r="A72" s="17">
        <v>63</v>
      </c>
      <c r="B72" s="48">
        <v>6</v>
      </c>
      <c r="C72" s="47">
        <v>437</v>
      </c>
      <c r="D72" s="47">
        <v>468</v>
      </c>
      <c r="E72" s="18">
        <v>0.61890000000000001</v>
      </c>
      <c r="F72" s="19">
        <f t="shared" si="3"/>
        <v>1.3259668508287293E-2</v>
      </c>
      <c r="G72" s="19">
        <f t="shared" si="0"/>
        <v>1.3193000849189489E-2</v>
      </c>
      <c r="H72" s="14">
        <f t="shared" si="6"/>
        <v>90851.596699431961</v>
      </c>
      <c r="I72" s="14">
        <f t="shared" si="4"/>
        <v>1198.605192405827</v>
      </c>
      <c r="J72" s="14">
        <f t="shared" si="1"/>
        <v>90394.808260606107</v>
      </c>
      <c r="K72" s="14">
        <f t="shared" si="2"/>
        <v>2021843.7063584109</v>
      </c>
      <c r="L72" s="21">
        <f t="shared" si="5"/>
        <v>22.254355232163491</v>
      </c>
    </row>
    <row r="73" spans="1:12" x14ac:dyDescent="0.2">
      <c r="A73" s="17">
        <v>64</v>
      </c>
      <c r="B73" s="48">
        <v>3</v>
      </c>
      <c r="C73" s="47">
        <v>418</v>
      </c>
      <c r="D73" s="47">
        <v>446</v>
      </c>
      <c r="E73" s="18">
        <v>0.59289999999999998</v>
      </c>
      <c r="F73" s="19">
        <f t="shared" si="3"/>
        <v>6.9444444444444441E-3</v>
      </c>
      <c r="G73" s="19">
        <f t="shared" ref="G73:G108" si="7">F73/((1+(1-E73)*F73))</f>
        <v>6.9248672676066481E-3</v>
      </c>
      <c r="H73" s="14">
        <f t="shared" si="6"/>
        <v>89652.991507026134</v>
      </c>
      <c r="I73" s="14">
        <f t="shared" si="4"/>
        <v>620.83506633002207</v>
      </c>
      <c r="J73" s="14">
        <f t="shared" ref="J73:J108" si="8">H74+I73*E73</f>
        <v>89400.249551523186</v>
      </c>
      <c r="K73" s="14">
        <f t="shared" ref="K73:K97" si="9">K74+J73</f>
        <v>1931448.8980978047</v>
      </c>
      <c r="L73" s="21">
        <f t="shared" si="5"/>
        <v>21.543607922401971</v>
      </c>
    </row>
    <row r="74" spans="1:12" x14ac:dyDescent="0.2">
      <c r="A74" s="17">
        <v>65</v>
      </c>
      <c r="B74" s="48">
        <v>4</v>
      </c>
      <c r="C74" s="47">
        <v>424</v>
      </c>
      <c r="D74" s="47">
        <v>426</v>
      </c>
      <c r="E74" s="18">
        <v>0.32900000000000001</v>
      </c>
      <c r="F74" s="19">
        <f t="shared" ref="F74:F108" si="10">B74/((C74+D74)/2)</f>
        <v>9.4117647058823521E-3</v>
      </c>
      <c r="G74" s="19">
        <f t="shared" si="7"/>
        <v>9.352699656755923E-3</v>
      </c>
      <c r="H74" s="14">
        <f t="shared" si="6"/>
        <v>89032.156440696112</v>
      </c>
      <c r="I74" s="14">
        <f t="shared" ref="I74:I108" si="11">H74*G74</f>
        <v>832.69101898313818</v>
      </c>
      <c r="J74" s="14">
        <f t="shared" si="8"/>
        <v>88473.420766958428</v>
      </c>
      <c r="K74" s="14">
        <f t="shared" si="9"/>
        <v>1842048.6485462815</v>
      </c>
      <c r="L74" s="21">
        <f t="shared" ref="L74:L108" si="12">K74/H74</f>
        <v>20.689700465396019</v>
      </c>
    </row>
    <row r="75" spans="1:12" x14ac:dyDescent="0.2">
      <c r="A75" s="17">
        <v>66</v>
      </c>
      <c r="B75" s="48">
        <v>3</v>
      </c>
      <c r="C75" s="47">
        <v>383</v>
      </c>
      <c r="D75" s="47">
        <v>426</v>
      </c>
      <c r="E75" s="18">
        <v>0.54339999999999999</v>
      </c>
      <c r="F75" s="19">
        <f t="shared" si="10"/>
        <v>7.4165636588380719E-3</v>
      </c>
      <c r="G75" s="19">
        <f t="shared" si="7"/>
        <v>7.3915329497291991E-3</v>
      </c>
      <c r="H75" s="14">
        <f t="shared" ref="H75:H108" si="13">H74-I74</f>
        <v>88199.465421712972</v>
      </c>
      <c r="I75" s="14">
        <f t="shared" si="11"/>
        <v>651.9292548130926</v>
      </c>
      <c r="J75" s="14">
        <f t="shared" si="8"/>
        <v>87901.79452396532</v>
      </c>
      <c r="K75" s="14">
        <f t="shared" si="9"/>
        <v>1753575.227779323</v>
      </c>
      <c r="L75" s="21">
        <f t="shared" si="12"/>
        <v>19.881925807541542</v>
      </c>
    </row>
    <row r="76" spans="1:12" x14ac:dyDescent="0.2">
      <c r="A76" s="17">
        <v>67</v>
      </c>
      <c r="B76" s="48">
        <v>2</v>
      </c>
      <c r="C76" s="47">
        <v>378</v>
      </c>
      <c r="D76" s="47">
        <v>387</v>
      </c>
      <c r="E76" s="18">
        <v>0.57099999999999995</v>
      </c>
      <c r="F76" s="19">
        <f t="shared" si="10"/>
        <v>5.2287581699346402E-3</v>
      </c>
      <c r="G76" s="19">
        <f t="shared" si="7"/>
        <v>5.2170555981615099E-3</v>
      </c>
      <c r="H76" s="14">
        <f t="shared" si="13"/>
        <v>87547.536166899881</v>
      </c>
      <c r="I76" s="14">
        <f t="shared" si="11"/>
        <v>456.7403636647723</v>
      </c>
      <c r="J76" s="14">
        <f t="shared" si="8"/>
        <v>87351.594550887705</v>
      </c>
      <c r="K76" s="14">
        <f t="shared" si="9"/>
        <v>1665673.4332553577</v>
      </c>
      <c r="L76" s="21">
        <f t="shared" si="12"/>
        <v>19.025931581671607</v>
      </c>
    </row>
    <row r="77" spans="1:12" x14ac:dyDescent="0.2">
      <c r="A77" s="17">
        <v>68</v>
      </c>
      <c r="B77" s="48">
        <v>5</v>
      </c>
      <c r="C77" s="47">
        <v>361</v>
      </c>
      <c r="D77" s="47">
        <v>384</v>
      </c>
      <c r="E77" s="18">
        <v>0.435</v>
      </c>
      <c r="F77" s="19">
        <f t="shared" si="10"/>
        <v>1.3422818791946308E-2</v>
      </c>
      <c r="G77" s="19">
        <f t="shared" si="7"/>
        <v>1.3321787783920602E-2</v>
      </c>
      <c r="H77" s="14">
        <f t="shared" si="13"/>
        <v>87090.795803235116</v>
      </c>
      <c r="I77" s="14">
        <f t="shared" si="11"/>
        <v>1160.2050996234611</v>
      </c>
      <c r="J77" s="14">
        <f t="shared" si="8"/>
        <v>86435.279921947862</v>
      </c>
      <c r="K77" s="14">
        <f t="shared" si="9"/>
        <v>1578321.8387044701</v>
      </c>
      <c r="L77" s="21">
        <f t="shared" si="12"/>
        <v>18.122716920286091</v>
      </c>
    </row>
    <row r="78" spans="1:12" x14ac:dyDescent="0.2">
      <c r="A78" s="17">
        <v>69</v>
      </c>
      <c r="B78" s="48">
        <v>2</v>
      </c>
      <c r="C78" s="47">
        <v>349</v>
      </c>
      <c r="D78" s="47">
        <v>355</v>
      </c>
      <c r="E78" s="18">
        <v>0.26229999999999998</v>
      </c>
      <c r="F78" s="19">
        <f t="shared" si="10"/>
        <v>5.681818181818182E-3</v>
      </c>
      <c r="G78" s="19">
        <f t="shared" si="7"/>
        <v>5.6581023743095E-3</v>
      </c>
      <c r="H78" s="14">
        <f t="shared" si="13"/>
        <v>85930.590703611655</v>
      </c>
      <c r="I78" s="14">
        <f t="shared" si="11"/>
        <v>486.20407928592294</v>
      </c>
      <c r="J78" s="14">
        <f t="shared" si="8"/>
        <v>85571.917954322431</v>
      </c>
      <c r="K78" s="14">
        <f t="shared" si="9"/>
        <v>1491886.5587825223</v>
      </c>
      <c r="L78" s="21">
        <f t="shared" si="12"/>
        <v>17.361530353355509</v>
      </c>
    </row>
    <row r="79" spans="1:12" x14ac:dyDescent="0.2">
      <c r="A79" s="17">
        <v>70</v>
      </c>
      <c r="B79" s="48">
        <v>5</v>
      </c>
      <c r="C79" s="47">
        <v>333</v>
      </c>
      <c r="D79" s="47">
        <v>344</v>
      </c>
      <c r="E79" s="18">
        <v>0.58960000000000001</v>
      </c>
      <c r="F79" s="19">
        <f t="shared" si="10"/>
        <v>1.4771048744460856E-2</v>
      </c>
      <c r="G79" s="19">
        <f t="shared" si="7"/>
        <v>1.468204562005215E-2</v>
      </c>
      <c r="H79" s="14">
        <f t="shared" si="13"/>
        <v>85444.386624325736</v>
      </c>
      <c r="I79" s="14">
        <f t="shared" si="11"/>
        <v>1254.4983823957241</v>
      </c>
      <c r="J79" s="14">
        <f t="shared" si="8"/>
        <v>84929.540488190527</v>
      </c>
      <c r="K79" s="14">
        <f t="shared" si="9"/>
        <v>1406314.6408281999</v>
      </c>
      <c r="L79" s="21">
        <f t="shared" si="12"/>
        <v>16.458830081036908</v>
      </c>
    </row>
    <row r="80" spans="1:12" x14ac:dyDescent="0.2">
      <c r="A80" s="17">
        <v>71</v>
      </c>
      <c r="B80" s="48">
        <v>4</v>
      </c>
      <c r="C80" s="47">
        <v>365</v>
      </c>
      <c r="D80" s="47">
        <v>338</v>
      </c>
      <c r="E80" s="18">
        <v>0.55010000000000003</v>
      </c>
      <c r="F80" s="19">
        <f t="shared" si="10"/>
        <v>1.1379800853485065E-2</v>
      </c>
      <c r="G80" s="19">
        <f t="shared" si="7"/>
        <v>1.1321835631854665E-2</v>
      </c>
      <c r="H80" s="14">
        <f t="shared" si="13"/>
        <v>84189.888241930006</v>
      </c>
      <c r="I80" s="14">
        <f t="shared" si="11"/>
        <v>953.18407653934526</v>
      </c>
      <c r="J80" s="14">
        <f t="shared" si="8"/>
        <v>83761.050725894951</v>
      </c>
      <c r="K80" s="14">
        <f t="shared" si="9"/>
        <v>1321385.1003400094</v>
      </c>
      <c r="L80" s="21">
        <f t="shared" si="12"/>
        <v>15.695294624252817</v>
      </c>
    </row>
    <row r="81" spans="1:12" x14ac:dyDescent="0.2">
      <c r="A81" s="17">
        <v>72</v>
      </c>
      <c r="B81" s="48">
        <v>9</v>
      </c>
      <c r="C81" s="47">
        <v>339</v>
      </c>
      <c r="D81" s="47">
        <v>356</v>
      </c>
      <c r="E81" s="18">
        <v>0.40029999999999999</v>
      </c>
      <c r="F81" s="19">
        <f t="shared" si="10"/>
        <v>2.5899280575539568E-2</v>
      </c>
      <c r="G81" s="19">
        <f t="shared" si="7"/>
        <v>2.5503170469142154E-2</v>
      </c>
      <c r="H81" s="14">
        <f t="shared" si="13"/>
        <v>83236.704165390664</v>
      </c>
      <c r="I81" s="14">
        <f t="shared" si="11"/>
        <v>2122.799855619513</v>
      </c>
      <c r="J81" s="14">
        <f t="shared" si="8"/>
        <v>81963.661091975649</v>
      </c>
      <c r="K81" s="14">
        <f t="shared" si="9"/>
        <v>1237624.0496141145</v>
      </c>
      <c r="L81" s="21">
        <f t="shared" si="12"/>
        <v>14.868729631040717</v>
      </c>
    </row>
    <row r="82" spans="1:12" x14ac:dyDescent="0.2">
      <c r="A82" s="17">
        <v>73</v>
      </c>
      <c r="B82" s="48">
        <v>5</v>
      </c>
      <c r="C82" s="47">
        <v>334</v>
      </c>
      <c r="D82" s="47">
        <v>336</v>
      </c>
      <c r="E82" s="18">
        <v>0.46960000000000002</v>
      </c>
      <c r="F82" s="19">
        <f t="shared" si="10"/>
        <v>1.4925373134328358E-2</v>
      </c>
      <c r="G82" s="19">
        <f t="shared" si="7"/>
        <v>1.4808145664767274E-2</v>
      </c>
      <c r="H82" s="14">
        <f t="shared" si="13"/>
        <v>81113.904309771155</v>
      </c>
      <c r="I82" s="14">
        <f t="shared" si="11"/>
        <v>1201.1465104570852</v>
      </c>
      <c r="J82" s="14">
        <f t="shared" si="8"/>
        <v>80476.816200624715</v>
      </c>
      <c r="K82" s="14">
        <f t="shared" si="9"/>
        <v>1155660.3885221388</v>
      </c>
      <c r="L82" s="21">
        <f t="shared" si="12"/>
        <v>14.247377171103889</v>
      </c>
    </row>
    <row r="83" spans="1:12" x14ac:dyDescent="0.2">
      <c r="A83" s="17">
        <v>74</v>
      </c>
      <c r="B83" s="48">
        <v>15</v>
      </c>
      <c r="C83" s="47">
        <v>284</v>
      </c>
      <c r="D83" s="47">
        <v>325</v>
      </c>
      <c r="E83" s="18">
        <v>0.60140000000000005</v>
      </c>
      <c r="F83" s="19">
        <f t="shared" si="10"/>
        <v>4.9261083743842367E-2</v>
      </c>
      <c r="G83" s="19">
        <f t="shared" si="7"/>
        <v>4.8312446252403551E-2</v>
      </c>
      <c r="H83" s="14">
        <f t="shared" si="13"/>
        <v>79912.757799314073</v>
      </c>
      <c r="I83" s="14">
        <f t="shared" si="11"/>
        <v>3860.7808160607037</v>
      </c>
      <c r="J83" s="14">
        <f t="shared" si="8"/>
        <v>78373.85056603227</v>
      </c>
      <c r="K83" s="14">
        <f t="shared" si="9"/>
        <v>1075183.5723215141</v>
      </c>
      <c r="L83" s="21">
        <f t="shared" si="12"/>
        <v>13.454467120527067</v>
      </c>
    </row>
    <row r="84" spans="1:12" x14ac:dyDescent="0.2">
      <c r="A84" s="17">
        <v>75</v>
      </c>
      <c r="B84" s="48">
        <v>8</v>
      </c>
      <c r="C84" s="47">
        <v>306</v>
      </c>
      <c r="D84" s="47">
        <v>271</v>
      </c>
      <c r="E84" s="18">
        <v>0.71989999999999998</v>
      </c>
      <c r="F84" s="19">
        <f t="shared" si="10"/>
        <v>2.7729636048526862E-2</v>
      </c>
      <c r="G84" s="19">
        <f t="shared" si="7"/>
        <v>2.7515917958539013E-2</v>
      </c>
      <c r="H84" s="14">
        <f t="shared" si="13"/>
        <v>76051.976983253364</v>
      </c>
      <c r="I84" s="14">
        <f t="shared" si="11"/>
        <v>2092.6399592558969</v>
      </c>
      <c r="J84" s="14">
        <f t="shared" si="8"/>
        <v>75465.828530665778</v>
      </c>
      <c r="K84" s="14">
        <f t="shared" si="9"/>
        <v>996809.72175548179</v>
      </c>
      <c r="L84" s="21">
        <f t="shared" si="12"/>
        <v>13.106953445470316</v>
      </c>
    </row>
    <row r="85" spans="1:12" x14ac:dyDescent="0.2">
      <c r="A85" s="17">
        <v>76</v>
      </c>
      <c r="B85" s="48">
        <v>12</v>
      </c>
      <c r="C85" s="47">
        <v>274</v>
      </c>
      <c r="D85" s="47">
        <v>293</v>
      </c>
      <c r="E85" s="18">
        <v>0.4</v>
      </c>
      <c r="F85" s="19">
        <f t="shared" si="10"/>
        <v>4.2328042328042326E-2</v>
      </c>
      <c r="G85" s="19">
        <f t="shared" si="7"/>
        <v>4.1279669762641899E-2</v>
      </c>
      <c r="H85" s="14">
        <f t="shared" si="13"/>
        <v>73959.337023997461</v>
      </c>
      <c r="I85" s="14">
        <f t="shared" si="11"/>
        <v>3053.0170082145496</v>
      </c>
      <c r="J85" s="14">
        <f t="shared" si="8"/>
        <v>72127.526819068735</v>
      </c>
      <c r="K85" s="14">
        <f t="shared" si="9"/>
        <v>921343.89322481595</v>
      </c>
      <c r="L85" s="21">
        <f t="shared" si="12"/>
        <v>12.457438510108183</v>
      </c>
    </row>
    <row r="86" spans="1:12" x14ac:dyDescent="0.2">
      <c r="A86" s="17">
        <v>77</v>
      </c>
      <c r="B86" s="48">
        <v>6</v>
      </c>
      <c r="C86" s="47">
        <v>304</v>
      </c>
      <c r="D86" s="47">
        <v>264</v>
      </c>
      <c r="E86" s="18">
        <v>0.39069999999999999</v>
      </c>
      <c r="F86" s="19">
        <f t="shared" si="10"/>
        <v>2.1126760563380281E-2</v>
      </c>
      <c r="G86" s="19">
        <f t="shared" si="7"/>
        <v>2.0858261853228754E-2</v>
      </c>
      <c r="H86" s="14">
        <f t="shared" si="13"/>
        <v>70906.320015782912</v>
      </c>
      <c r="I86" s="14">
        <f t="shared" si="11"/>
        <v>1478.9825899380353</v>
      </c>
      <c r="J86" s="14">
        <f t="shared" si="8"/>
        <v>70005.175923733666</v>
      </c>
      <c r="K86" s="14">
        <f t="shared" si="9"/>
        <v>849216.36640574725</v>
      </c>
      <c r="L86" s="21">
        <f t="shared" si="12"/>
        <v>11.976596250048257</v>
      </c>
    </row>
    <row r="87" spans="1:12" x14ac:dyDescent="0.2">
      <c r="A87" s="17">
        <v>78</v>
      </c>
      <c r="B87" s="48">
        <v>8</v>
      </c>
      <c r="C87" s="47">
        <v>214</v>
      </c>
      <c r="D87" s="47">
        <v>295</v>
      </c>
      <c r="E87" s="18">
        <v>0.37980000000000003</v>
      </c>
      <c r="F87" s="19">
        <f t="shared" si="10"/>
        <v>3.1434184675834968E-2</v>
      </c>
      <c r="G87" s="19">
        <f t="shared" si="7"/>
        <v>3.0833078960431904E-2</v>
      </c>
      <c r="H87" s="14">
        <f t="shared" si="13"/>
        <v>69427.337425844875</v>
      </c>
      <c r="I87" s="14">
        <f t="shared" si="11"/>
        <v>2140.6585768636241</v>
      </c>
      <c r="J87" s="14">
        <f t="shared" si="8"/>
        <v>68099.700976474051</v>
      </c>
      <c r="K87" s="14">
        <f t="shared" si="9"/>
        <v>779211.19048201363</v>
      </c>
      <c r="L87" s="21">
        <f t="shared" si="12"/>
        <v>11.223405928742215</v>
      </c>
    </row>
    <row r="88" spans="1:12" x14ac:dyDescent="0.2">
      <c r="A88" s="17">
        <v>79</v>
      </c>
      <c r="B88" s="48">
        <v>10</v>
      </c>
      <c r="C88" s="47">
        <v>201</v>
      </c>
      <c r="D88" s="47">
        <v>210</v>
      </c>
      <c r="E88" s="18">
        <v>0.46379999999999999</v>
      </c>
      <c r="F88" s="19">
        <f t="shared" si="10"/>
        <v>4.8661800486618008E-2</v>
      </c>
      <c r="G88" s="19">
        <f t="shared" si="7"/>
        <v>4.742438182318294E-2</v>
      </c>
      <c r="H88" s="14">
        <f t="shared" si="13"/>
        <v>67286.678848981246</v>
      </c>
      <c r="I88" s="14">
        <f t="shared" si="11"/>
        <v>3191.029149347974</v>
      </c>
      <c r="J88" s="14">
        <f t="shared" si="8"/>
        <v>65575.649019100863</v>
      </c>
      <c r="K88" s="14">
        <f t="shared" si="9"/>
        <v>711111.48950553953</v>
      </c>
      <c r="L88" s="21">
        <f t="shared" si="12"/>
        <v>10.568384436116453</v>
      </c>
    </row>
    <row r="89" spans="1:12" x14ac:dyDescent="0.2">
      <c r="A89" s="17">
        <v>80</v>
      </c>
      <c r="B89" s="48">
        <v>9</v>
      </c>
      <c r="C89" s="47">
        <v>280</v>
      </c>
      <c r="D89" s="47">
        <v>193</v>
      </c>
      <c r="E89" s="18">
        <v>0.43380000000000002</v>
      </c>
      <c r="F89" s="19">
        <f t="shared" si="10"/>
        <v>3.8054968287526428E-2</v>
      </c>
      <c r="G89" s="19">
        <f t="shared" si="7"/>
        <v>3.7252303227125638E-2</v>
      </c>
      <c r="H89" s="14">
        <f t="shared" si="13"/>
        <v>64095.649699633272</v>
      </c>
      <c r="I89" s="14">
        <f t="shared" si="11"/>
        <v>2387.7105781503628</v>
      </c>
      <c r="J89" s="14">
        <f t="shared" si="8"/>
        <v>62743.727970284534</v>
      </c>
      <c r="K89" s="14">
        <f t="shared" si="9"/>
        <v>645535.84048643871</v>
      </c>
      <c r="L89" s="21">
        <f t="shared" si="12"/>
        <v>10.071445464888271</v>
      </c>
    </row>
    <row r="90" spans="1:12" x14ac:dyDescent="0.2">
      <c r="A90" s="17">
        <v>81</v>
      </c>
      <c r="B90" s="48">
        <v>9</v>
      </c>
      <c r="C90" s="47">
        <v>161</v>
      </c>
      <c r="D90" s="47">
        <v>278</v>
      </c>
      <c r="E90" s="18">
        <v>0.624</v>
      </c>
      <c r="F90" s="19">
        <f t="shared" si="10"/>
        <v>4.1002277904328019E-2</v>
      </c>
      <c r="G90" s="19">
        <f t="shared" si="7"/>
        <v>4.0379749107158878E-2</v>
      </c>
      <c r="H90" s="14">
        <f t="shared" si="13"/>
        <v>61707.939121482908</v>
      </c>
      <c r="I90" s="14">
        <f t="shared" si="11"/>
        <v>2491.7510996453138</v>
      </c>
      <c r="J90" s="14">
        <f t="shared" si="8"/>
        <v>60771.040708016269</v>
      </c>
      <c r="K90" s="14">
        <f t="shared" si="9"/>
        <v>582792.11251615419</v>
      </c>
      <c r="L90" s="21">
        <f t="shared" si="12"/>
        <v>9.4443619542831527</v>
      </c>
    </row>
    <row r="91" spans="1:12" x14ac:dyDescent="0.2">
      <c r="A91" s="17">
        <v>82</v>
      </c>
      <c r="B91" s="48">
        <v>11</v>
      </c>
      <c r="C91" s="47">
        <v>198</v>
      </c>
      <c r="D91" s="47">
        <v>156</v>
      </c>
      <c r="E91" s="18">
        <v>0.42880000000000001</v>
      </c>
      <c r="F91" s="19">
        <f t="shared" si="10"/>
        <v>6.2146892655367235E-2</v>
      </c>
      <c r="G91" s="19">
        <f t="shared" si="7"/>
        <v>6.0016411760597813E-2</v>
      </c>
      <c r="H91" s="14">
        <f t="shared" si="13"/>
        <v>59216.188021837595</v>
      </c>
      <c r="I91" s="14">
        <f t="shared" si="11"/>
        <v>3553.9431232115853</v>
      </c>
      <c r="J91" s="14">
        <f t="shared" si="8"/>
        <v>57186.175709859141</v>
      </c>
      <c r="K91" s="14">
        <f t="shared" si="9"/>
        <v>522021.07180813787</v>
      </c>
      <c r="L91" s="21">
        <f t="shared" si="12"/>
        <v>8.8155129407456663</v>
      </c>
    </row>
    <row r="92" spans="1:12" x14ac:dyDescent="0.2">
      <c r="A92" s="17">
        <v>83</v>
      </c>
      <c r="B92" s="48">
        <v>11</v>
      </c>
      <c r="C92" s="47">
        <v>202</v>
      </c>
      <c r="D92" s="47">
        <v>191</v>
      </c>
      <c r="E92" s="18">
        <v>0.50129999999999997</v>
      </c>
      <c r="F92" s="19">
        <f t="shared" si="10"/>
        <v>5.5979643765903309E-2</v>
      </c>
      <c r="G92" s="19">
        <f t="shared" si="7"/>
        <v>5.4459300831692536E-2</v>
      </c>
      <c r="H92" s="14">
        <f t="shared" si="13"/>
        <v>55662.244898626013</v>
      </c>
      <c r="I92" s="14">
        <f t="shared" si="11"/>
        <v>3031.3269399016172</v>
      </c>
      <c r="J92" s="14">
        <f t="shared" si="8"/>
        <v>54150.522153697078</v>
      </c>
      <c r="K92" s="14">
        <f t="shared" si="9"/>
        <v>464834.89609827875</v>
      </c>
      <c r="L92" s="21">
        <f t="shared" si="12"/>
        <v>8.3509908187291408</v>
      </c>
    </row>
    <row r="93" spans="1:12" x14ac:dyDescent="0.2">
      <c r="A93" s="17">
        <v>84</v>
      </c>
      <c r="B93" s="48">
        <v>12</v>
      </c>
      <c r="C93" s="47">
        <v>186</v>
      </c>
      <c r="D93" s="47">
        <v>194</v>
      </c>
      <c r="E93" s="18">
        <v>0.40110000000000001</v>
      </c>
      <c r="F93" s="19">
        <f t="shared" si="10"/>
        <v>6.3157894736842107E-2</v>
      </c>
      <c r="G93" s="19">
        <f t="shared" si="7"/>
        <v>6.0856000503076269E-2</v>
      </c>
      <c r="H93" s="14">
        <f t="shared" si="13"/>
        <v>52630.9179587244</v>
      </c>
      <c r="I93" s="14">
        <f t="shared" si="11"/>
        <v>3202.907169773498</v>
      </c>
      <c r="J93" s="14">
        <f t="shared" si="8"/>
        <v>50712.696854747053</v>
      </c>
      <c r="K93" s="14">
        <f t="shared" si="9"/>
        <v>410684.37394458166</v>
      </c>
      <c r="L93" s="21">
        <f t="shared" si="12"/>
        <v>7.8031011024101717</v>
      </c>
    </row>
    <row r="94" spans="1:12" x14ac:dyDescent="0.2">
      <c r="A94" s="17">
        <v>85</v>
      </c>
      <c r="B94" s="48">
        <v>11</v>
      </c>
      <c r="C94" s="47">
        <v>158</v>
      </c>
      <c r="D94" s="47">
        <v>180</v>
      </c>
      <c r="E94" s="18">
        <v>0.57999999999999996</v>
      </c>
      <c r="F94" s="19">
        <f t="shared" si="10"/>
        <v>6.5088757396449703E-2</v>
      </c>
      <c r="G94" s="19">
        <f t="shared" si="7"/>
        <v>6.3356756134085937E-2</v>
      </c>
      <c r="H94" s="14">
        <f t="shared" si="13"/>
        <v>49428.010788950902</v>
      </c>
      <c r="I94" s="14">
        <f t="shared" si="11"/>
        <v>3131.5984257485311</v>
      </c>
      <c r="J94" s="14">
        <f t="shared" si="8"/>
        <v>48112.73945013652</v>
      </c>
      <c r="K94" s="14">
        <f t="shared" si="9"/>
        <v>359971.67708983459</v>
      </c>
      <c r="L94" s="21">
        <f t="shared" si="12"/>
        <v>7.2827465913376868</v>
      </c>
    </row>
    <row r="95" spans="1:12" x14ac:dyDescent="0.2">
      <c r="A95" s="17">
        <v>86</v>
      </c>
      <c r="B95" s="48">
        <v>19</v>
      </c>
      <c r="C95" s="47">
        <v>165</v>
      </c>
      <c r="D95" s="47">
        <v>151</v>
      </c>
      <c r="E95" s="18">
        <v>0.54779999999999995</v>
      </c>
      <c r="F95" s="19">
        <f t="shared" si="10"/>
        <v>0.12025316455696203</v>
      </c>
      <c r="G95" s="19">
        <f t="shared" si="7"/>
        <v>0.11405123181333056</v>
      </c>
      <c r="H95" s="14">
        <f t="shared" si="13"/>
        <v>46296.412363202369</v>
      </c>
      <c r="I95" s="14">
        <f t="shared" si="11"/>
        <v>5280.1628585611361</v>
      </c>
      <c r="J95" s="14">
        <f t="shared" si="8"/>
        <v>43908.722718561025</v>
      </c>
      <c r="K95" s="14">
        <f t="shared" si="9"/>
        <v>311858.93763969804</v>
      </c>
      <c r="L95" s="21">
        <f t="shared" si="12"/>
        <v>6.7361361652198326</v>
      </c>
    </row>
    <row r="96" spans="1:12" x14ac:dyDescent="0.2">
      <c r="A96" s="17">
        <v>87</v>
      </c>
      <c r="B96" s="48">
        <v>17</v>
      </c>
      <c r="C96" s="47">
        <v>178</v>
      </c>
      <c r="D96" s="47">
        <v>148</v>
      </c>
      <c r="E96" s="18">
        <v>0.52039999999999997</v>
      </c>
      <c r="F96" s="19">
        <f t="shared" si="10"/>
        <v>0.10429447852760736</v>
      </c>
      <c r="G96" s="19">
        <f t="shared" si="7"/>
        <v>9.9326217681001583E-2</v>
      </c>
      <c r="H96" s="14">
        <f t="shared" si="13"/>
        <v>41016.249504641237</v>
      </c>
      <c r="I96" s="14">
        <f t="shared" si="11"/>
        <v>4073.9889267562689</v>
      </c>
      <c r="J96" s="14">
        <f t="shared" si="8"/>
        <v>39062.364415368931</v>
      </c>
      <c r="K96" s="14">
        <f t="shared" si="9"/>
        <v>267950.21492113703</v>
      </c>
      <c r="L96" s="21">
        <f t="shared" si="12"/>
        <v>6.5327819622029759</v>
      </c>
    </row>
    <row r="97" spans="1:12" x14ac:dyDescent="0.2">
      <c r="A97" s="17">
        <v>88</v>
      </c>
      <c r="B97" s="48">
        <v>12</v>
      </c>
      <c r="C97" s="47">
        <v>161</v>
      </c>
      <c r="D97" s="47">
        <v>167</v>
      </c>
      <c r="E97" s="18">
        <v>0.59560000000000002</v>
      </c>
      <c r="F97" s="19">
        <f t="shared" si="10"/>
        <v>7.3170731707317069E-2</v>
      </c>
      <c r="G97" s="19">
        <f t="shared" si="7"/>
        <v>7.106781764945562E-2</v>
      </c>
      <c r="H97" s="14">
        <f t="shared" si="13"/>
        <v>36942.260577884968</v>
      </c>
      <c r="I97" s="14">
        <f t="shared" si="11"/>
        <v>2625.4058383078018</v>
      </c>
      <c r="J97" s="14">
        <f t="shared" si="8"/>
        <v>35880.546456873293</v>
      </c>
      <c r="K97" s="14">
        <f t="shared" si="9"/>
        <v>228887.85050576809</v>
      </c>
      <c r="L97" s="21">
        <f t="shared" si="12"/>
        <v>6.1958268640113756</v>
      </c>
    </row>
    <row r="98" spans="1:12" x14ac:dyDescent="0.2">
      <c r="A98" s="17">
        <v>89</v>
      </c>
      <c r="B98" s="48">
        <v>17</v>
      </c>
      <c r="C98" s="47">
        <v>132</v>
      </c>
      <c r="D98" s="47">
        <v>150</v>
      </c>
      <c r="E98" s="18">
        <v>0.49780000000000002</v>
      </c>
      <c r="F98" s="19">
        <f t="shared" si="10"/>
        <v>0.12056737588652482</v>
      </c>
      <c r="G98" s="19">
        <f t="shared" si="7"/>
        <v>0.1136839345876015</v>
      </c>
      <c r="H98" s="14">
        <f t="shared" si="13"/>
        <v>34316.854739577167</v>
      </c>
      <c r="I98" s="14">
        <f t="shared" si="11"/>
        <v>3901.2750694663132</v>
      </c>
      <c r="J98" s="14">
        <f t="shared" si="8"/>
        <v>32357.634399691186</v>
      </c>
      <c r="K98" s="14">
        <f>K99+J98</f>
        <v>193007.30404889479</v>
      </c>
      <c r="L98" s="21">
        <f t="shared" si="12"/>
        <v>5.6242713824907167</v>
      </c>
    </row>
    <row r="99" spans="1:12" x14ac:dyDescent="0.2">
      <c r="A99" s="17">
        <v>90</v>
      </c>
      <c r="B99" s="48">
        <v>15</v>
      </c>
      <c r="C99" s="47">
        <v>135</v>
      </c>
      <c r="D99" s="47">
        <v>115</v>
      </c>
      <c r="E99" s="18">
        <v>0.52549999999999997</v>
      </c>
      <c r="F99" s="23">
        <f t="shared" si="10"/>
        <v>0.12</v>
      </c>
      <c r="G99" s="23">
        <f t="shared" si="7"/>
        <v>0.11353530001703029</v>
      </c>
      <c r="H99" s="24">
        <f t="shared" si="13"/>
        <v>30415.579670110856</v>
      </c>
      <c r="I99" s="24">
        <f t="shared" si="11"/>
        <v>3453.2419630379231</v>
      </c>
      <c r="J99" s="24">
        <f t="shared" si="8"/>
        <v>28777.016358649362</v>
      </c>
      <c r="K99" s="24">
        <f t="shared" ref="K99:K108" si="14">K100+J99</f>
        <v>160649.6696492036</v>
      </c>
      <c r="L99" s="25">
        <f t="shared" si="12"/>
        <v>5.2818217305610888</v>
      </c>
    </row>
    <row r="100" spans="1:12" x14ac:dyDescent="0.2">
      <c r="A100" s="17">
        <v>91</v>
      </c>
      <c r="B100" s="48">
        <v>16</v>
      </c>
      <c r="C100" s="47">
        <v>94</v>
      </c>
      <c r="D100" s="47">
        <v>118</v>
      </c>
      <c r="E100" s="18">
        <v>0.58660000000000001</v>
      </c>
      <c r="F100" s="23">
        <f t="shared" si="10"/>
        <v>0.15094339622641509</v>
      </c>
      <c r="G100" s="23">
        <f t="shared" si="7"/>
        <v>0.14207774494203226</v>
      </c>
      <c r="H100" s="24">
        <f t="shared" si="13"/>
        <v>26962.337707072933</v>
      </c>
      <c r="I100" s="24">
        <f t="shared" si="11"/>
        <v>3830.7481397864472</v>
      </c>
      <c r="J100" s="24">
        <f t="shared" si="8"/>
        <v>25378.706426085217</v>
      </c>
      <c r="K100" s="24">
        <f t="shared" si="14"/>
        <v>131872.65329055424</v>
      </c>
      <c r="L100" s="25">
        <f t="shared" si="12"/>
        <v>4.8909947914479446</v>
      </c>
    </row>
    <row r="101" spans="1:12" x14ac:dyDescent="0.2">
      <c r="A101" s="17">
        <v>92</v>
      </c>
      <c r="B101" s="48">
        <v>11</v>
      </c>
      <c r="C101" s="47">
        <v>91</v>
      </c>
      <c r="D101" s="47">
        <v>83</v>
      </c>
      <c r="E101" s="18">
        <v>0.50960000000000005</v>
      </c>
      <c r="F101" s="23">
        <f t="shared" si="10"/>
        <v>0.12643678160919541</v>
      </c>
      <c r="G101" s="23">
        <f t="shared" si="7"/>
        <v>0.11905483449213373</v>
      </c>
      <c r="H101" s="24">
        <f t="shared" si="13"/>
        <v>23131.589567286486</v>
      </c>
      <c r="I101" s="24">
        <f t="shared" si="11"/>
        <v>2753.9275674732598</v>
      </c>
      <c r="J101" s="24">
        <f t="shared" si="8"/>
        <v>21781.0634881976</v>
      </c>
      <c r="K101" s="24">
        <f t="shared" si="14"/>
        <v>106493.94686446904</v>
      </c>
      <c r="L101" s="25">
        <f t="shared" si="12"/>
        <v>4.6038317667142321</v>
      </c>
    </row>
    <row r="102" spans="1:12" x14ac:dyDescent="0.2">
      <c r="A102" s="17">
        <v>93</v>
      </c>
      <c r="B102" s="48">
        <v>13</v>
      </c>
      <c r="C102" s="47">
        <v>62</v>
      </c>
      <c r="D102" s="47">
        <v>77</v>
      </c>
      <c r="E102" s="18">
        <v>0.61050000000000004</v>
      </c>
      <c r="F102" s="23">
        <f t="shared" si="10"/>
        <v>0.18705035971223022</v>
      </c>
      <c r="G102" s="23">
        <f t="shared" si="7"/>
        <v>0.17434803891984685</v>
      </c>
      <c r="H102" s="24">
        <f t="shared" si="13"/>
        <v>20377.661999813226</v>
      </c>
      <c r="I102" s="24">
        <f t="shared" si="11"/>
        <v>3552.8054074389206</v>
      </c>
      <c r="J102" s="24">
        <f t="shared" si="8"/>
        <v>18993.844293615766</v>
      </c>
      <c r="K102" s="24">
        <f t="shared" si="14"/>
        <v>84712.883376271435</v>
      </c>
      <c r="L102" s="25">
        <f t="shared" si="12"/>
        <v>4.157144395517399</v>
      </c>
    </row>
    <row r="103" spans="1:12" x14ac:dyDescent="0.2">
      <c r="A103" s="17">
        <v>94</v>
      </c>
      <c r="B103" s="48">
        <v>11</v>
      </c>
      <c r="C103" s="47">
        <v>49</v>
      </c>
      <c r="D103" s="47">
        <v>46</v>
      </c>
      <c r="E103" s="18">
        <v>0.46929999999999999</v>
      </c>
      <c r="F103" s="23">
        <f t="shared" si="10"/>
        <v>0.23157894736842105</v>
      </c>
      <c r="G103" s="23">
        <f t="shared" si="7"/>
        <v>0.20623311466373692</v>
      </c>
      <c r="H103" s="24">
        <f t="shared" si="13"/>
        <v>16824.856592374304</v>
      </c>
      <c r="I103" s="24">
        <f t="shared" si="11"/>
        <v>3469.8425788160598</v>
      </c>
      <c r="J103" s="24">
        <f t="shared" si="8"/>
        <v>14983.411135796621</v>
      </c>
      <c r="K103" s="24">
        <f t="shared" si="14"/>
        <v>65719.039082655669</v>
      </c>
      <c r="L103" s="25">
        <f t="shared" si="12"/>
        <v>3.9060683056545136</v>
      </c>
    </row>
    <row r="104" spans="1:12" x14ac:dyDescent="0.2">
      <c r="A104" s="17">
        <v>95</v>
      </c>
      <c r="B104" s="48">
        <v>11</v>
      </c>
      <c r="C104" s="47">
        <v>38</v>
      </c>
      <c r="D104" s="47">
        <v>37</v>
      </c>
      <c r="E104" s="18">
        <v>0.6089</v>
      </c>
      <c r="F104" s="23">
        <f t="shared" si="10"/>
        <v>0.29333333333333333</v>
      </c>
      <c r="G104" s="23">
        <f t="shared" si="7"/>
        <v>0.26314467454984319</v>
      </c>
      <c r="H104" s="24">
        <f t="shared" si="13"/>
        <v>13355.014013558244</v>
      </c>
      <c r="I104" s="24">
        <f t="shared" si="11"/>
        <v>3514.3008162063793</v>
      </c>
      <c r="J104" s="24">
        <f t="shared" si="8"/>
        <v>11980.570964339928</v>
      </c>
      <c r="K104" s="24">
        <f t="shared" si="14"/>
        <v>50735.627946859051</v>
      </c>
      <c r="L104" s="25">
        <f t="shared" si="12"/>
        <v>3.7989947367596435</v>
      </c>
    </row>
    <row r="105" spans="1:12" x14ac:dyDescent="0.2">
      <c r="A105" s="17">
        <v>96</v>
      </c>
      <c r="B105" s="48">
        <v>4</v>
      </c>
      <c r="C105" s="47">
        <v>30</v>
      </c>
      <c r="D105" s="47">
        <v>31</v>
      </c>
      <c r="E105" s="18">
        <v>0.46789999999999998</v>
      </c>
      <c r="F105" s="23">
        <f t="shared" si="10"/>
        <v>0.13114754098360656</v>
      </c>
      <c r="G105" s="23">
        <f t="shared" si="7"/>
        <v>0.12259258805212636</v>
      </c>
      <c r="H105" s="24">
        <f t="shared" si="13"/>
        <v>9840.7131973518644</v>
      </c>
      <c r="I105" s="24">
        <f t="shared" si="11"/>
        <v>1206.3984991420805</v>
      </c>
      <c r="J105" s="24">
        <f t="shared" si="8"/>
        <v>9198.7885559583628</v>
      </c>
      <c r="K105" s="24">
        <f t="shared" si="14"/>
        <v>38755.05698251912</v>
      </c>
      <c r="L105" s="25">
        <f t="shared" si="12"/>
        <v>3.9382366100201054</v>
      </c>
    </row>
    <row r="106" spans="1:12" x14ac:dyDescent="0.2">
      <c r="A106" s="17">
        <v>97</v>
      </c>
      <c r="B106" s="48">
        <v>5</v>
      </c>
      <c r="C106" s="47">
        <v>23</v>
      </c>
      <c r="D106" s="47">
        <v>31</v>
      </c>
      <c r="E106" s="18">
        <v>0.7823</v>
      </c>
      <c r="F106" s="23">
        <f t="shared" si="10"/>
        <v>0.18518518518518517</v>
      </c>
      <c r="G106" s="23">
        <f t="shared" si="7"/>
        <v>0.1780087936344055</v>
      </c>
      <c r="H106" s="24">
        <f t="shared" si="13"/>
        <v>8634.3146982097842</v>
      </c>
      <c r="I106" s="24">
        <f t="shared" si="11"/>
        <v>1536.9839432881397</v>
      </c>
      <c r="J106" s="24">
        <f t="shared" si="8"/>
        <v>8299.7132937559563</v>
      </c>
      <c r="K106" s="24">
        <f t="shared" si="14"/>
        <v>29556.268426560753</v>
      </c>
      <c r="L106" s="25">
        <f t="shared" si="12"/>
        <v>3.4231168841562924</v>
      </c>
    </row>
    <row r="107" spans="1:12" x14ac:dyDescent="0.2">
      <c r="A107" s="17">
        <v>98</v>
      </c>
      <c r="B107" s="48">
        <v>4</v>
      </c>
      <c r="C107" s="47">
        <v>14</v>
      </c>
      <c r="D107" s="47">
        <v>15</v>
      </c>
      <c r="E107" s="18">
        <v>0.3846</v>
      </c>
      <c r="F107" s="23">
        <f t="shared" si="10"/>
        <v>0.27586206896551724</v>
      </c>
      <c r="G107" s="23">
        <f t="shared" si="7"/>
        <v>0.23582680879162343</v>
      </c>
      <c r="H107" s="24">
        <f t="shared" si="13"/>
        <v>7097.3307549216443</v>
      </c>
      <c r="I107" s="24">
        <f t="shared" si="11"/>
        <v>1673.7408628718149</v>
      </c>
      <c r="J107" s="24">
        <f t="shared" si="8"/>
        <v>6067.3106279103295</v>
      </c>
      <c r="K107" s="24">
        <f t="shared" si="14"/>
        <v>21256.555132804795</v>
      </c>
      <c r="L107" s="25">
        <f t="shared" si="12"/>
        <v>2.9950069775266477</v>
      </c>
    </row>
    <row r="108" spans="1:12" x14ac:dyDescent="0.2">
      <c r="A108" s="17">
        <v>99</v>
      </c>
      <c r="B108" s="48">
        <v>4</v>
      </c>
      <c r="C108" s="47">
        <v>12</v>
      </c>
      <c r="D108" s="47">
        <v>12</v>
      </c>
      <c r="E108" s="18">
        <v>0.45540000000000003</v>
      </c>
      <c r="F108" s="23">
        <f t="shared" si="10"/>
        <v>0.33333333333333331</v>
      </c>
      <c r="G108" s="23">
        <f t="shared" si="7"/>
        <v>0.28211928003159736</v>
      </c>
      <c r="H108" s="24">
        <f t="shared" si="13"/>
        <v>5423.5898920498294</v>
      </c>
      <c r="I108" s="24">
        <f t="shared" si="11"/>
        <v>1530.0992755317468</v>
      </c>
      <c r="J108" s="24">
        <f t="shared" si="8"/>
        <v>4590.2978265952406</v>
      </c>
      <c r="K108" s="24">
        <f t="shared" si="14"/>
        <v>15189.244504894465</v>
      </c>
      <c r="L108" s="25">
        <f t="shared" si="12"/>
        <v>2.8005886888976659</v>
      </c>
    </row>
    <row r="109" spans="1:12" x14ac:dyDescent="0.2">
      <c r="A109" s="17" t="s">
        <v>22</v>
      </c>
      <c r="B109" s="48">
        <v>9</v>
      </c>
      <c r="C109" s="47">
        <v>24</v>
      </c>
      <c r="D109" s="47">
        <v>25</v>
      </c>
      <c r="E109" s="18">
        <v>0</v>
      </c>
      <c r="F109" s="23">
        <f>B109/((C109+D109)/2)</f>
        <v>0.36734693877551022</v>
      </c>
      <c r="G109" s="23">
        <v>1</v>
      </c>
      <c r="H109" s="24">
        <f>H108-I108</f>
        <v>3893.4906165180828</v>
      </c>
      <c r="I109" s="24">
        <f>H109*G109</f>
        <v>3893.4906165180828</v>
      </c>
      <c r="J109" s="24">
        <f>H109/F109</f>
        <v>10598.946678299224</v>
      </c>
      <c r="K109" s="24">
        <f>J109</f>
        <v>10598.946678299224</v>
      </c>
      <c r="L109" s="25">
        <f>K109/H109</f>
        <v>2.7222222222222219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249</v>
      </c>
      <c r="D9" s="47">
        <v>293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8064977.7251015864</v>
      </c>
      <c r="L9" s="20">
        <f>K9/H9</f>
        <v>80.649777251015863</v>
      </c>
    </row>
    <row r="10" spans="1:13" x14ac:dyDescent="0.2">
      <c r="A10" s="17">
        <v>1</v>
      </c>
      <c r="B10" s="48">
        <v>0</v>
      </c>
      <c r="C10" s="47">
        <v>321</v>
      </c>
      <c r="D10" s="47">
        <v>270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7964977.7251015864</v>
      </c>
      <c r="L10" s="21">
        <f t="shared" ref="L10:L73" si="5">K10/H10</f>
        <v>79.649777251015863</v>
      </c>
    </row>
    <row r="11" spans="1:13" x14ac:dyDescent="0.2">
      <c r="A11" s="17">
        <v>2</v>
      </c>
      <c r="B11" s="48">
        <v>0</v>
      </c>
      <c r="C11" s="47">
        <v>321</v>
      </c>
      <c r="D11" s="47">
        <v>333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7864977.7251015864</v>
      </c>
      <c r="L11" s="21">
        <f t="shared" si="5"/>
        <v>78.649777251015863</v>
      </c>
    </row>
    <row r="12" spans="1:13" x14ac:dyDescent="0.2">
      <c r="A12" s="17">
        <v>3</v>
      </c>
      <c r="B12" s="48">
        <v>0</v>
      </c>
      <c r="C12" s="47">
        <v>333</v>
      </c>
      <c r="D12" s="47">
        <v>330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7764977.7251015864</v>
      </c>
      <c r="L12" s="21">
        <f t="shared" si="5"/>
        <v>77.649777251015863</v>
      </c>
    </row>
    <row r="13" spans="1:13" x14ac:dyDescent="0.2">
      <c r="A13" s="17">
        <v>4</v>
      </c>
      <c r="B13" s="48">
        <v>0</v>
      </c>
      <c r="C13" s="47">
        <v>332</v>
      </c>
      <c r="D13" s="47">
        <v>364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7664977.7251015864</v>
      </c>
      <c r="L13" s="21">
        <f t="shared" si="5"/>
        <v>76.649777251015863</v>
      </c>
    </row>
    <row r="14" spans="1:13" x14ac:dyDescent="0.2">
      <c r="A14" s="17">
        <v>5</v>
      </c>
      <c r="B14" s="48">
        <v>0</v>
      </c>
      <c r="C14" s="47">
        <v>366</v>
      </c>
      <c r="D14" s="47">
        <v>346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7564977.7251015864</v>
      </c>
      <c r="L14" s="21">
        <f t="shared" si="5"/>
        <v>75.649777251015863</v>
      </c>
    </row>
    <row r="15" spans="1:13" x14ac:dyDescent="0.2">
      <c r="A15" s="17">
        <v>6</v>
      </c>
      <c r="B15" s="48">
        <v>0</v>
      </c>
      <c r="C15" s="47">
        <v>359</v>
      </c>
      <c r="D15" s="47">
        <v>385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7464977.7251015864</v>
      </c>
      <c r="L15" s="21">
        <f t="shared" si="5"/>
        <v>74.649777251015863</v>
      </c>
    </row>
    <row r="16" spans="1:13" x14ac:dyDescent="0.2">
      <c r="A16" s="17">
        <v>7</v>
      </c>
      <c r="B16" s="48">
        <v>0</v>
      </c>
      <c r="C16" s="47">
        <v>383</v>
      </c>
      <c r="D16" s="47">
        <v>374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7364977.7251015864</v>
      </c>
      <c r="L16" s="21">
        <f t="shared" si="5"/>
        <v>73.649777251015863</v>
      </c>
    </row>
    <row r="17" spans="1:12" x14ac:dyDescent="0.2">
      <c r="A17" s="17">
        <v>8</v>
      </c>
      <c r="B17" s="48">
        <v>0</v>
      </c>
      <c r="C17" s="47">
        <v>418</v>
      </c>
      <c r="D17" s="47">
        <v>394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7264977.7251015864</v>
      </c>
      <c r="L17" s="21">
        <f t="shared" si="5"/>
        <v>72.649777251015863</v>
      </c>
    </row>
    <row r="18" spans="1:12" x14ac:dyDescent="0.2">
      <c r="A18" s="17">
        <v>9</v>
      </c>
      <c r="B18" s="48">
        <v>0</v>
      </c>
      <c r="C18" s="47">
        <v>412</v>
      </c>
      <c r="D18" s="47">
        <v>443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7164977.7251015864</v>
      </c>
      <c r="L18" s="21">
        <f t="shared" si="5"/>
        <v>71.649777251015863</v>
      </c>
    </row>
    <row r="19" spans="1:12" x14ac:dyDescent="0.2">
      <c r="A19" s="17">
        <v>10</v>
      </c>
      <c r="B19" s="48">
        <v>0</v>
      </c>
      <c r="C19" s="47">
        <v>421</v>
      </c>
      <c r="D19" s="47">
        <v>414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7064977.7251015864</v>
      </c>
      <c r="L19" s="21">
        <f t="shared" si="5"/>
        <v>70.649777251015863</v>
      </c>
    </row>
    <row r="20" spans="1:12" x14ac:dyDescent="0.2">
      <c r="A20" s="17">
        <v>11</v>
      </c>
      <c r="B20" s="48">
        <v>0</v>
      </c>
      <c r="C20" s="47">
        <v>467</v>
      </c>
      <c r="D20" s="47">
        <v>426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6964977.7251015864</v>
      </c>
      <c r="L20" s="21">
        <f t="shared" si="5"/>
        <v>69.649777251015863</v>
      </c>
    </row>
    <row r="21" spans="1:12" x14ac:dyDescent="0.2">
      <c r="A21" s="17">
        <v>12</v>
      </c>
      <c r="B21" s="48">
        <v>0</v>
      </c>
      <c r="C21" s="47">
        <v>420</v>
      </c>
      <c r="D21" s="47">
        <v>484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6864977.7251015864</v>
      </c>
      <c r="L21" s="21">
        <f t="shared" si="5"/>
        <v>68.649777251015863</v>
      </c>
    </row>
    <row r="22" spans="1:12" x14ac:dyDescent="0.2">
      <c r="A22" s="17">
        <v>13</v>
      </c>
      <c r="B22" s="48">
        <v>0</v>
      </c>
      <c r="C22" s="47">
        <v>405</v>
      </c>
      <c r="D22" s="47">
        <v>429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6764977.7251015864</v>
      </c>
      <c r="L22" s="21">
        <f t="shared" si="5"/>
        <v>67.649777251015863</v>
      </c>
    </row>
    <row r="23" spans="1:12" x14ac:dyDescent="0.2">
      <c r="A23" s="17">
        <v>14</v>
      </c>
      <c r="B23" s="48">
        <v>0</v>
      </c>
      <c r="C23" s="47">
        <v>399</v>
      </c>
      <c r="D23" s="47">
        <v>412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6664977.7251015864</v>
      </c>
      <c r="L23" s="21">
        <f t="shared" si="5"/>
        <v>66.649777251015863</v>
      </c>
    </row>
    <row r="24" spans="1:12" x14ac:dyDescent="0.2">
      <c r="A24" s="17">
        <v>15</v>
      </c>
      <c r="B24" s="48">
        <v>0</v>
      </c>
      <c r="C24" s="47">
        <v>396</v>
      </c>
      <c r="D24" s="47">
        <v>415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6564977.7251015864</v>
      </c>
      <c r="L24" s="21">
        <f t="shared" si="5"/>
        <v>65.649777251015863</v>
      </c>
    </row>
    <row r="25" spans="1:12" x14ac:dyDescent="0.2">
      <c r="A25" s="17">
        <v>16</v>
      </c>
      <c r="B25" s="48">
        <v>0</v>
      </c>
      <c r="C25" s="47">
        <v>400</v>
      </c>
      <c r="D25" s="47">
        <v>410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6464977.7251015864</v>
      </c>
      <c r="L25" s="21">
        <f t="shared" si="5"/>
        <v>64.649777251015863</v>
      </c>
    </row>
    <row r="26" spans="1:12" x14ac:dyDescent="0.2">
      <c r="A26" s="17">
        <v>17</v>
      </c>
      <c r="B26" s="48">
        <v>0</v>
      </c>
      <c r="C26" s="47">
        <v>403</v>
      </c>
      <c r="D26" s="47">
        <v>402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6364977.7251015864</v>
      </c>
      <c r="L26" s="21">
        <f t="shared" si="5"/>
        <v>63.649777251015863</v>
      </c>
    </row>
    <row r="27" spans="1:12" x14ac:dyDescent="0.2">
      <c r="A27" s="17">
        <v>18</v>
      </c>
      <c r="B27" s="48">
        <v>0</v>
      </c>
      <c r="C27" s="47">
        <v>356</v>
      </c>
      <c r="D27" s="47">
        <v>406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6264977.7251015864</v>
      </c>
      <c r="L27" s="21">
        <f t="shared" si="5"/>
        <v>62.649777251015863</v>
      </c>
    </row>
    <row r="28" spans="1:12" x14ac:dyDescent="0.2">
      <c r="A28" s="17">
        <v>19</v>
      </c>
      <c r="B28" s="48">
        <v>0</v>
      </c>
      <c r="C28" s="47">
        <v>379</v>
      </c>
      <c r="D28" s="47">
        <v>375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6164977.7251015864</v>
      </c>
      <c r="L28" s="21">
        <f t="shared" si="5"/>
        <v>61.649777251015863</v>
      </c>
    </row>
    <row r="29" spans="1:12" x14ac:dyDescent="0.2">
      <c r="A29" s="17">
        <v>20</v>
      </c>
      <c r="B29" s="48">
        <v>0</v>
      </c>
      <c r="C29" s="47">
        <v>356</v>
      </c>
      <c r="D29" s="47">
        <v>399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6064977.7251015864</v>
      </c>
      <c r="L29" s="21">
        <f t="shared" si="5"/>
        <v>60.649777251015863</v>
      </c>
    </row>
    <row r="30" spans="1:12" x14ac:dyDescent="0.2">
      <c r="A30" s="17">
        <v>21</v>
      </c>
      <c r="B30" s="48">
        <v>0</v>
      </c>
      <c r="C30" s="47">
        <v>352</v>
      </c>
      <c r="D30" s="47">
        <v>358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5964977.7251015864</v>
      </c>
      <c r="L30" s="21">
        <f t="shared" si="5"/>
        <v>59.649777251015863</v>
      </c>
    </row>
    <row r="31" spans="1:12" x14ac:dyDescent="0.2">
      <c r="A31" s="17">
        <v>22</v>
      </c>
      <c r="B31" s="48">
        <v>0</v>
      </c>
      <c r="C31" s="47">
        <v>336</v>
      </c>
      <c r="D31" s="47">
        <v>356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5864977.7251015864</v>
      </c>
      <c r="L31" s="21">
        <f t="shared" si="5"/>
        <v>58.649777251015863</v>
      </c>
    </row>
    <row r="32" spans="1:12" x14ac:dyDescent="0.2">
      <c r="A32" s="17">
        <v>23</v>
      </c>
      <c r="B32" s="48">
        <v>0</v>
      </c>
      <c r="C32" s="47">
        <v>340</v>
      </c>
      <c r="D32" s="47">
        <v>349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5764977.7251015864</v>
      </c>
      <c r="L32" s="21">
        <f t="shared" si="5"/>
        <v>57.649777251015863</v>
      </c>
    </row>
    <row r="33" spans="1:12" x14ac:dyDescent="0.2">
      <c r="A33" s="17">
        <v>24</v>
      </c>
      <c r="B33" s="48">
        <v>0</v>
      </c>
      <c r="C33" s="47">
        <v>374</v>
      </c>
      <c r="D33" s="47">
        <v>345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5664977.7251015864</v>
      </c>
      <c r="L33" s="21">
        <f t="shared" si="5"/>
        <v>56.649777251015863</v>
      </c>
    </row>
    <row r="34" spans="1:12" x14ac:dyDescent="0.2">
      <c r="A34" s="17">
        <v>25</v>
      </c>
      <c r="B34" s="48">
        <v>0</v>
      </c>
      <c r="C34" s="47">
        <v>346</v>
      </c>
      <c r="D34" s="47">
        <v>381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5564977.7251015864</v>
      </c>
      <c r="L34" s="21">
        <f t="shared" si="5"/>
        <v>55.649777251015863</v>
      </c>
    </row>
    <row r="35" spans="1:12" x14ac:dyDescent="0.2">
      <c r="A35" s="17">
        <v>26</v>
      </c>
      <c r="B35" s="48">
        <v>1</v>
      </c>
      <c r="C35" s="47">
        <v>347</v>
      </c>
      <c r="D35" s="47">
        <v>372</v>
      </c>
      <c r="E35" s="18">
        <v>4.9200000000000001E-2</v>
      </c>
      <c r="F35" s="19">
        <f t="shared" si="3"/>
        <v>2.7816411682892906E-3</v>
      </c>
      <c r="G35" s="19">
        <f t="shared" si="0"/>
        <v>2.7743037329921306E-3</v>
      </c>
      <c r="H35" s="14">
        <f t="shared" si="6"/>
        <v>100000</v>
      </c>
      <c r="I35" s="14">
        <f t="shared" si="4"/>
        <v>277.43037329921304</v>
      </c>
      <c r="J35" s="14">
        <f t="shared" si="1"/>
        <v>99736.219201067113</v>
      </c>
      <c r="K35" s="14">
        <f t="shared" si="2"/>
        <v>5464977.7251015864</v>
      </c>
      <c r="L35" s="21">
        <f t="shared" si="5"/>
        <v>54.649777251015863</v>
      </c>
    </row>
    <row r="36" spans="1:12" x14ac:dyDescent="0.2">
      <c r="A36" s="17">
        <v>27</v>
      </c>
      <c r="B36" s="48">
        <v>0</v>
      </c>
      <c r="C36" s="47">
        <v>373</v>
      </c>
      <c r="D36" s="47">
        <v>349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99722.569626700788</v>
      </c>
      <c r="I36" s="14">
        <f t="shared" si="4"/>
        <v>0</v>
      </c>
      <c r="J36" s="14">
        <f t="shared" si="1"/>
        <v>99722.569626700788</v>
      </c>
      <c r="K36" s="14">
        <f t="shared" si="2"/>
        <v>5365241.505900519</v>
      </c>
      <c r="L36" s="21">
        <f t="shared" si="5"/>
        <v>53.801677253049562</v>
      </c>
    </row>
    <row r="37" spans="1:12" x14ac:dyDescent="0.2">
      <c r="A37" s="17">
        <v>28</v>
      </c>
      <c r="B37" s="48">
        <v>0</v>
      </c>
      <c r="C37" s="47">
        <v>348</v>
      </c>
      <c r="D37" s="47">
        <v>385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99722.569626700788</v>
      </c>
      <c r="I37" s="14">
        <f t="shared" si="4"/>
        <v>0</v>
      </c>
      <c r="J37" s="14">
        <f t="shared" si="1"/>
        <v>99722.569626700788</v>
      </c>
      <c r="K37" s="14">
        <f t="shared" si="2"/>
        <v>5265518.9362738179</v>
      </c>
      <c r="L37" s="21">
        <f t="shared" si="5"/>
        <v>52.801677253049562</v>
      </c>
    </row>
    <row r="38" spans="1:12" x14ac:dyDescent="0.2">
      <c r="A38" s="17">
        <v>29</v>
      </c>
      <c r="B38" s="48">
        <v>0</v>
      </c>
      <c r="C38" s="47">
        <v>363</v>
      </c>
      <c r="D38" s="47">
        <v>366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99722.569626700788</v>
      </c>
      <c r="I38" s="14">
        <f t="shared" si="4"/>
        <v>0</v>
      </c>
      <c r="J38" s="14">
        <f t="shared" si="1"/>
        <v>99722.569626700788</v>
      </c>
      <c r="K38" s="14">
        <f t="shared" si="2"/>
        <v>5165796.3666471168</v>
      </c>
      <c r="L38" s="21">
        <f t="shared" si="5"/>
        <v>51.801677253049554</v>
      </c>
    </row>
    <row r="39" spans="1:12" x14ac:dyDescent="0.2">
      <c r="A39" s="17">
        <v>30</v>
      </c>
      <c r="B39" s="48">
        <v>0</v>
      </c>
      <c r="C39" s="47">
        <v>421</v>
      </c>
      <c r="D39" s="47">
        <v>397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99722.569626700788</v>
      </c>
      <c r="I39" s="14">
        <f t="shared" si="4"/>
        <v>0</v>
      </c>
      <c r="J39" s="14">
        <f t="shared" si="1"/>
        <v>99722.569626700788</v>
      </c>
      <c r="K39" s="14">
        <f t="shared" si="2"/>
        <v>5066073.7970204158</v>
      </c>
      <c r="L39" s="21">
        <f t="shared" si="5"/>
        <v>50.801677253049554</v>
      </c>
    </row>
    <row r="40" spans="1:12" x14ac:dyDescent="0.2">
      <c r="A40" s="17">
        <v>31</v>
      </c>
      <c r="B40" s="48">
        <v>1</v>
      </c>
      <c r="C40" s="47">
        <v>378</v>
      </c>
      <c r="D40" s="47">
        <v>435</v>
      </c>
      <c r="E40" s="18">
        <v>0.78959999999999997</v>
      </c>
      <c r="F40" s="19">
        <f t="shared" si="3"/>
        <v>2.4600246002460025E-3</v>
      </c>
      <c r="G40" s="19">
        <f t="shared" si="0"/>
        <v>2.4587519768365894E-3</v>
      </c>
      <c r="H40" s="14">
        <f t="shared" si="6"/>
        <v>99722.569626700788</v>
      </c>
      <c r="I40" s="14">
        <f t="shared" si="4"/>
        <v>245.19306520487498</v>
      </c>
      <c r="J40" s="14">
        <f t="shared" si="1"/>
        <v>99670.981005781679</v>
      </c>
      <c r="K40" s="14">
        <f t="shared" si="2"/>
        <v>4966351.2273937147</v>
      </c>
      <c r="L40" s="21">
        <f t="shared" si="5"/>
        <v>49.801677253049554</v>
      </c>
    </row>
    <row r="41" spans="1:12" x14ac:dyDescent="0.2">
      <c r="A41" s="17">
        <v>32</v>
      </c>
      <c r="B41" s="48">
        <v>1</v>
      </c>
      <c r="C41" s="47">
        <v>414</v>
      </c>
      <c r="D41" s="47">
        <v>392</v>
      </c>
      <c r="E41" s="18">
        <v>0.91259999999999997</v>
      </c>
      <c r="F41" s="19">
        <f t="shared" si="3"/>
        <v>2.4813895781637717E-3</v>
      </c>
      <c r="G41" s="19">
        <f t="shared" si="0"/>
        <v>2.4808515473319186E-3</v>
      </c>
      <c r="H41" s="14">
        <f t="shared" si="6"/>
        <v>99477.376561495912</v>
      </c>
      <c r="I41" s="14">
        <f t="shared" si="4"/>
        <v>246.78860356710706</v>
      </c>
      <c r="J41" s="14">
        <f t="shared" si="1"/>
        <v>99455.807237544141</v>
      </c>
      <c r="K41" s="14">
        <f t="shared" si="2"/>
        <v>4866680.2463879334</v>
      </c>
      <c r="L41" s="21">
        <f t="shared" si="5"/>
        <v>48.922482825825234</v>
      </c>
    </row>
    <row r="42" spans="1:12" x14ac:dyDescent="0.2">
      <c r="A42" s="17">
        <v>33</v>
      </c>
      <c r="B42" s="48">
        <v>0</v>
      </c>
      <c r="C42" s="47">
        <v>437</v>
      </c>
      <c r="D42" s="47">
        <v>433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99230.587957928801</v>
      </c>
      <c r="I42" s="14">
        <f t="shared" si="4"/>
        <v>0</v>
      </c>
      <c r="J42" s="14">
        <f t="shared" si="1"/>
        <v>99230.587957928801</v>
      </c>
      <c r="K42" s="14">
        <f t="shared" si="2"/>
        <v>4767224.4391503893</v>
      </c>
      <c r="L42" s="21">
        <f t="shared" si="5"/>
        <v>48.041884435589246</v>
      </c>
    </row>
    <row r="43" spans="1:12" x14ac:dyDescent="0.2">
      <c r="A43" s="17">
        <v>34</v>
      </c>
      <c r="B43" s="48">
        <v>0</v>
      </c>
      <c r="C43" s="47">
        <v>439</v>
      </c>
      <c r="D43" s="47">
        <v>461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99230.587957928801</v>
      </c>
      <c r="I43" s="14">
        <f t="shared" si="4"/>
        <v>0</v>
      </c>
      <c r="J43" s="14">
        <f t="shared" si="1"/>
        <v>99230.587957928801</v>
      </c>
      <c r="K43" s="14">
        <f t="shared" si="2"/>
        <v>4667993.8511924604</v>
      </c>
      <c r="L43" s="21">
        <f t="shared" si="5"/>
        <v>47.041884435589246</v>
      </c>
    </row>
    <row r="44" spans="1:12" x14ac:dyDescent="0.2">
      <c r="A44" s="17">
        <v>35</v>
      </c>
      <c r="B44" s="48">
        <v>0</v>
      </c>
      <c r="C44" s="47">
        <v>467</v>
      </c>
      <c r="D44" s="47">
        <v>468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99230.587957928801</v>
      </c>
      <c r="I44" s="14">
        <f t="shared" si="4"/>
        <v>0</v>
      </c>
      <c r="J44" s="14">
        <f t="shared" si="1"/>
        <v>99230.587957928801</v>
      </c>
      <c r="K44" s="14">
        <f t="shared" si="2"/>
        <v>4568763.2632345315</v>
      </c>
      <c r="L44" s="21">
        <f t="shared" si="5"/>
        <v>46.041884435589246</v>
      </c>
    </row>
    <row r="45" spans="1:12" x14ac:dyDescent="0.2">
      <c r="A45" s="17">
        <v>36</v>
      </c>
      <c r="B45" s="48">
        <v>0</v>
      </c>
      <c r="C45" s="47">
        <v>454</v>
      </c>
      <c r="D45" s="47">
        <v>501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99230.587957928801</v>
      </c>
      <c r="I45" s="14">
        <f t="shared" si="4"/>
        <v>0</v>
      </c>
      <c r="J45" s="14">
        <f t="shared" si="1"/>
        <v>99230.587957928801</v>
      </c>
      <c r="K45" s="14">
        <f t="shared" si="2"/>
        <v>4469532.6752766026</v>
      </c>
      <c r="L45" s="21">
        <f t="shared" si="5"/>
        <v>45.041884435589246</v>
      </c>
    </row>
    <row r="46" spans="1:12" x14ac:dyDescent="0.2">
      <c r="A46" s="17">
        <v>37</v>
      </c>
      <c r="B46" s="48">
        <v>0</v>
      </c>
      <c r="C46" s="47">
        <v>499</v>
      </c>
      <c r="D46" s="47">
        <v>478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99230.587957928801</v>
      </c>
      <c r="I46" s="14">
        <f t="shared" si="4"/>
        <v>0</v>
      </c>
      <c r="J46" s="14">
        <f t="shared" si="1"/>
        <v>99230.587957928801</v>
      </c>
      <c r="K46" s="14">
        <f t="shared" si="2"/>
        <v>4370302.0873186737</v>
      </c>
      <c r="L46" s="21">
        <f t="shared" si="5"/>
        <v>44.041884435589239</v>
      </c>
    </row>
    <row r="47" spans="1:12" x14ac:dyDescent="0.2">
      <c r="A47" s="17">
        <v>38</v>
      </c>
      <c r="B47" s="48">
        <v>0</v>
      </c>
      <c r="C47" s="47">
        <v>523</v>
      </c>
      <c r="D47" s="47">
        <v>528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99230.587957928801</v>
      </c>
      <c r="I47" s="14">
        <f t="shared" si="4"/>
        <v>0</v>
      </c>
      <c r="J47" s="14">
        <f t="shared" si="1"/>
        <v>99230.587957928801</v>
      </c>
      <c r="K47" s="14">
        <f t="shared" si="2"/>
        <v>4271071.4993607448</v>
      </c>
      <c r="L47" s="21">
        <f t="shared" si="5"/>
        <v>43.041884435589239</v>
      </c>
    </row>
    <row r="48" spans="1:12" x14ac:dyDescent="0.2">
      <c r="A48" s="17">
        <v>39</v>
      </c>
      <c r="B48" s="48">
        <v>1</v>
      </c>
      <c r="C48" s="47">
        <v>532</v>
      </c>
      <c r="D48" s="47">
        <v>544</v>
      </c>
      <c r="E48" s="18">
        <v>0.23499999999999999</v>
      </c>
      <c r="F48" s="19">
        <f t="shared" si="3"/>
        <v>1.8587360594795538E-3</v>
      </c>
      <c r="G48" s="19">
        <f t="shared" si="0"/>
        <v>1.8560968140098185E-3</v>
      </c>
      <c r="H48" s="14">
        <f t="shared" si="6"/>
        <v>99230.587957928801</v>
      </c>
      <c r="I48" s="14">
        <f t="shared" si="4"/>
        <v>184.18157816103272</v>
      </c>
      <c r="J48" s="14">
        <f t="shared" si="1"/>
        <v>99089.689050635614</v>
      </c>
      <c r="K48" s="14">
        <f t="shared" si="2"/>
        <v>4171840.9114028164</v>
      </c>
      <c r="L48" s="21">
        <f t="shared" si="5"/>
        <v>42.041884435589246</v>
      </c>
    </row>
    <row r="49" spans="1:12" x14ac:dyDescent="0.2">
      <c r="A49" s="17">
        <v>40</v>
      </c>
      <c r="B49" s="48">
        <v>0</v>
      </c>
      <c r="C49" s="47">
        <v>590</v>
      </c>
      <c r="D49" s="47">
        <v>548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99046.406379767766</v>
      </c>
      <c r="I49" s="14">
        <f t="shared" si="4"/>
        <v>0</v>
      </c>
      <c r="J49" s="14">
        <f t="shared" si="1"/>
        <v>99046.406379767766</v>
      </c>
      <c r="K49" s="14">
        <f t="shared" si="2"/>
        <v>4072751.2223521806</v>
      </c>
      <c r="L49" s="21">
        <f t="shared" si="5"/>
        <v>41.119626357126698</v>
      </c>
    </row>
    <row r="50" spans="1:12" x14ac:dyDescent="0.2">
      <c r="A50" s="17">
        <v>41</v>
      </c>
      <c r="B50" s="48">
        <v>1</v>
      </c>
      <c r="C50" s="47">
        <v>551</v>
      </c>
      <c r="D50" s="47">
        <v>622</v>
      </c>
      <c r="E50" s="18">
        <v>0.99180000000000001</v>
      </c>
      <c r="F50" s="19">
        <f t="shared" si="3"/>
        <v>1.7050298380221654E-3</v>
      </c>
      <c r="G50" s="19">
        <f t="shared" si="0"/>
        <v>1.7050059999161138E-3</v>
      </c>
      <c r="H50" s="14">
        <f t="shared" si="6"/>
        <v>99046.406379767766</v>
      </c>
      <c r="I50" s="14">
        <f t="shared" si="4"/>
        <v>168.8747171476337</v>
      </c>
      <c r="J50" s="14">
        <f t="shared" si="1"/>
        <v>99045.021607087168</v>
      </c>
      <c r="K50" s="14">
        <f t="shared" si="2"/>
        <v>3973704.8159724129</v>
      </c>
      <c r="L50" s="21">
        <f t="shared" si="5"/>
        <v>40.119626357126698</v>
      </c>
    </row>
    <row r="51" spans="1:12" x14ac:dyDescent="0.2">
      <c r="A51" s="17">
        <v>42</v>
      </c>
      <c r="B51" s="48">
        <v>0</v>
      </c>
      <c r="C51" s="47">
        <v>629</v>
      </c>
      <c r="D51" s="47">
        <v>590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98877.531662620138</v>
      </c>
      <c r="I51" s="14">
        <f t="shared" si="4"/>
        <v>0</v>
      </c>
      <c r="J51" s="14">
        <f t="shared" si="1"/>
        <v>98877.531662620138</v>
      </c>
      <c r="K51" s="14">
        <f t="shared" si="2"/>
        <v>3874659.7943653259</v>
      </c>
      <c r="L51" s="21">
        <f t="shared" si="5"/>
        <v>39.186453476468714</v>
      </c>
    </row>
    <row r="52" spans="1:12" x14ac:dyDescent="0.2">
      <c r="A52" s="17">
        <v>43</v>
      </c>
      <c r="B52" s="48">
        <v>0</v>
      </c>
      <c r="C52" s="47">
        <v>616</v>
      </c>
      <c r="D52" s="47">
        <v>666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98877.531662620138</v>
      </c>
      <c r="I52" s="14">
        <f t="shared" si="4"/>
        <v>0</v>
      </c>
      <c r="J52" s="14">
        <f t="shared" si="1"/>
        <v>98877.531662620138</v>
      </c>
      <c r="K52" s="14">
        <f t="shared" si="2"/>
        <v>3775782.2627027058</v>
      </c>
      <c r="L52" s="21">
        <f t="shared" si="5"/>
        <v>38.186453476468714</v>
      </c>
    </row>
    <row r="53" spans="1:12" x14ac:dyDescent="0.2">
      <c r="A53" s="17">
        <v>44</v>
      </c>
      <c r="B53" s="48">
        <v>0</v>
      </c>
      <c r="C53" s="47">
        <v>602</v>
      </c>
      <c r="D53" s="47">
        <v>657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98877.531662620138</v>
      </c>
      <c r="I53" s="14">
        <f t="shared" si="4"/>
        <v>0</v>
      </c>
      <c r="J53" s="14">
        <f t="shared" si="1"/>
        <v>98877.531662620138</v>
      </c>
      <c r="K53" s="14">
        <f t="shared" si="2"/>
        <v>3676904.7310400857</v>
      </c>
      <c r="L53" s="21">
        <f t="shared" si="5"/>
        <v>37.186453476468714</v>
      </c>
    </row>
    <row r="54" spans="1:12" x14ac:dyDescent="0.2">
      <c r="A54" s="17">
        <v>45</v>
      </c>
      <c r="B54" s="48">
        <v>2</v>
      </c>
      <c r="C54" s="47">
        <v>610</v>
      </c>
      <c r="D54" s="47">
        <v>623</v>
      </c>
      <c r="E54" s="18">
        <v>0.44950000000000001</v>
      </c>
      <c r="F54" s="19">
        <f t="shared" si="3"/>
        <v>3.2441200324412004E-3</v>
      </c>
      <c r="G54" s="19">
        <f t="shared" si="0"/>
        <v>3.2383367254910532E-3</v>
      </c>
      <c r="H54" s="14">
        <f t="shared" si="6"/>
        <v>98877.531662620138</v>
      </c>
      <c r="I54" s="14">
        <f t="shared" si="4"/>
        <v>320.19874210896722</v>
      </c>
      <c r="J54" s="14">
        <f t="shared" si="1"/>
        <v>98701.262255089154</v>
      </c>
      <c r="K54" s="14">
        <f t="shared" si="2"/>
        <v>3578027.1993774655</v>
      </c>
      <c r="L54" s="21">
        <f t="shared" si="5"/>
        <v>36.186453476468714</v>
      </c>
    </row>
    <row r="55" spans="1:12" x14ac:dyDescent="0.2">
      <c r="A55" s="17">
        <v>46</v>
      </c>
      <c r="B55" s="48">
        <v>1</v>
      </c>
      <c r="C55" s="47">
        <v>647</v>
      </c>
      <c r="D55" s="47">
        <v>634</v>
      </c>
      <c r="E55" s="18">
        <v>0.112</v>
      </c>
      <c r="F55" s="19">
        <f t="shared" si="3"/>
        <v>1.56128024980484E-3</v>
      </c>
      <c r="G55" s="19">
        <f t="shared" si="0"/>
        <v>1.559118661403082E-3</v>
      </c>
      <c r="H55" s="14">
        <f t="shared" si="6"/>
        <v>98557.332920511166</v>
      </c>
      <c r="I55" s="14">
        <f t="shared" si="4"/>
        <v>153.66257697448526</v>
      </c>
      <c r="J55" s="14">
        <f t="shared" si="1"/>
        <v>98420.880552157818</v>
      </c>
      <c r="K55" s="14">
        <f t="shared" si="2"/>
        <v>3479325.9371223762</v>
      </c>
      <c r="L55" s="21">
        <f t="shared" si="5"/>
        <v>35.302557750102018</v>
      </c>
    </row>
    <row r="56" spans="1:12" x14ac:dyDescent="0.2">
      <c r="A56" s="17">
        <v>47</v>
      </c>
      <c r="B56" s="48">
        <v>2</v>
      </c>
      <c r="C56" s="47">
        <v>640</v>
      </c>
      <c r="D56" s="47">
        <v>675</v>
      </c>
      <c r="E56" s="18">
        <v>0.49859999999999999</v>
      </c>
      <c r="F56" s="19">
        <f t="shared" si="3"/>
        <v>3.041825095057034E-3</v>
      </c>
      <c r="G56" s="19">
        <f t="shared" si="0"/>
        <v>3.0371928562794265E-3</v>
      </c>
      <c r="H56" s="14">
        <f t="shared" si="6"/>
        <v>98403.67034353668</v>
      </c>
      <c r="I56" s="14">
        <f t="shared" si="4"/>
        <v>298.87092459906523</v>
      </c>
      <c r="J56" s="14">
        <f t="shared" si="1"/>
        <v>98253.816461942712</v>
      </c>
      <c r="K56" s="14">
        <f t="shared" si="2"/>
        <v>3380905.0565702184</v>
      </c>
      <c r="L56" s="21">
        <f t="shared" si="5"/>
        <v>34.357509681977852</v>
      </c>
    </row>
    <row r="57" spans="1:12" x14ac:dyDescent="0.2">
      <c r="A57" s="17">
        <v>48</v>
      </c>
      <c r="B57" s="48">
        <v>1</v>
      </c>
      <c r="C57" s="47">
        <v>568</v>
      </c>
      <c r="D57" s="47">
        <v>677</v>
      </c>
      <c r="E57" s="18">
        <v>0.1913</v>
      </c>
      <c r="F57" s="19">
        <f t="shared" si="3"/>
        <v>1.606425702811245E-3</v>
      </c>
      <c r="G57" s="19">
        <f t="shared" si="0"/>
        <v>1.6043414763824088E-3</v>
      </c>
      <c r="H57" s="14">
        <f t="shared" si="6"/>
        <v>98104.799418937619</v>
      </c>
      <c r="I57" s="14">
        <f t="shared" si="4"/>
        <v>157.39359873997847</v>
      </c>
      <c r="J57" s="14">
        <f t="shared" si="1"/>
        <v>97977.515215636595</v>
      </c>
      <c r="K57" s="14">
        <f t="shared" si="2"/>
        <v>3282651.2401082758</v>
      </c>
      <c r="L57" s="21">
        <f t="shared" si="5"/>
        <v>33.460659004972293</v>
      </c>
    </row>
    <row r="58" spans="1:12" x14ac:dyDescent="0.2">
      <c r="A58" s="17">
        <v>49</v>
      </c>
      <c r="B58" s="48">
        <v>2</v>
      </c>
      <c r="C58" s="47">
        <v>600</v>
      </c>
      <c r="D58" s="47">
        <v>578</v>
      </c>
      <c r="E58" s="18">
        <v>0.48089999999999999</v>
      </c>
      <c r="F58" s="19">
        <f t="shared" si="3"/>
        <v>3.3955857385398981E-3</v>
      </c>
      <c r="G58" s="19">
        <f t="shared" si="0"/>
        <v>3.3896110455221375E-3</v>
      </c>
      <c r="H58" s="14">
        <f t="shared" si="6"/>
        <v>97947.405820197644</v>
      </c>
      <c r="I58" s="14">
        <f t="shared" si="4"/>
        <v>332.00360864838126</v>
      </c>
      <c r="J58" s="14">
        <f t="shared" si="1"/>
        <v>97775.062746948272</v>
      </c>
      <c r="K58" s="14">
        <f t="shared" si="2"/>
        <v>3184673.7248926391</v>
      </c>
      <c r="L58" s="21">
        <f t="shared" si="5"/>
        <v>32.51412018750915</v>
      </c>
    </row>
    <row r="59" spans="1:12" x14ac:dyDescent="0.2">
      <c r="A59" s="17">
        <v>50</v>
      </c>
      <c r="B59" s="48">
        <v>2</v>
      </c>
      <c r="C59" s="47">
        <v>608</v>
      </c>
      <c r="D59" s="47">
        <v>625</v>
      </c>
      <c r="E59" s="18">
        <v>0.81830000000000003</v>
      </c>
      <c r="F59" s="19">
        <f t="shared" si="3"/>
        <v>3.2441200324412004E-3</v>
      </c>
      <c r="G59" s="19">
        <f t="shared" si="0"/>
        <v>3.2422088909797538E-3</v>
      </c>
      <c r="H59" s="14">
        <f t="shared" si="6"/>
        <v>97615.40221154927</v>
      </c>
      <c r="I59" s="14">
        <f t="shared" si="4"/>
        <v>316.48952494684977</v>
      </c>
      <c r="J59" s="14">
        <f t="shared" si="1"/>
        <v>97557.896064866422</v>
      </c>
      <c r="K59" s="14">
        <f t="shared" si="2"/>
        <v>3086898.662145691</v>
      </c>
      <c r="L59" s="21">
        <f t="shared" si="5"/>
        <v>31.623069640750479</v>
      </c>
    </row>
    <row r="60" spans="1:12" x14ac:dyDescent="0.2">
      <c r="A60" s="17">
        <v>51</v>
      </c>
      <c r="B60" s="48">
        <v>0</v>
      </c>
      <c r="C60" s="47">
        <v>566</v>
      </c>
      <c r="D60" s="47">
        <v>634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97298.912686602416</v>
      </c>
      <c r="I60" s="14">
        <f t="shared" si="4"/>
        <v>0</v>
      </c>
      <c r="J60" s="14">
        <f t="shared" si="1"/>
        <v>97298.912686602416</v>
      </c>
      <c r="K60" s="14">
        <f t="shared" si="2"/>
        <v>2989340.7660808247</v>
      </c>
      <c r="L60" s="21">
        <f t="shared" si="5"/>
        <v>30.723270009290065</v>
      </c>
    </row>
    <row r="61" spans="1:12" x14ac:dyDescent="0.2">
      <c r="A61" s="17">
        <v>52</v>
      </c>
      <c r="B61" s="48">
        <v>2</v>
      </c>
      <c r="C61" s="47">
        <v>595</v>
      </c>
      <c r="D61" s="47">
        <v>585</v>
      </c>
      <c r="E61" s="18">
        <v>0.39479999999999998</v>
      </c>
      <c r="F61" s="19">
        <f t="shared" si="3"/>
        <v>3.3898305084745762E-3</v>
      </c>
      <c r="G61" s="19">
        <f t="shared" si="0"/>
        <v>3.3828904227665821E-3</v>
      </c>
      <c r="H61" s="14">
        <f t="shared" si="6"/>
        <v>97298.912686602416</v>
      </c>
      <c r="I61" s="14">
        <f t="shared" si="4"/>
        <v>329.15155987310919</v>
      </c>
      <c r="J61" s="14">
        <f t="shared" si="1"/>
        <v>97099.710162567208</v>
      </c>
      <c r="K61" s="14">
        <f t="shared" si="2"/>
        <v>2892041.8533942224</v>
      </c>
      <c r="L61" s="21">
        <f t="shared" si="5"/>
        <v>29.723270009290069</v>
      </c>
    </row>
    <row r="62" spans="1:12" x14ac:dyDescent="0.2">
      <c r="A62" s="17">
        <v>53</v>
      </c>
      <c r="B62" s="48">
        <v>0</v>
      </c>
      <c r="C62" s="47">
        <v>577</v>
      </c>
      <c r="D62" s="47">
        <v>616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96969.76112672931</v>
      </c>
      <c r="I62" s="14">
        <f t="shared" si="4"/>
        <v>0</v>
      </c>
      <c r="J62" s="14">
        <f t="shared" si="1"/>
        <v>96969.76112672931</v>
      </c>
      <c r="K62" s="14">
        <f t="shared" si="2"/>
        <v>2794942.143231655</v>
      </c>
      <c r="L62" s="21">
        <f t="shared" si="5"/>
        <v>28.822821782338504</v>
      </c>
    </row>
    <row r="63" spans="1:12" x14ac:dyDescent="0.2">
      <c r="A63" s="17">
        <v>54</v>
      </c>
      <c r="B63" s="48">
        <v>1</v>
      </c>
      <c r="C63" s="47">
        <v>649</v>
      </c>
      <c r="D63" s="47">
        <v>602</v>
      </c>
      <c r="E63" s="18">
        <v>0.50270000000000004</v>
      </c>
      <c r="F63" s="19">
        <f t="shared" si="3"/>
        <v>1.5987210231814548E-3</v>
      </c>
      <c r="G63" s="19">
        <f t="shared" si="0"/>
        <v>1.5974509794211573E-3</v>
      </c>
      <c r="H63" s="14">
        <f t="shared" si="6"/>
        <v>96969.76112672931</v>
      </c>
      <c r="I63" s="14">
        <f t="shared" si="4"/>
        <v>154.90443988612941</v>
      </c>
      <c r="J63" s="14">
        <f t="shared" si="1"/>
        <v>96892.727148773934</v>
      </c>
      <c r="K63" s="14">
        <f t="shared" si="2"/>
        <v>2697972.3821049258</v>
      </c>
      <c r="L63" s="21">
        <f t="shared" si="5"/>
        <v>27.822821782338504</v>
      </c>
    </row>
    <row r="64" spans="1:12" x14ac:dyDescent="0.2">
      <c r="A64" s="17">
        <v>55</v>
      </c>
      <c r="B64" s="48">
        <v>2</v>
      </c>
      <c r="C64" s="47">
        <v>573</v>
      </c>
      <c r="D64" s="47">
        <v>675</v>
      </c>
      <c r="E64" s="18">
        <v>0.38109999999999999</v>
      </c>
      <c r="F64" s="19">
        <f t="shared" si="3"/>
        <v>3.205128205128205E-3</v>
      </c>
      <c r="G64" s="19">
        <f t="shared" si="0"/>
        <v>3.1987829270719074E-3</v>
      </c>
      <c r="H64" s="14">
        <f t="shared" si="6"/>
        <v>96814.856686843181</v>
      </c>
      <c r="I64" s="14">
        <f t="shared" si="4"/>
        <v>309.68971065678744</v>
      </c>
      <c r="J64" s="14">
        <f t="shared" si="1"/>
        <v>96623.189724917684</v>
      </c>
      <c r="K64" s="14">
        <f t="shared" si="2"/>
        <v>2601079.6549561517</v>
      </c>
      <c r="L64" s="21">
        <f t="shared" si="5"/>
        <v>26.866534166027741</v>
      </c>
    </row>
    <row r="65" spans="1:12" x14ac:dyDescent="0.2">
      <c r="A65" s="17">
        <v>56</v>
      </c>
      <c r="B65" s="48">
        <v>7</v>
      </c>
      <c r="C65" s="47">
        <v>560</v>
      </c>
      <c r="D65" s="47">
        <v>610</v>
      </c>
      <c r="E65" s="18">
        <v>0.46639999999999998</v>
      </c>
      <c r="F65" s="19">
        <f t="shared" si="3"/>
        <v>1.1965811965811967E-2</v>
      </c>
      <c r="G65" s="19">
        <f t="shared" si="0"/>
        <v>1.1889895491215746E-2</v>
      </c>
      <c r="H65" s="14">
        <f t="shared" si="6"/>
        <v>96505.166976186389</v>
      </c>
      <c r="I65" s="14">
        <f t="shared" si="4"/>
        <v>1147.4363497091813</v>
      </c>
      <c r="J65" s="14">
        <f t="shared" si="1"/>
        <v>95892.894939981561</v>
      </c>
      <c r="K65" s="14">
        <f t="shared" si="2"/>
        <v>2504456.4652312342</v>
      </c>
      <c r="L65" s="21">
        <f t="shared" si="5"/>
        <v>25.951527194903811</v>
      </c>
    </row>
    <row r="66" spans="1:12" x14ac:dyDescent="0.2">
      <c r="A66" s="17">
        <v>57</v>
      </c>
      <c r="B66" s="48">
        <v>4</v>
      </c>
      <c r="C66" s="47">
        <v>543</v>
      </c>
      <c r="D66" s="47">
        <v>587</v>
      </c>
      <c r="E66" s="18">
        <v>0.43030000000000002</v>
      </c>
      <c r="F66" s="19">
        <f t="shared" si="3"/>
        <v>7.0796460176991149E-3</v>
      </c>
      <c r="G66" s="19">
        <f t="shared" si="0"/>
        <v>7.051206567211748E-3</v>
      </c>
      <c r="H66" s="14">
        <f t="shared" si="6"/>
        <v>95357.730626477205</v>
      </c>
      <c r="I66" s="14">
        <f t="shared" si="4"/>
        <v>672.38705642782486</v>
      </c>
      <c r="J66" s="14">
        <f t="shared" si="1"/>
        <v>94974.671720430284</v>
      </c>
      <c r="K66" s="14">
        <f t="shared" si="2"/>
        <v>2408563.5702912528</v>
      </c>
      <c r="L66" s="21">
        <f t="shared" si="5"/>
        <v>25.25818886908878</v>
      </c>
    </row>
    <row r="67" spans="1:12" x14ac:dyDescent="0.2">
      <c r="A67" s="17">
        <v>58</v>
      </c>
      <c r="B67" s="48">
        <v>2</v>
      </c>
      <c r="C67" s="47">
        <v>498</v>
      </c>
      <c r="D67" s="47">
        <v>557</v>
      </c>
      <c r="E67" s="18">
        <v>0.38929999999999998</v>
      </c>
      <c r="F67" s="19">
        <f t="shared" si="3"/>
        <v>3.7914691943127963E-3</v>
      </c>
      <c r="G67" s="19">
        <f t="shared" si="0"/>
        <v>3.7827105163513335E-3</v>
      </c>
      <c r="H67" s="14">
        <f t="shared" si="6"/>
        <v>94685.343570049386</v>
      </c>
      <c r="I67" s="14">
        <f t="shared" si="4"/>
        <v>358.16724486676492</v>
      </c>
      <c r="J67" s="14">
        <f t="shared" si="1"/>
        <v>94466.610833609258</v>
      </c>
      <c r="K67" s="14">
        <f t="shared" si="2"/>
        <v>2313588.8985708226</v>
      </c>
      <c r="L67" s="21">
        <f t="shared" si="5"/>
        <v>24.434498638738116</v>
      </c>
    </row>
    <row r="68" spans="1:12" x14ac:dyDescent="0.2">
      <c r="A68" s="17">
        <v>59</v>
      </c>
      <c r="B68" s="48">
        <v>1</v>
      </c>
      <c r="C68" s="47">
        <v>503</v>
      </c>
      <c r="D68" s="47">
        <v>522</v>
      </c>
      <c r="E68" s="18">
        <v>0.31969999999999998</v>
      </c>
      <c r="F68" s="19">
        <f t="shared" si="3"/>
        <v>1.9512195121951219E-3</v>
      </c>
      <c r="G68" s="19">
        <f t="shared" si="0"/>
        <v>1.9486328684090171E-3</v>
      </c>
      <c r="H68" s="14">
        <f t="shared" si="6"/>
        <v>94327.17632518262</v>
      </c>
      <c r="I68" s="14">
        <f t="shared" si="4"/>
        <v>183.80903617146373</v>
      </c>
      <c r="J68" s="14">
        <f t="shared" si="1"/>
        <v>94202.13103787518</v>
      </c>
      <c r="K68" s="14">
        <f t="shared" si="2"/>
        <v>2219122.2877372131</v>
      </c>
      <c r="L68" s="21">
        <f t="shared" si="5"/>
        <v>23.525800031234176</v>
      </c>
    </row>
    <row r="69" spans="1:12" x14ac:dyDescent="0.2">
      <c r="A69" s="17">
        <v>60</v>
      </c>
      <c r="B69" s="48">
        <v>4</v>
      </c>
      <c r="C69" s="47">
        <v>449</v>
      </c>
      <c r="D69" s="47">
        <v>521</v>
      </c>
      <c r="E69" s="18">
        <v>0.62090000000000001</v>
      </c>
      <c r="F69" s="19">
        <f t="shared" si="3"/>
        <v>8.2474226804123713E-3</v>
      </c>
      <c r="G69" s="19">
        <f t="shared" si="0"/>
        <v>8.2217166779989335E-3</v>
      </c>
      <c r="H69" s="14">
        <f t="shared" si="6"/>
        <v>94143.367289011163</v>
      </c>
      <c r="I69" s="14">
        <f t="shared" si="4"/>
        <v>774.02009296304232</v>
      </c>
      <c r="J69" s="14">
        <f t="shared" si="1"/>
        <v>93849.936271768878</v>
      </c>
      <c r="K69" s="14">
        <f t="shared" si="2"/>
        <v>2124920.156699338</v>
      </c>
      <c r="L69" s="21">
        <f t="shared" si="5"/>
        <v>22.571108490054701</v>
      </c>
    </row>
    <row r="70" spans="1:12" x14ac:dyDescent="0.2">
      <c r="A70" s="17">
        <v>61</v>
      </c>
      <c r="B70" s="48">
        <v>5</v>
      </c>
      <c r="C70" s="47">
        <v>453</v>
      </c>
      <c r="D70" s="47">
        <v>473</v>
      </c>
      <c r="E70" s="18">
        <v>0.41639999999999999</v>
      </c>
      <c r="F70" s="19">
        <f t="shared" si="3"/>
        <v>1.079913606911447E-2</v>
      </c>
      <c r="G70" s="19">
        <f t="shared" si="0"/>
        <v>1.0731502109813313E-2</v>
      </c>
      <c r="H70" s="14">
        <f t="shared" si="6"/>
        <v>93369.347196048126</v>
      </c>
      <c r="I70" s="14">
        <f t="shared" si="4"/>
        <v>1001.9933464262822</v>
      </c>
      <c r="J70" s="14">
        <f t="shared" si="1"/>
        <v>92784.583879073747</v>
      </c>
      <c r="K70" s="14">
        <f t="shared" si="2"/>
        <v>2031070.2204275692</v>
      </c>
      <c r="L70" s="21">
        <f t="shared" si="5"/>
        <v>21.75307294548092</v>
      </c>
    </row>
    <row r="71" spans="1:12" x14ac:dyDescent="0.2">
      <c r="A71" s="17">
        <v>62</v>
      </c>
      <c r="B71" s="48">
        <v>2</v>
      </c>
      <c r="C71" s="47">
        <v>430</v>
      </c>
      <c r="D71" s="47">
        <v>470</v>
      </c>
      <c r="E71" s="18">
        <v>0.37430000000000002</v>
      </c>
      <c r="F71" s="19">
        <f t="shared" si="3"/>
        <v>4.4444444444444444E-3</v>
      </c>
      <c r="G71" s="19">
        <f t="shared" si="0"/>
        <v>4.4321192133697533E-3</v>
      </c>
      <c r="H71" s="14">
        <f t="shared" si="6"/>
        <v>92367.353849621839</v>
      </c>
      <c r="I71" s="14">
        <f t="shared" si="4"/>
        <v>409.38312368503159</v>
      </c>
      <c r="J71" s="14">
        <f t="shared" si="1"/>
        <v>92111.202829132104</v>
      </c>
      <c r="K71" s="14">
        <f t="shared" si="2"/>
        <v>1938285.6365484954</v>
      </c>
      <c r="L71" s="21">
        <f t="shared" si="5"/>
        <v>20.98453139302995</v>
      </c>
    </row>
    <row r="72" spans="1:12" x14ac:dyDescent="0.2">
      <c r="A72" s="17">
        <v>63</v>
      </c>
      <c r="B72" s="48">
        <v>6</v>
      </c>
      <c r="C72" s="47">
        <v>411</v>
      </c>
      <c r="D72" s="47">
        <v>437</v>
      </c>
      <c r="E72" s="18">
        <v>0.61890000000000001</v>
      </c>
      <c r="F72" s="19">
        <f t="shared" si="3"/>
        <v>1.4150943396226415E-2</v>
      </c>
      <c r="G72" s="19">
        <f t="shared" si="0"/>
        <v>1.4075037779747239E-2</v>
      </c>
      <c r="H72" s="14">
        <f t="shared" si="6"/>
        <v>91957.970725936801</v>
      </c>
      <c r="I72" s="14">
        <f t="shared" si="4"/>
        <v>1294.3119121164511</v>
      </c>
      <c r="J72" s="14">
        <f t="shared" si="1"/>
        <v>91464.708456229229</v>
      </c>
      <c r="K72" s="14">
        <f t="shared" si="2"/>
        <v>1846174.4337193633</v>
      </c>
      <c r="L72" s="21">
        <f t="shared" si="5"/>
        <v>20.076285058763794</v>
      </c>
    </row>
    <row r="73" spans="1:12" x14ac:dyDescent="0.2">
      <c r="A73" s="17">
        <v>64</v>
      </c>
      <c r="B73" s="48">
        <v>6</v>
      </c>
      <c r="C73" s="47">
        <v>405</v>
      </c>
      <c r="D73" s="47">
        <v>418</v>
      </c>
      <c r="E73" s="18">
        <v>0.59289999999999998</v>
      </c>
      <c r="F73" s="19">
        <f t="shared" si="3"/>
        <v>1.4580801944106925E-2</v>
      </c>
      <c r="G73" s="19">
        <f t="shared" ref="G73:G108" si="7">F73/((1+(1-E73)*F73))</f>
        <v>1.4494763283605022E-2</v>
      </c>
      <c r="H73" s="14">
        <f t="shared" si="6"/>
        <v>90663.658813820351</v>
      </c>
      <c r="I73" s="14">
        <f t="shared" si="4"/>
        <v>1314.1482729318561</v>
      </c>
      <c r="J73" s="14">
        <f t="shared" ref="J73:J108" si="8">H74+I73*E73</f>
        <v>90128.66905190979</v>
      </c>
      <c r="K73" s="14">
        <f t="shared" ref="K73:K97" si="9">K74+J73</f>
        <v>1754709.7252631341</v>
      </c>
      <c r="L73" s="21">
        <f t="shared" si="5"/>
        <v>19.354058155390199</v>
      </c>
    </row>
    <row r="74" spans="1:12" x14ac:dyDescent="0.2">
      <c r="A74" s="17">
        <v>65</v>
      </c>
      <c r="B74" s="48">
        <v>5</v>
      </c>
      <c r="C74" s="47">
        <v>369</v>
      </c>
      <c r="D74" s="47">
        <v>424</v>
      </c>
      <c r="E74" s="18">
        <v>0.32900000000000001</v>
      </c>
      <c r="F74" s="19">
        <f t="shared" ref="F74:F108" si="10">B74/((C74+D74)/2)</f>
        <v>1.2610340479192938E-2</v>
      </c>
      <c r="G74" s="19">
        <f t="shared" si="7"/>
        <v>1.2504532893173775E-2</v>
      </c>
      <c r="H74" s="14">
        <f t="shared" si="6"/>
        <v>89349.510540888499</v>
      </c>
      <c r="I74" s="14">
        <f t="shared" ref="I74:I108" si="11">H74*G74</f>
        <v>1117.2738935475172</v>
      </c>
      <c r="J74" s="14">
        <f t="shared" si="8"/>
        <v>88599.819758318117</v>
      </c>
      <c r="K74" s="14">
        <f t="shared" si="9"/>
        <v>1664581.0562112243</v>
      </c>
      <c r="L74" s="21">
        <f t="shared" ref="L74:L108" si="12">K74/H74</f>
        <v>18.629996360746393</v>
      </c>
    </row>
    <row r="75" spans="1:12" x14ac:dyDescent="0.2">
      <c r="A75" s="17">
        <v>66</v>
      </c>
      <c r="B75" s="48">
        <v>8</v>
      </c>
      <c r="C75" s="47">
        <v>368</v>
      </c>
      <c r="D75" s="47">
        <v>383</v>
      </c>
      <c r="E75" s="18">
        <v>0.54339999999999999</v>
      </c>
      <c r="F75" s="19">
        <f t="shared" si="10"/>
        <v>2.1304926764314249E-2</v>
      </c>
      <c r="G75" s="19">
        <f t="shared" si="7"/>
        <v>2.1099672744075742E-2</v>
      </c>
      <c r="H75" s="14">
        <f t="shared" ref="H75:H108" si="13">H74-I74</f>
        <v>88232.236647340978</v>
      </c>
      <c r="I75" s="14">
        <f t="shared" si="11"/>
        <v>1861.6713187367413</v>
      </c>
      <c r="J75" s="14">
        <f t="shared" si="8"/>
        <v>87382.197523205788</v>
      </c>
      <c r="K75" s="14">
        <f t="shared" si="9"/>
        <v>1575981.2364529062</v>
      </c>
      <c r="L75" s="21">
        <f t="shared" si="12"/>
        <v>17.861739612835724</v>
      </c>
    </row>
    <row r="76" spans="1:12" x14ac:dyDescent="0.2">
      <c r="A76" s="17">
        <v>67</v>
      </c>
      <c r="B76" s="48">
        <v>1</v>
      </c>
      <c r="C76" s="47">
        <v>358</v>
      </c>
      <c r="D76" s="47">
        <v>378</v>
      </c>
      <c r="E76" s="18">
        <v>0.57099999999999995</v>
      </c>
      <c r="F76" s="19">
        <f t="shared" si="10"/>
        <v>2.717391304347826E-3</v>
      </c>
      <c r="G76" s="19">
        <f t="shared" si="7"/>
        <v>2.7142271645283081E-3</v>
      </c>
      <c r="H76" s="14">
        <f t="shared" si="13"/>
        <v>86370.565328604236</v>
      </c>
      <c r="I76" s="14">
        <f t="shared" si="11"/>
        <v>234.42933463056448</v>
      </c>
      <c r="J76" s="14">
        <f t="shared" si="8"/>
        <v>86269.995144047731</v>
      </c>
      <c r="K76" s="14">
        <f t="shared" si="9"/>
        <v>1488599.0389297004</v>
      </c>
      <c r="L76" s="21">
        <f t="shared" si="12"/>
        <v>17.23502715614049</v>
      </c>
    </row>
    <row r="77" spans="1:12" x14ac:dyDescent="0.2">
      <c r="A77" s="17">
        <v>68</v>
      </c>
      <c r="B77" s="48">
        <v>9</v>
      </c>
      <c r="C77" s="47">
        <v>342</v>
      </c>
      <c r="D77" s="47">
        <v>361</v>
      </c>
      <c r="E77" s="18">
        <v>0.435</v>
      </c>
      <c r="F77" s="19">
        <f t="shared" si="10"/>
        <v>2.5604551920341393E-2</v>
      </c>
      <c r="G77" s="19">
        <f t="shared" si="7"/>
        <v>2.5239423980257164E-2</v>
      </c>
      <c r="H77" s="14">
        <f t="shared" si="13"/>
        <v>86136.135993973672</v>
      </c>
      <c r="I77" s="14">
        <f t="shared" si="11"/>
        <v>2174.0264563729916</v>
      </c>
      <c r="J77" s="14">
        <f t="shared" si="8"/>
        <v>84907.811046122937</v>
      </c>
      <c r="K77" s="14">
        <f t="shared" si="9"/>
        <v>1402329.0437856526</v>
      </c>
      <c r="L77" s="21">
        <f t="shared" si="12"/>
        <v>16.280380209808385</v>
      </c>
    </row>
    <row r="78" spans="1:12" x14ac:dyDescent="0.2">
      <c r="A78" s="17">
        <v>69</v>
      </c>
      <c r="B78" s="48">
        <v>5</v>
      </c>
      <c r="C78" s="47">
        <v>325</v>
      </c>
      <c r="D78" s="47">
        <v>349</v>
      </c>
      <c r="E78" s="18">
        <v>0.26229999999999998</v>
      </c>
      <c r="F78" s="19">
        <f t="shared" si="10"/>
        <v>1.483679525222552E-2</v>
      </c>
      <c r="G78" s="19">
        <f t="shared" si="7"/>
        <v>1.4676163122617877E-2</v>
      </c>
      <c r="H78" s="14">
        <f t="shared" si="13"/>
        <v>83962.109537600685</v>
      </c>
      <c r="I78" s="14">
        <f t="shared" si="11"/>
        <v>1232.2416156929378</v>
      </c>
      <c r="J78" s="14">
        <f t="shared" si="8"/>
        <v>83053.084897704</v>
      </c>
      <c r="K78" s="14">
        <f t="shared" si="9"/>
        <v>1317421.2327395296</v>
      </c>
      <c r="L78" s="21">
        <f t="shared" si="12"/>
        <v>15.690663800551008</v>
      </c>
    </row>
    <row r="79" spans="1:12" x14ac:dyDescent="0.2">
      <c r="A79" s="17">
        <v>70</v>
      </c>
      <c r="B79" s="48">
        <v>5</v>
      </c>
      <c r="C79" s="47">
        <v>360</v>
      </c>
      <c r="D79" s="47">
        <v>333</v>
      </c>
      <c r="E79" s="18">
        <v>0.58960000000000001</v>
      </c>
      <c r="F79" s="19">
        <f t="shared" si="10"/>
        <v>1.443001443001443E-2</v>
      </c>
      <c r="G79" s="19">
        <f t="shared" si="7"/>
        <v>1.4345061855906723E-2</v>
      </c>
      <c r="H79" s="14">
        <f t="shared" si="13"/>
        <v>82729.867921907746</v>
      </c>
      <c r="I79" s="14">
        <f t="shared" si="11"/>
        <v>1186.76507267076</v>
      </c>
      <c r="J79" s="14">
        <f t="shared" si="8"/>
        <v>82242.819536083654</v>
      </c>
      <c r="K79" s="14">
        <f t="shared" si="9"/>
        <v>1234368.1478418256</v>
      </c>
      <c r="L79" s="21">
        <f t="shared" si="12"/>
        <v>14.920465592994763</v>
      </c>
    </row>
    <row r="80" spans="1:12" x14ac:dyDescent="0.2">
      <c r="A80" s="17">
        <v>71</v>
      </c>
      <c r="B80" s="48">
        <v>3</v>
      </c>
      <c r="C80" s="47">
        <v>343</v>
      </c>
      <c r="D80" s="47">
        <v>365</v>
      </c>
      <c r="E80" s="18">
        <v>0.55010000000000003</v>
      </c>
      <c r="F80" s="19">
        <f t="shared" si="10"/>
        <v>8.4745762711864406E-3</v>
      </c>
      <c r="G80" s="19">
        <f t="shared" si="7"/>
        <v>8.4423878787571807E-3</v>
      </c>
      <c r="H80" s="14">
        <f t="shared" si="13"/>
        <v>81543.102849236981</v>
      </c>
      <c r="I80" s="14">
        <f t="shared" si="11"/>
        <v>688.41850309064841</v>
      </c>
      <c r="J80" s="14">
        <f t="shared" si="8"/>
        <v>81233.383364696492</v>
      </c>
      <c r="K80" s="14">
        <f t="shared" si="9"/>
        <v>1152125.328305742</v>
      </c>
      <c r="L80" s="21">
        <f t="shared" si="12"/>
        <v>14.129034682870456</v>
      </c>
    </row>
    <row r="81" spans="1:12" x14ac:dyDescent="0.2">
      <c r="A81" s="17">
        <v>72</v>
      </c>
      <c r="B81" s="48">
        <v>8</v>
      </c>
      <c r="C81" s="47">
        <v>327</v>
      </c>
      <c r="D81" s="47">
        <v>339</v>
      </c>
      <c r="E81" s="18">
        <v>0.40029999999999999</v>
      </c>
      <c r="F81" s="19">
        <f t="shared" si="10"/>
        <v>2.4024024024024024E-2</v>
      </c>
      <c r="G81" s="19">
        <f t="shared" si="7"/>
        <v>2.3682820718678877E-2</v>
      </c>
      <c r="H81" s="14">
        <f t="shared" si="13"/>
        <v>80854.684346146329</v>
      </c>
      <c r="I81" s="14">
        <f t="shared" si="11"/>
        <v>1914.866993635155</v>
      </c>
      <c r="J81" s="14">
        <f t="shared" si="8"/>
        <v>79706.338610063336</v>
      </c>
      <c r="K81" s="14">
        <f t="shared" si="9"/>
        <v>1070891.9449410455</v>
      </c>
      <c r="L81" s="21">
        <f t="shared" si="12"/>
        <v>13.244649380565988</v>
      </c>
    </row>
    <row r="82" spans="1:12" x14ac:dyDescent="0.2">
      <c r="A82" s="17">
        <v>73</v>
      </c>
      <c r="B82" s="48">
        <v>9</v>
      </c>
      <c r="C82" s="47">
        <v>291</v>
      </c>
      <c r="D82" s="47">
        <v>334</v>
      </c>
      <c r="E82" s="18">
        <v>0.46960000000000002</v>
      </c>
      <c r="F82" s="19">
        <f t="shared" si="10"/>
        <v>2.8799999999999999E-2</v>
      </c>
      <c r="G82" s="19">
        <f t="shared" si="7"/>
        <v>2.8366684148949044E-2</v>
      </c>
      <c r="H82" s="14">
        <f t="shared" si="13"/>
        <v>78939.817352511178</v>
      </c>
      <c r="I82" s="14">
        <f t="shared" si="11"/>
        <v>2239.2608656144116</v>
      </c>
      <c r="J82" s="14">
        <f t="shared" si="8"/>
        <v>77752.113389389284</v>
      </c>
      <c r="K82" s="14">
        <f t="shared" si="9"/>
        <v>991185.60633098206</v>
      </c>
      <c r="L82" s="21">
        <f t="shared" si="12"/>
        <v>12.556218643181991</v>
      </c>
    </row>
    <row r="83" spans="1:12" x14ac:dyDescent="0.2">
      <c r="A83" s="17">
        <v>74</v>
      </c>
      <c r="B83" s="48">
        <v>9</v>
      </c>
      <c r="C83" s="47">
        <v>306</v>
      </c>
      <c r="D83" s="47">
        <v>284</v>
      </c>
      <c r="E83" s="18">
        <v>0.60140000000000005</v>
      </c>
      <c r="F83" s="19">
        <f t="shared" si="10"/>
        <v>3.0508474576271188E-2</v>
      </c>
      <c r="G83" s="19">
        <f t="shared" si="7"/>
        <v>3.0141928293022414E-2</v>
      </c>
      <c r="H83" s="14">
        <f t="shared" si="13"/>
        <v>76700.556486896763</v>
      </c>
      <c r="I83" s="14">
        <f t="shared" si="11"/>
        <v>2311.9026736629576</v>
      </c>
      <c r="J83" s="14">
        <f t="shared" si="8"/>
        <v>75779.032081174708</v>
      </c>
      <c r="K83" s="14">
        <f t="shared" si="9"/>
        <v>913433.49294159282</v>
      </c>
      <c r="L83" s="21">
        <f t="shared" si="12"/>
        <v>11.90908560223602</v>
      </c>
    </row>
    <row r="84" spans="1:12" x14ac:dyDescent="0.2">
      <c r="A84" s="17">
        <v>75</v>
      </c>
      <c r="B84" s="48">
        <v>8</v>
      </c>
      <c r="C84" s="47">
        <v>288</v>
      </c>
      <c r="D84" s="47">
        <v>306</v>
      </c>
      <c r="E84" s="18">
        <v>0.71989999999999998</v>
      </c>
      <c r="F84" s="19">
        <f t="shared" si="10"/>
        <v>2.6936026936026935E-2</v>
      </c>
      <c r="G84" s="19">
        <f t="shared" si="7"/>
        <v>2.6734322325030545E-2</v>
      </c>
      <c r="H84" s="14">
        <f t="shared" si="13"/>
        <v>74388.653813233803</v>
      </c>
      <c r="I84" s="14">
        <f t="shared" si="11"/>
        <v>1988.7302483681051</v>
      </c>
      <c r="J84" s="14">
        <f t="shared" si="8"/>
        <v>73831.610470665895</v>
      </c>
      <c r="K84" s="14">
        <f t="shared" si="9"/>
        <v>837654.46086041816</v>
      </c>
      <c r="L84" s="21">
        <f t="shared" si="12"/>
        <v>11.260513773558822</v>
      </c>
    </row>
    <row r="85" spans="1:12" x14ac:dyDescent="0.2">
      <c r="A85" s="17">
        <v>76</v>
      </c>
      <c r="B85" s="48">
        <v>15</v>
      </c>
      <c r="C85" s="47">
        <v>307</v>
      </c>
      <c r="D85" s="47">
        <v>274</v>
      </c>
      <c r="E85" s="18">
        <v>0.4</v>
      </c>
      <c r="F85" s="19">
        <f t="shared" si="10"/>
        <v>5.163511187607573E-2</v>
      </c>
      <c r="G85" s="19">
        <f t="shared" si="7"/>
        <v>5.0083472454090151E-2</v>
      </c>
      <c r="H85" s="14">
        <f t="shared" si="13"/>
        <v>72399.92356486569</v>
      </c>
      <c r="I85" s="14">
        <f t="shared" si="11"/>
        <v>3626.039577539183</v>
      </c>
      <c r="J85" s="14">
        <f t="shared" si="8"/>
        <v>70224.299818342188</v>
      </c>
      <c r="K85" s="14">
        <f t="shared" si="9"/>
        <v>763822.8503897523</v>
      </c>
      <c r="L85" s="21">
        <f t="shared" si="12"/>
        <v>10.550050508070164</v>
      </c>
    </row>
    <row r="86" spans="1:12" x14ac:dyDescent="0.2">
      <c r="A86" s="17">
        <v>77</v>
      </c>
      <c r="B86" s="48">
        <v>5</v>
      </c>
      <c r="C86" s="47">
        <v>216</v>
      </c>
      <c r="D86" s="47">
        <v>304</v>
      </c>
      <c r="E86" s="18">
        <v>0.39069999999999999</v>
      </c>
      <c r="F86" s="19">
        <f t="shared" si="10"/>
        <v>1.9230769230769232E-2</v>
      </c>
      <c r="G86" s="19">
        <f t="shared" si="7"/>
        <v>1.9008046105916637E-2</v>
      </c>
      <c r="H86" s="14">
        <f t="shared" si="13"/>
        <v>68773.88398732651</v>
      </c>
      <c r="I86" s="14">
        <f t="shared" si="11"/>
        <v>1307.2571577140643</v>
      </c>
      <c r="J86" s="14">
        <f t="shared" si="8"/>
        <v>67977.372201131337</v>
      </c>
      <c r="K86" s="14">
        <f t="shared" si="9"/>
        <v>693598.5505714101</v>
      </c>
      <c r="L86" s="21">
        <f t="shared" si="12"/>
        <v>10.085202555947324</v>
      </c>
    </row>
    <row r="87" spans="1:12" x14ac:dyDescent="0.2">
      <c r="A87" s="17">
        <v>78</v>
      </c>
      <c r="B87" s="48">
        <v>4</v>
      </c>
      <c r="C87" s="47">
        <v>202</v>
      </c>
      <c r="D87" s="47">
        <v>214</v>
      </c>
      <c r="E87" s="18">
        <v>0.37980000000000003</v>
      </c>
      <c r="F87" s="19">
        <f t="shared" si="10"/>
        <v>1.9230769230769232E-2</v>
      </c>
      <c r="G87" s="19">
        <f t="shared" si="7"/>
        <v>1.9004108688298414E-2</v>
      </c>
      <c r="H87" s="14">
        <f t="shared" si="13"/>
        <v>67466.626829612447</v>
      </c>
      <c r="I87" s="14">
        <f t="shared" si="11"/>
        <v>1282.1431091028248</v>
      </c>
      <c r="J87" s="14">
        <f t="shared" si="8"/>
        <v>66671.441673346882</v>
      </c>
      <c r="K87" s="14">
        <f t="shared" si="9"/>
        <v>625621.17837027879</v>
      </c>
      <c r="L87" s="21">
        <f t="shared" si="12"/>
        <v>9.2730466568350973</v>
      </c>
    </row>
    <row r="88" spans="1:12" x14ac:dyDescent="0.2">
      <c r="A88" s="17">
        <v>79</v>
      </c>
      <c r="B88" s="48">
        <v>12</v>
      </c>
      <c r="C88" s="47">
        <v>286</v>
      </c>
      <c r="D88" s="47">
        <v>201</v>
      </c>
      <c r="E88" s="18">
        <v>0.46379999999999999</v>
      </c>
      <c r="F88" s="19">
        <f t="shared" si="10"/>
        <v>4.9281314168377825E-2</v>
      </c>
      <c r="G88" s="19">
        <f t="shared" si="7"/>
        <v>4.801259850584793E-2</v>
      </c>
      <c r="H88" s="14">
        <f t="shared" si="13"/>
        <v>66184.483720509626</v>
      </c>
      <c r="I88" s="14">
        <f t="shared" si="11"/>
        <v>3177.6890441896571</v>
      </c>
      <c r="J88" s="14">
        <f t="shared" si="8"/>
        <v>64480.606855015132</v>
      </c>
      <c r="K88" s="14">
        <f t="shared" si="9"/>
        <v>558949.73669693188</v>
      </c>
      <c r="L88" s="21">
        <f t="shared" si="12"/>
        <v>8.4453289544014574</v>
      </c>
    </row>
    <row r="89" spans="1:12" x14ac:dyDescent="0.2">
      <c r="A89" s="17">
        <v>80</v>
      </c>
      <c r="B89" s="48">
        <v>17</v>
      </c>
      <c r="C89" s="47">
        <v>165</v>
      </c>
      <c r="D89" s="47">
        <v>280</v>
      </c>
      <c r="E89" s="18">
        <v>0.43380000000000002</v>
      </c>
      <c r="F89" s="19">
        <f t="shared" si="10"/>
        <v>7.6404494382022473E-2</v>
      </c>
      <c r="G89" s="19">
        <f t="shared" si="7"/>
        <v>7.3236276598769454E-2</v>
      </c>
      <c r="H89" s="14">
        <f t="shared" si="13"/>
        <v>63006.794676319972</v>
      </c>
      <c r="I89" s="14">
        <f t="shared" si="11"/>
        <v>4614.3830425168444</v>
      </c>
      <c r="J89" s="14">
        <f t="shared" si="8"/>
        <v>60394.130997646935</v>
      </c>
      <c r="K89" s="14">
        <f t="shared" si="9"/>
        <v>494469.12984191673</v>
      </c>
      <c r="L89" s="21">
        <f t="shared" si="12"/>
        <v>7.8478699381886585</v>
      </c>
    </row>
    <row r="90" spans="1:12" x14ac:dyDescent="0.2">
      <c r="A90" s="17">
        <v>81</v>
      </c>
      <c r="B90" s="48">
        <v>8</v>
      </c>
      <c r="C90" s="47">
        <v>204</v>
      </c>
      <c r="D90" s="47">
        <v>161</v>
      </c>
      <c r="E90" s="18">
        <v>0.624</v>
      </c>
      <c r="F90" s="19">
        <f t="shared" si="10"/>
        <v>4.3835616438356165E-2</v>
      </c>
      <c r="G90" s="19">
        <f t="shared" si="7"/>
        <v>4.3124824805399226E-2</v>
      </c>
      <c r="H90" s="14">
        <f t="shared" si="13"/>
        <v>58392.411633803131</v>
      </c>
      <c r="I90" s="14">
        <f t="shared" si="11"/>
        <v>2518.1625216725156</v>
      </c>
      <c r="J90" s="14">
        <f t="shared" si="8"/>
        <v>57445.582525654267</v>
      </c>
      <c r="K90" s="14">
        <f t="shared" si="9"/>
        <v>434074.99884426978</v>
      </c>
      <c r="L90" s="21">
        <f t="shared" si="12"/>
        <v>7.4337570019626575</v>
      </c>
    </row>
    <row r="91" spans="1:12" x14ac:dyDescent="0.2">
      <c r="A91" s="17">
        <v>82</v>
      </c>
      <c r="B91" s="48">
        <v>17</v>
      </c>
      <c r="C91" s="47">
        <v>208</v>
      </c>
      <c r="D91" s="47">
        <v>198</v>
      </c>
      <c r="E91" s="18">
        <v>0.42880000000000001</v>
      </c>
      <c r="F91" s="19">
        <f t="shared" si="10"/>
        <v>8.3743842364532015E-2</v>
      </c>
      <c r="G91" s="19">
        <f t="shared" si="7"/>
        <v>7.9920868937296913E-2</v>
      </c>
      <c r="H91" s="14">
        <f t="shared" si="13"/>
        <v>55874.249112130616</v>
      </c>
      <c r="I91" s="14">
        <f t="shared" si="11"/>
        <v>4465.5185402604693</v>
      </c>
      <c r="J91" s="14">
        <f t="shared" si="8"/>
        <v>53323.544921933833</v>
      </c>
      <c r="K91" s="14">
        <f t="shared" si="9"/>
        <v>376629.41631861549</v>
      </c>
      <c r="L91" s="21">
        <f t="shared" si="12"/>
        <v>6.7406617950745238</v>
      </c>
    </row>
    <row r="92" spans="1:12" x14ac:dyDescent="0.2">
      <c r="A92" s="17">
        <v>83</v>
      </c>
      <c r="B92" s="48">
        <v>17</v>
      </c>
      <c r="C92" s="47">
        <v>213</v>
      </c>
      <c r="D92" s="47">
        <v>202</v>
      </c>
      <c r="E92" s="18">
        <v>0.50129999999999997</v>
      </c>
      <c r="F92" s="19">
        <f t="shared" si="10"/>
        <v>8.1927710843373497E-2</v>
      </c>
      <c r="G92" s="19">
        <f t="shared" si="7"/>
        <v>7.871175708255336E-2</v>
      </c>
      <c r="H92" s="14">
        <f t="shared" si="13"/>
        <v>51408.730571870146</v>
      </c>
      <c r="I92" s="14">
        <f t="shared" si="11"/>
        <v>4046.4715126954775</v>
      </c>
      <c r="J92" s="14">
        <f t="shared" si="8"/>
        <v>49390.75522848891</v>
      </c>
      <c r="K92" s="14">
        <f t="shared" si="9"/>
        <v>323305.87139668164</v>
      </c>
      <c r="L92" s="21">
        <f t="shared" si="12"/>
        <v>6.2889292888626258</v>
      </c>
    </row>
    <row r="93" spans="1:12" x14ac:dyDescent="0.2">
      <c r="A93" s="17">
        <v>84</v>
      </c>
      <c r="B93" s="48">
        <v>20</v>
      </c>
      <c r="C93" s="47">
        <v>176</v>
      </c>
      <c r="D93" s="47">
        <v>186</v>
      </c>
      <c r="E93" s="18">
        <v>0.40110000000000001</v>
      </c>
      <c r="F93" s="19">
        <f t="shared" si="10"/>
        <v>0.11049723756906077</v>
      </c>
      <c r="G93" s="19">
        <f t="shared" si="7"/>
        <v>0.10363875674947404</v>
      </c>
      <c r="H93" s="14">
        <f t="shared" si="13"/>
        <v>47362.25905917467</v>
      </c>
      <c r="I93" s="14">
        <f t="shared" si="11"/>
        <v>4908.565645739377</v>
      </c>
      <c r="J93" s="14">
        <f t="shared" si="8"/>
        <v>44422.519093941359</v>
      </c>
      <c r="K93" s="14">
        <f t="shared" si="9"/>
        <v>273915.11616819276</v>
      </c>
      <c r="L93" s="21">
        <f t="shared" si="12"/>
        <v>5.783404795492582</v>
      </c>
    </row>
    <row r="94" spans="1:12" x14ac:dyDescent="0.2">
      <c r="A94" s="17">
        <v>85</v>
      </c>
      <c r="B94" s="48">
        <v>24</v>
      </c>
      <c r="C94" s="47">
        <v>190</v>
      </c>
      <c r="D94" s="47">
        <v>158</v>
      </c>
      <c r="E94" s="18">
        <v>0.57999999999999996</v>
      </c>
      <c r="F94" s="19">
        <f t="shared" si="10"/>
        <v>0.13793103448275862</v>
      </c>
      <c r="G94" s="19">
        <f t="shared" si="7"/>
        <v>0.1303780964797914</v>
      </c>
      <c r="H94" s="14">
        <f t="shared" si="13"/>
        <v>42453.693413435292</v>
      </c>
      <c r="I94" s="14">
        <f t="shared" si="11"/>
        <v>5535.0317357803515</v>
      </c>
      <c r="J94" s="14">
        <f t="shared" si="8"/>
        <v>40128.980084407543</v>
      </c>
      <c r="K94" s="14">
        <f t="shared" si="9"/>
        <v>229492.59707425142</v>
      </c>
      <c r="L94" s="21">
        <f t="shared" si="12"/>
        <v>5.4057157015607045</v>
      </c>
    </row>
    <row r="95" spans="1:12" x14ac:dyDescent="0.2">
      <c r="A95" s="17">
        <v>86</v>
      </c>
      <c r="B95" s="48">
        <v>25</v>
      </c>
      <c r="C95" s="47">
        <v>205</v>
      </c>
      <c r="D95" s="47">
        <v>165</v>
      </c>
      <c r="E95" s="18">
        <v>0.54779999999999995</v>
      </c>
      <c r="F95" s="19">
        <f t="shared" si="10"/>
        <v>0.13513513513513514</v>
      </c>
      <c r="G95" s="19">
        <f t="shared" si="7"/>
        <v>0.1273528437890018</v>
      </c>
      <c r="H95" s="14">
        <f t="shared" si="13"/>
        <v>36918.661677654942</v>
      </c>
      <c r="I95" s="14">
        <f t="shared" si="11"/>
        <v>4701.6965535333966</v>
      </c>
      <c r="J95" s="14">
        <f t="shared" si="8"/>
        <v>34792.554496147139</v>
      </c>
      <c r="K95" s="14">
        <f t="shared" si="9"/>
        <v>189363.61698984387</v>
      </c>
      <c r="L95" s="21">
        <f t="shared" si="12"/>
        <v>5.1292113089910947</v>
      </c>
    </row>
    <row r="96" spans="1:12" x14ac:dyDescent="0.2">
      <c r="A96" s="17">
        <v>87</v>
      </c>
      <c r="B96" s="48">
        <v>20</v>
      </c>
      <c r="C96" s="47">
        <v>176</v>
      </c>
      <c r="D96" s="47">
        <v>178</v>
      </c>
      <c r="E96" s="18">
        <v>0.52039999999999997</v>
      </c>
      <c r="F96" s="19">
        <f t="shared" si="10"/>
        <v>0.11299435028248588</v>
      </c>
      <c r="G96" s="19">
        <f t="shared" si="7"/>
        <v>0.10718573143543131</v>
      </c>
      <c r="H96" s="14">
        <f t="shared" si="13"/>
        <v>32216.965124121547</v>
      </c>
      <c r="I96" s="14">
        <f t="shared" si="11"/>
        <v>3453.1989714587489</v>
      </c>
      <c r="J96" s="14">
        <f t="shared" si="8"/>
        <v>30560.810897409934</v>
      </c>
      <c r="K96" s="14">
        <f t="shared" si="9"/>
        <v>154571.06249369672</v>
      </c>
      <c r="L96" s="21">
        <f t="shared" si="12"/>
        <v>4.7978157439158036</v>
      </c>
    </row>
    <row r="97" spans="1:12" x14ac:dyDescent="0.2">
      <c r="A97" s="17">
        <v>88</v>
      </c>
      <c r="B97" s="48">
        <v>21</v>
      </c>
      <c r="C97" s="47">
        <v>148</v>
      </c>
      <c r="D97" s="47">
        <v>161</v>
      </c>
      <c r="E97" s="18">
        <v>0.59560000000000002</v>
      </c>
      <c r="F97" s="19">
        <f t="shared" si="10"/>
        <v>0.13592233009708737</v>
      </c>
      <c r="G97" s="19">
        <f t="shared" si="7"/>
        <v>0.12884036310895478</v>
      </c>
      <c r="H97" s="14">
        <f t="shared" si="13"/>
        <v>28763.7661526628</v>
      </c>
      <c r="I97" s="14">
        <f t="shared" si="11"/>
        <v>3705.9340754901382</v>
      </c>
      <c r="J97" s="14">
        <f t="shared" si="8"/>
        <v>27265.086412534587</v>
      </c>
      <c r="K97" s="14">
        <f t="shared" si="9"/>
        <v>124010.25159628678</v>
      </c>
      <c r="L97" s="21">
        <f t="shared" si="12"/>
        <v>4.3113356901215996</v>
      </c>
    </row>
    <row r="98" spans="1:12" x14ac:dyDescent="0.2">
      <c r="A98" s="17">
        <v>89</v>
      </c>
      <c r="B98" s="48">
        <v>27</v>
      </c>
      <c r="C98" s="47">
        <v>166</v>
      </c>
      <c r="D98" s="47">
        <v>132</v>
      </c>
      <c r="E98" s="18">
        <v>0.49780000000000002</v>
      </c>
      <c r="F98" s="19">
        <f t="shared" si="10"/>
        <v>0.18120805369127516</v>
      </c>
      <c r="G98" s="19">
        <f t="shared" si="7"/>
        <v>0.1660931327256375</v>
      </c>
      <c r="H98" s="14">
        <f t="shared" si="13"/>
        <v>25057.832077172661</v>
      </c>
      <c r="I98" s="14">
        <f t="shared" si="11"/>
        <v>4161.9338290105752</v>
      </c>
      <c r="J98" s="14">
        <f t="shared" si="8"/>
        <v>22967.708908243549</v>
      </c>
      <c r="K98" s="14">
        <f>K99+J98</f>
        <v>96745.165183752193</v>
      </c>
      <c r="L98" s="21">
        <f t="shared" si="12"/>
        <v>3.8608753097952837</v>
      </c>
    </row>
    <row r="99" spans="1:12" x14ac:dyDescent="0.2">
      <c r="A99" s="17">
        <v>90</v>
      </c>
      <c r="B99" s="48">
        <v>36</v>
      </c>
      <c r="C99" s="47">
        <v>116</v>
      </c>
      <c r="D99" s="47">
        <v>135</v>
      </c>
      <c r="E99" s="18">
        <v>0.52549999999999997</v>
      </c>
      <c r="F99" s="23">
        <f t="shared" si="10"/>
        <v>0.28685258964143429</v>
      </c>
      <c r="G99" s="23">
        <f t="shared" si="7"/>
        <v>0.25248628859182787</v>
      </c>
      <c r="H99" s="24">
        <f t="shared" si="13"/>
        <v>20895.898248162084</v>
      </c>
      <c r="I99" s="24">
        <f t="shared" si="11"/>
        <v>5275.9277954709223</v>
      </c>
      <c r="J99" s="24">
        <f t="shared" si="8"/>
        <v>18392.470509211133</v>
      </c>
      <c r="K99" s="24">
        <f t="shared" ref="K99:K108" si="14">K100+J99</f>
        <v>73777.456275508652</v>
      </c>
      <c r="L99" s="25">
        <f t="shared" si="12"/>
        <v>3.5307147555620304</v>
      </c>
    </row>
    <row r="100" spans="1:12" x14ac:dyDescent="0.2">
      <c r="A100" s="17">
        <v>91</v>
      </c>
      <c r="B100" s="48">
        <v>17</v>
      </c>
      <c r="C100" s="47">
        <v>107</v>
      </c>
      <c r="D100" s="47">
        <v>94</v>
      </c>
      <c r="E100" s="18">
        <v>0.58660000000000001</v>
      </c>
      <c r="F100" s="23">
        <f t="shared" si="10"/>
        <v>0.1691542288557214</v>
      </c>
      <c r="G100" s="23">
        <f t="shared" si="7"/>
        <v>0.15809864983753041</v>
      </c>
      <c r="H100" s="24">
        <f t="shared" si="13"/>
        <v>15619.970452691163</v>
      </c>
      <c r="I100" s="24">
        <f t="shared" si="11"/>
        <v>2469.4962390725914</v>
      </c>
      <c r="J100" s="24">
        <f t="shared" si="8"/>
        <v>14599.080707458552</v>
      </c>
      <c r="K100" s="24">
        <f t="shared" si="14"/>
        <v>55384.985766297512</v>
      </c>
      <c r="L100" s="25">
        <f t="shared" si="12"/>
        <v>3.5457804439543765</v>
      </c>
    </row>
    <row r="101" spans="1:12" x14ac:dyDescent="0.2">
      <c r="A101" s="17">
        <v>92</v>
      </c>
      <c r="B101" s="48">
        <v>24</v>
      </c>
      <c r="C101" s="47">
        <v>83</v>
      </c>
      <c r="D101" s="47">
        <v>91</v>
      </c>
      <c r="E101" s="18">
        <v>0.50960000000000005</v>
      </c>
      <c r="F101" s="23">
        <f t="shared" si="10"/>
        <v>0.27586206896551724</v>
      </c>
      <c r="G101" s="23">
        <f t="shared" si="7"/>
        <v>0.24298974583272584</v>
      </c>
      <c r="H101" s="24">
        <f t="shared" si="13"/>
        <v>13150.474213618571</v>
      </c>
      <c r="I101" s="24">
        <f t="shared" si="11"/>
        <v>3195.4303867469916</v>
      </c>
      <c r="J101" s="24">
        <f t="shared" si="8"/>
        <v>11583.435151957847</v>
      </c>
      <c r="K101" s="24">
        <f t="shared" si="14"/>
        <v>40785.905058838958</v>
      </c>
      <c r="L101" s="25">
        <f t="shared" si="12"/>
        <v>3.1014778932155362</v>
      </c>
    </row>
    <row r="102" spans="1:12" x14ac:dyDescent="0.2">
      <c r="A102" s="17">
        <v>93</v>
      </c>
      <c r="B102" s="48">
        <v>23</v>
      </c>
      <c r="C102" s="47">
        <v>75</v>
      </c>
      <c r="D102" s="47">
        <v>62</v>
      </c>
      <c r="E102" s="18">
        <v>0.61050000000000004</v>
      </c>
      <c r="F102" s="23">
        <f t="shared" si="10"/>
        <v>0.33576642335766421</v>
      </c>
      <c r="G102" s="23">
        <f t="shared" si="7"/>
        <v>0.29693319648586014</v>
      </c>
      <c r="H102" s="24">
        <f t="shared" si="13"/>
        <v>9955.0438268715789</v>
      </c>
      <c r="I102" s="24">
        <f t="shared" si="11"/>
        <v>2955.9829846698076</v>
      </c>
      <c r="J102" s="24">
        <f t="shared" si="8"/>
        <v>8803.6884543426895</v>
      </c>
      <c r="K102" s="24">
        <f t="shared" si="14"/>
        <v>29202.469906881113</v>
      </c>
      <c r="L102" s="25">
        <f t="shared" si="12"/>
        <v>2.933434590017082</v>
      </c>
    </row>
    <row r="103" spans="1:12" x14ac:dyDescent="0.2">
      <c r="A103" s="17">
        <v>94</v>
      </c>
      <c r="B103" s="48">
        <v>22</v>
      </c>
      <c r="C103" s="47">
        <v>59</v>
      </c>
      <c r="D103" s="47">
        <v>49</v>
      </c>
      <c r="E103" s="18">
        <v>0.46929999999999999</v>
      </c>
      <c r="F103" s="23">
        <f t="shared" si="10"/>
        <v>0.40740740740740738</v>
      </c>
      <c r="G103" s="23">
        <f t="shared" si="7"/>
        <v>0.3349808299606854</v>
      </c>
      <c r="H103" s="24">
        <f t="shared" si="13"/>
        <v>6999.0608422017713</v>
      </c>
      <c r="I103" s="24">
        <f t="shared" si="11"/>
        <v>2344.5512098660829</v>
      </c>
      <c r="J103" s="24">
        <f t="shared" si="8"/>
        <v>5754.8075151258408</v>
      </c>
      <c r="K103" s="24">
        <f t="shared" si="14"/>
        <v>20398.781452538424</v>
      </c>
      <c r="L103" s="25">
        <f t="shared" si="12"/>
        <v>2.9145026614915603</v>
      </c>
    </row>
    <row r="104" spans="1:12" x14ac:dyDescent="0.2">
      <c r="A104" s="17">
        <v>95</v>
      </c>
      <c r="B104" s="48">
        <v>13</v>
      </c>
      <c r="C104" s="47">
        <v>46</v>
      </c>
      <c r="D104" s="47">
        <v>38</v>
      </c>
      <c r="E104" s="18">
        <v>0.6089</v>
      </c>
      <c r="F104" s="23">
        <f t="shared" si="10"/>
        <v>0.30952380952380953</v>
      </c>
      <c r="G104" s="23">
        <f t="shared" si="7"/>
        <v>0.2761005260776947</v>
      </c>
      <c r="H104" s="24">
        <f t="shared" si="13"/>
        <v>4654.5096323356884</v>
      </c>
      <c r="I104" s="24">
        <f t="shared" si="11"/>
        <v>1285.1125581215808</v>
      </c>
      <c r="J104" s="24">
        <f t="shared" si="8"/>
        <v>4151.9021108543375</v>
      </c>
      <c r="K104" s="24">
        <f t="shared" si="14"/>
        <v>14643.973937412582</v>
      </c>
      <c r="L104" s="25">
        <f t="shared" si="12"/>
        <v>3.1461904892576324</v>
      </c>
    </row>
    <row r="105" spans="1:12" x14ac:dyDescent="0.2">
      <c r="A105" s="17">
        <v>96</v>
      </c>
      <c r="B105" s="48">
        <v>8</v>
      </c>
      <c r="C105" s="47">
        <v>30</v>
      </c>
      <c r="D105" s="47">
        <v>30</v>
      </c>
      <c r="E105" s="18">
        <v>0.46789999999999998</v>
      </c>
      <c r="F105" s="23">
        <f t="shared" si="10"/>
        <v>0.26666666666666666</v>
      </c>
      <c r="G105" s="23">
        <f t="shared" si="7"/>
        <v>0.23353027720043901</v>
      </c>
      <c r="H105" s="24">
        <f t="shared" si="13"/>
        <v>3369.3970742141073</v>
      </c>
      <c r="I105" s="24">
        <f t="shared" si="11"/>
        <v>786.85623273956867</v>
      </c>
      <c r="J105" s="24">
        <f t="shared" si="8"/>
        <v>2950.710872773383</v>
      </c>
      <c r="K105" s="24">
        <f t="shared" si="14"/>
        <v>10492.071826558245</v>
      </c>
      <c r="L105" s="25">
        <f t="shared" si="12"/>
        <v>3.1139315418932814</v>
      </c>
    </row>
    <row r="106" spans="1:12" x14ac:dyDescent="0.2">
      <c r="A106" s="17">
        <v>97</v>
      </c>
      <c r="B106" s="48">
        <v>3</v>
      </c>
      <c r="C106" s="47">
        <v>21</v>
      </c>
      <c r="D106" s="47">
        <v>23</v>
      </c>
      <c r="E106" s="18">
        <v>0.7823</v>
      </c>
      <c r="F106" s="23">
        <f t="shared" si="10"/>
        <v>0.13636363636363635</v>
      </c>
      <c r="G106" s="23">
        <f t="shared" si="7"/>
        <v>0.13243220574667486</v>
      </c>
      <c r="H106" s="24">
        <f t="shared" si="13"/>
        <v>2582.5408414745389</v>
      </c>
      <c r="I106" s="24">
        <f t="shared" si="11"/>
        <v>342.01158006734693</v>
      </c>
      <c r="J106" s="24">
        <f t="shared" si="8"/>
        <v>2508.0849204938772</v>
      </c>
      <c r="K106" s="24">
        <f t="shared" si="14"/>
        <v>7541.3609537848624</v>
      </c>
      <c r="L106" s="25">
        <f t="shared" si="12"/>
        <v>2.9201323102712342</v>
      </c>
    </row>
    <row r="107" spans="1:12" x14ac:dyDescent="0.2">
      <c r="A107" s="17">
        <v>98</v>
      </c>
      <c r="B107" s="48">
        <v>9</v>
      </c>
      <c r="C107" s="47">
        <v>17</v>
      </c>
      <c r="D107" s="47">
        <v>14</v>
      </c>
      <c r="E107" s="18">
        <v>0.3846</v>
      </c>
      <c r="F107" s="23">
        <f t="shared" si="10"/>
        <v>0.58064516129032262</v>
      </c>
      <c r="G107" s="23">
        <f t="shared" si="7"/>
        <v>0.42778511878166803</v>
      </c>
      <c r="H107" s="24">
        <f t="shared" si="13"/>
        <v>2240.5292614071918</v>
      </c>
      <c r="I107" s="24">
        <f t="shared" si="11"/>
        <v>958.46507622487854</v>
      </c>
      <c r="J107" s="24">
        <f t="shared" si="8"/>
        <v>1650.6898534984016</v>
      </c>
      <c r="K107" s="24">
        <f t="shared" si="14"/>
        <v>5033.2760332909847</v>
      </c>
      <c r="L107" s="25">
        <f t="shared" si="12"/>
        <v>2.2464674396306585</v>
      </c>
    </row>
    <row r="108" spans="1:12" x14ac:dyDescent="0.2">
      <c r="A108" s="17">
        <v>99</v>
      </c>
      <c r="B108" s="48">
        <v>3</v>
      </c>
      <c r="C108" s="47">
        <v>10</v>
      </c>
      <c r="D108" s="47">
        <v>12</v>
      </c>
      <c r="E108" s="18">
        <v>0.45540000000000003</v>
      </c>
      <c r="F108" s="23">
        <f t="shared" si="10"/>
        <v>0.27272727272727271</v>
      </c>
      <c r="G108" s="23">
        <f t="shared" si="7"/>
        <v>0.23745824692491571</v>
      </c>
      <c r="H108" s="24">
        <f t="shared" si="13"/>
        <v>1282.0641851823134</v>
      </c>
      <c r="I108" s="24">
        <f t="shared" si="11"/>
        <v>304.43671385861262</v>
      </c>
      <c r="J108" s="24">
        <f t="shared" si="8"/>
        <v>1116.2679508149131</v>
      </c>
      <c r="K108" s="24">
        <f t="shared" si="14"/>
        <v>3382.5861797925832</v>
      </c>
      <c r="L108" s="25">
        <f t="shared" si="12"/>
        <v>2.6383906663078411</v>
      </c>
    </row>
    <row r="109" spans="1:12" x14ac:dyDescent="0.2">
      <c r="A109" s="17" t="s">
        <v>22</v>
      </c>
      <c r="B109" s="48">
        <v>11</v>
      </c>
      <c r="C109" s="47">
        <v>27</v>
      </c>
      <c r="D109" s="47">
        <v>24</v>
      </c>
      <c r="E109" s="18">
        <v>0</v>
      </c>
      <c r="F109" s="23">
        <f>B109/((C109+D109)/2)</f>
        <v>0.43137254901960786</v>
      </c>
      <c r="G109" s="23">
        <v>1</v>
      </c>
      <c r="H109" s="24">
        <f>H108-I108</f>
        <v>977.62747132370077</v>
      </c>
      <c r="I109" s="24">
        <f>H109*G109</f>
        <v>977.62747132370077</v>
      </c>
      <c r="J109" s="24">
        <f>H109/F109</f>
        <v>2266.3182289776701</v>
      </c>
      <c r="K109" s="24">
        <f>J109</f>
        <v>2266.3182289776701</v>
      </c>
      <c r="L109" s="25">
        <f>K109/H109</f>
        <v>2.3181818181818183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302</v>
      </c>
      <c r="D9" s="47">
        <v>249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8510038.3685696926</v>
      </c>
      <c r="L9" s="20">
        <f>K9/H9</f>
        <v>85.100383685696926</v>
      </c>
    </row>
    <row r="10" spans="1:13" x14ac:dyDescent="0.2">
      <c r="A10" s="17">
        <v>1</v>
      </c>
      <c r="B10" s="48">
        <v>0</v>
      </c>
      <c r="C10" s="47">
        <v>313</v>
      </c>
      <c r="D10" s="47">
        <v>321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8410038.3685696926</v>
      </c>
      <c r="L10" s="21">
        <f t="shared" ref="L10:L73" si="5">K10/H10</f>
        <v>84.100383685696926</v>
      </c>
    </row>
    <row r="11" spans="1:13" x14ac:dyDescent="0.2">
      <c r="A11" s="17">
        <v>2</v>
      </c>
      <c r="B11" s="48">
        <v>0</v>
      </c>
      <c r="C11" s="47">
        <v>322</v>
      </c>
      <c r="D11" s="47">
        <v>321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8310038.3685696926</v>
      </c>
      <c r="L11" s="21">
        <f t="shared" si="5"/>
        <v>83.100383685696926</v>
      </c>
    </row>
    <row r="12" spans="1:13" x14ac:dyDescent="0.2">
      <c r="A12" s="17">
        <v>3</v>
      </c>
      <c r="B12" s="48">
        <v>0</v>
      </c>
      <c r="C12" s="47">
        <v>311</v>
      </c>
      <c r="D12" s="47">
        <v>333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8210038.3685696926</v>
      </c>
      <c r="L12" s="21">
        <f t="shared" si="5"/>
        <v>82.100383685696926</v>
      </c>
    </row>
    <row r="13" spans="1:13" x14ac:dyDescent="0.2">
      <c r="A13" s="17">
        <v>4</v>
      </c>
      <c r="B13" s="48">
        <v>0</v>
      </c>
      <c r="C13" s="47">
        <v>338</v>
      </c>
      <c r="D13" s="47">
        <v>332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8110038.3685696926</v>
      </c>
      <c r="L13" s="21">
        <f t="shared" si="5"/>
        <v>81.100383685696926</v>
      </c>
    </row>
    <row r="14" spans="1:13" x14ac:dyDescent="0.2">
      <c r="A14" s="17">
        <v>5</v>
      </c>
      <c r="B14" s="48">
        <v>0</v>
      </c>
      <c r="C14" s="47">
        <v>346</v>
      </c>
      <c r="D14" s="47">
        <v>366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8010038.3685696926</v>
      </c>
      <c r="L14" s="21">
        <f t="shared" si="5"/>
        <v>80.100383685696926</v>
      </c>
    </row>
    <row r="15" spans="1:13" x14ac:dyDescent="0.2">
      <c r="A15" s="17">
        <v>6</v>
      </c>
      <c r="B15" s="48">
        <v>0</v>
      </c>
      <c r="C15" s="47">
        <v>374</v>
      </c>
      <c r="D15" s="47">
        <v>359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7910038.3685696926</v>
      </c>
      <c r="L15" s="21">
        <f t="shared" si="5"/>
        <v>79.100383685696926</v>
      </c>
    </row>
    <row r="16" spans="1:13" x14ac:dyDescent="0.2">
      <c r="A16" s="17">
        <v>7</v>
      </c>
      <c r="B16" s="48">
        <v>0</v>
      </c>
      <c r="C16" s="47">
        <v>402</v>
      </c>
      <c r="D16" s="47">
        <v>383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7810038.3685696926</v>
      </c>
      <c r="L16" s="21">
        <f t="shared" si="5"/>
        <v>78.100383685696926</v>
      </c>
    </row>
    <row r="17" spans="1:12" x14ac:dyDescent="0.2">
      <c r="A17" s="17">
        <v>8</v>
      </c>
      <c r="B17" s="48">
        <v>0</v>
      </c>
      <c r="C17" s="47">
        <v>396</v>
      </c>
      <c r="D17" s="47">
        <v>418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7710038.3685696926</v>
      </c>
      <c r="L17" s="21">
        <f t="shared" si="5"/>
        <v>77.100383685696926</v>
      </c>
    </row>
    <row r="18" spans="1:12" x14ac:dyDescent="0.2">
      <c r="A18" s="17">
        <v>9</v>
      </c>
      <c r="B18" s="48">
        <v>0</v>
      </c>
      <c r="C18" s="47">
        <v>412</v>
      </c>
      <c r="D18" s="47">
        <v>412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7610038.3685696926</v>
      </c>
      <c r="L18" s="21">
        <f t="shared" si="5"/>
        <v>76.100383685696926</v>
      </c>
    </row>
    <row r="19" spans="1:12" x14ac:dyDescent="0.2">
      <c r="A19" s="17">
        <v>10</v>
      </c>
      <c r="B19" s="48">
        <v>0</v>
      </c>
      <c r="C19" s="47">
        <v>460</v>
      </c>
      <c r="D19" s="47">
        <v>421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7510038.3685696926</v>
      </c>
      <c r="L19" s="21">
        <f t="shared" si="5"/>
        <v>75.100383685696926</v>
      </c>
    </row>
    <row r="20" spans="1:12" x14ac:dyDescent="0.2">
      <c r="A20" s="17">
        <v>11</v>
      </c>
      <c r="B20" s="48">
        <v>0</v>
      </c>
      <c r="C20" s="47">
        <v>415</v>
      </c>
      <c r="D20" s="47">
        <v>467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7410038.3685696926</v>
      </c>
      <c r="L20" s="21">
        <f t="shared" si="5"/>
        <v>74.100383685696926</v>
      </c>
    </row>
    <row r="21" spans="1:12" x14ac:dyDescent="0.2">
      <c r="A21" s="17">
        <v>12</v>
      </c>
      <c r="B21" s="48">
        <v>0</v>
      </c>
      <c r="C21" s="47">
        <v>394</v>
      </c>
      <c r="D21" s="47">
        <v>420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7310038.3685696926</v>
      </c>
      <c r="L21" s="21">
        <f t="shared" si="5"/>
        <v>73.100383685696926</v>
      </c>
    </row>
    <row r="22" spans="1:12" x14ac:dyDescent="0.2">
      <c r="A22" s="17">
        <v>13</v>
      </c>
      <c r="B22" s="48">
        <v>0</v>
      </c>
      <c r="C22" s="47">
        <v>381</v>
      </c>
      <c r="D22" s="47">
        <v>405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7210038.3685696926</v>
      </c>
      <c r="L22" s="21">
        <f t="shared" si="5"/>
        <v>72.100383685696926</v>
      </c>
    </row>
    <row r="23" spans="1:12" x14ac:dyDescent="0.2">
      <c r="A23" s="17">
        <v>14</v>
      </c>
      <c r="B23" s="48">
        <v>0</v>
      </c>
      <c r="C23" s="47">
        <v>367</v>
      </c>
      <c r="D23" s="47">
        <v>399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7110038.3685696926</v>
      </c>
      <c r="L23" s="21">
        <f t="shared" si="5"/>
        <v>71.100383685696926</v>
      </c>
    </row>
    <row r="24" spans="1:12" x14ac:dyDescent="0.2">
      <c r="A24" s="17">
        <v>15</v>
      </c>
      <c r="B24" s="48">
        <v>0</v>
      </c>
      <c r="C24" s="47">
        <v>381</v>
      </c>
      <c r="D24" s="47">
        <v>396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7010038.3685696926</v>
      </c>
      <c r="L24" s="21">
        <f t="shared" si="5"/>
        <v>70.100383685696926</v>
      </c>
    </row>
    <row r="25" spans="1:12" x14ac:dyDescent="0.2">
      <c r="A25" s="17">
        <v>16</v>
      </c>
      <c r="B25" s="48">
        <v>0</v>
      </c>
      <c r="C25" s="47">
        <v>388</v>
      </c>
      <c r="D25" s="47">
        <v>400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6910038.3685696926</v>
      </c>
      <c r="L25" s="21">
        <f t="shared" si="5"/>
        <v>69.100383685696926</v>
      </c>
    </row>
    <row r="26" spans="1:12" x14ac:dyDescent="0.2">
      <c r="A26" s="17">
        <v>17</v>
      </c>
      <c r="B26" s="48">
        <v>0</v>
      </c>
      <c r="C26" s="47">
        <v>348</v>
      </c>
      <c r="D26" s="47">
        <v>403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6810038.3685696926</v>
      </c>
      <c r="L26" s="21">
        <f t="shared" si="5"/>
        <v>68.100383685696926</v>
      </c>
    </row>
    <row r="27" spans="1:12" x14ac:dyDescent="0.2">
      <c r="A27" s="17">
        <v>18</v>
      </c>
      <c r="B27" s="48">
        <v>0</v>
      </c>
      <c r="C27" s="47">
        <v>377</v>
      </c>
      <c r="D27" s="47">
        <v>356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6710038.3685696926</v>
      </c>
      <c r="L27" s="21">
        <f t="shared" si="5"/>
        <v>67.100383685696926</v>
      </c>
    </row>
    <row r="28" spans="1:12" x14ac:dyDescent="0.2">
      <c r="A28" s="17">
        <v>19</v>
      </c>
      <c r="B28" s="48">
        <v>0</v>
      </c>
      <c r="C28" s="47">
        <v>347</v>
      </c>
      <c r="D28" s="47">
        <v>379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6610038.3685696926</v>
      </c>
      <c r="L28" s="21">
        <f t="shared" si="5"/>
        <v>66.100383685696926</v>
      </c>
    </row>
    <row r="29" spans="1:12" x14ac:dyDescent="0.2">
      <c r="A29" s="17">
        <v>20</v>
      </c>
      <c r="B29" s="48">
        <v>0</v>
      </c>
      <c r="C29" s="47">
        <v>330</v>
      </c>
      <c r="D29" s="47">
        <v>356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6510038.3685696926</v>
      </c>
      <c r="L29" s="21">
        <f t="shared" si="5"/>
        <v>65.100383685696926</v>
      </c>
    </row>
    <row r="30" spans="1:12" x14ac:dyDescent="0.2">
      <c r="A30" s="17">
        <v>21</v>
      </c>
      <c r="B30" s="48">
        <v>0</v>
      </c>
      <c r="C30" s="47">
        <v>327</v>
      </c>
      <c r="D30" s="47">
        <v>352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6410038.3685696926</v>
      </c>
      <c r="L30" s="21">
        <f t="shared" si="5"/>
        <v>64.100383685696926</v>
      </c>
    </row>
    <row r="31" spans="1:12" x14ac:dyDescent="0.2">
      <c r="A31" s="17">
        <v>22</v>
      </c>
      <c r="B31" s="48">
        <v>1</v>
      </c>
      <c r="C31" s="47">
        <v>329</v>
      </c>
      <c r="D31" s="47">
        <v>336</v>
      </c>
      <c r="E31" s="18">
        <v>0.5</v>
      </c>
      <c r="F31" s="19">
        <f t="shared" si="3"/>
        <v>3.0075187969924814E-3</v>
      </c>
      <c r="G31" s="19">
        <f t="shared" si="0"/>
        <v>3.003003003003003E-3</v>
      </c>
      <c r="H31" s="14">
        <f t="shared" si="6"/>
        <v>100000</v>
      </c>
      <c r="I31" s="14">
        <f t="shared" si="4"/>
        <v>300.30030030030031</v>
      </c>
      <c r="J31" s="14">
        <f t="shared" si="1"/>
        <v>99849.849849849852</v>
      </c>
      <c r="K31" s="14">
        <f t="shared" si="2"/>
        <v>6310038.3685696926</v>
      </c>
      <c r="L31" s="21">
        <f t="shared" si="5"/>
        <v>63.100383685696926</v>
      </c>
    </row>
    <row r="32" spans="1:12" x14ac:dyDescent="0.2">
      <c r="A32" s="17">
        <v>23</v>
      </c>
      <c r="B32" s="48">
        <v>0</v>
      </c>
      <c r="C32" s="47">
        <v>359</v>
      </c>
      <c r="D32" s="47">
        <v>340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99699.699699699704</v>
      </c>
      <c r="I32" s="14">
        <f t="shared" si="4"/>
        <v>0</v>
      </c>
      <c r="J32" s="14">
        <f t="shared" si="1"/>
        <v>99699.699699699704</v>
      </c>
      <c r="K32" s="14">
        <f t="shared" si="2"/>
        <v>6210188.5187198427</v>
      </c>
      <c r="L32" s="21">
        <f t="shared" si="5"/>
        <v>62.288939058244203</v>
      </c>
    </row>
    <row r="33" spans="1:12" x14ac:dyDescent="0.2">
      <c r="A33" s="17">
        <v>24</v>
      </c>
      <c r="B33" s="48">
        <v>0</v>
      </c>
      <c r="C33" s="47">
        <v>346</v>
      </c>
      <c r="D33" s="47">
        <v>374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99699.699699699704</v>
      </c>
      <c r="I33" s="14">
        <f t="shared" si="4"/>
        <v>0</v>
      </c>
      <c r="J33" s="14">
        <f t="shared" si="1"/>
        <v>99699.699699699704</v>
      </c>
      <c r="K33" s="14">
        <f t="shared" si="2"/>
        <v>6110488.8190201428</v>
      </c>
      <c r="L33" s="21">
        <f t="shared" si="5"/>
        <v>61.288939058244203</v>
      </c>
    </row>
    <row r="34" spans="1:12" x14ac:dyDescent="0.2">
      <c r="A34" s="17">
        <v>25</v>
      </c>
      <c r="B34" s="48">
        <v>0</v>
      </c>
      <c r="C34" s="47">
        <v>335</v>
      </c>
      <c r="D34" s="47">
        <v>346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99699.699699699704</v>
      </c>
      <c r="I34" s="14">
        <f t="shared" si="4"/>
        <v>0</v>
      </c>
      <c r="J34" s="14">
        <f t="shared" si="1"/>
        <v>99699.699699699704</v>
      </c>
      <c r="K34" s="14">
        <f t="shared" si="2"/>
        <v>6010789.1193204429</v>
      </c>
      <c r="L34" s="21">
        <f t="shared" si="5"/>
        <v>60.288939058244196</v>
      </c>
    </row>
    <row r="35" spans="1:12" x14ac:dyDescent="0.2">
      <c r="A35" s="17">
        <v>26</v>
      </c>
      <c r="B35" s="48">
        <v>0</v>
      </c>
      <c r="C35" s="47">
        <v>365</v>
      </c>
      <c r="D35" s="47">
        <v>347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99699.699699699704</v>
      </c>
      <c r="I35" s="14">
        <f t="shared" si="4"/>
        <v>0</v>
      </c>
      <c r="J35" s="14">
        <f t="shared" si="1"/>
        <v>99699.699699699704</v>
      </c>
      <c r="K35" s="14">
        <f t="shared" si="2"/>
        <v>5911089.419620743</v>
      </c>
      <c r="L35" s="21">
        <f t="shared" si="5"/>
        <v>59.288939058244196</v>
      </c>
    </row>
    <row r="36" spans="1:12" x14ac:dyDescent="0.2">
      <c r="A36" s="17">
        <v>27</v>
      </c>
      <c r="B36" s="48">
        <v>0</v>
      </c>
      <c r="C36" s="47">
        <v>338</v>
      </c>
      <c r="D36" s="47">
        <v>373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99699.699699699704</v>
      </c>
      <c r="I36" s="14">
        <f t="shared" si="4"/>
        <v>0</v>
      </c>
      <c r="J36" s="14">
        <f t="shared" si="1"/>
        <v>99699.699699699704</v>
      </c>
      <c r="K36" s="14">
        <f t="shared" si="2"/>
        <v>5811389.7199210431</v>
      </c>
      <c r="L36" s="21">
        <f t="shared" si="5"/>
        <v>58.288939058244196</v>
      </c>
    </row>
    <row r="37" spans="1:12" x14ac:dyDescent="0.2">
      <c r="A37" s="17">
        <v>28</v>
      </c>
      <c r="B37" s="48">
        <v>0</v>
      </c>
      <c r="C37" s="47">
        <v>366</v>
      </c>
      <c r="D37" s="47">
        <v>348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99699.699699699704</v>
      </c>
      <c r="I37" s="14">
        <f t="shared" si="4"/>
        <v>0</v>
      </c>
      <c r="J37" s="14">
        <f t="shared" si="1"/>
        <v>99699.699699699704</v>
      </c>
      <c r="K37" s="14">
        <f t="shared" si="2"/>
        <v>5711690.0202213433</v>
      </c>
      <c r="L37" s="21">
        <f t="shared" si="5"/>
        <v>57.288939058244196</v>
      </c>
    </row>
    <row r="38" spans="1:12" x14ac:dyDescent="0.2">
      <c r="A38" s="17">
        <v>29</v>
      </c>
      <c r="B38" s="48">
        <v>0</v>
      </c>
      <c r="C38" s="47">
        <v>407</v>
      </c>
      <c r="D38" s="47">
        <v>363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99699.699699699704</v>
      </c>
      <c r="I38" s="14">
        <f t="shared" si="4"/>
        <v>0</v>
      </c>
      <c r="J38" s="14">
        <f t="shared" si="1"/>
        <v>99699.699699699704</v>
      </c>
      <c r="K38" s="14">
        <f t="shared" si="2"/>
        <v>5611990.3205216434</v>
      </c>
      <c r="L38" s="21">
        <f t="shared" si="5"/>
        <v>56.288939058244189</v>
      </c>
    </row>
    <row r="39" spans="1:12" x14ac:dyDescent="0.2">
      <c r="A39" s="17">
        <v>30</v>
      </c>
      <c r="B39" s="48">
        <v>0</v>
      </c>
      <c r="C39" s="47">
        <v>355</v>
      </c>
      <c r="D39" s="47">
        <v>421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99699.699699699704</v>
      </c>
      <c r="I39" s="14">
        <f t="shared" si="4"/>
        <v>0</v>
      </c>
      <c r="J39" s="14">
        <f t="shared" si="1"/>
        <v>99699.699699699704</v>
      </c>
      <c r="K39" s="14">
        <f t="shared" si="2"/>
        <v>5512290.6208219435</v>
      </c>
      <c r="L39" s="21">
        <f t="shared" si="5"/>
        <v>55.288939058244189</v>
      </c>
    </row>
    <row r="40" spans="1:12" x14ac:dyDescent="0.2">
      <c r="A40" s="17">
        <v>31</v>
      </c>
      <c r="B40" s="48">
        <v>1</v>
      </c>
      <c r="C40" s="47">
        <v>392</v>
      </c>
      <c r="D40" s="47">
        <v>378</v>
      </c>
      <c r="E40" s="18">
        <v>0.5</v>
      </c>
      <c r="F40" s="19">
        <f t="shared" si="3"/>
        <v>2.5974025974025974E-3</v>
      </c>
      <c r="G40" s="19">
        <f t="shared" si="0"/>
        <v>2.5940337224383916E-3</v>
      </c>
      <c r="H40" s="14">
        <f t="shared" si="6"/>
        <v>99699.699699699704</v>
      </c>
      <c r="I40" s="14">
        <f t="shared" si="4"/>
        <v>258.6243831380018</v>
      </c>
      <c r="J40" s="14">
        <f t="shared" si="1"/>
        <v>99570.387508130705</v>
      </c>
      <c r="K40" s="14">
        <f t="shared" si="2"/>
        <v>5412590.9211222436</v>
      </c>
      <c r="L40" s="21">
        <f t="shared" si="5"/>
        <v>54.288939058244189</v>
      </c>
    </row>
    <row r="41" spans="1:12" x14ac:dyDescent="0.2">
      <c r="A41" s="17">
        <v>32</v>
      </c>
      <c r="B41" s="48">
        <v>0</v>
      </c>
      <c r="C41" s="47">
        <v>421</v>
      </c>
      <c r="D41" s="47">
        <v>414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99441.075316561706</v>
      </c>
      <c r="I41" s="14">
        <f t="shared" si="4"/>
        <v>0</v>
      </c>
      <c r="J41" s="14">
        <f t="shared" si="1"/>
        <v>99441.075316561706</v>
      </c>
      <c r="K41" s="14">
        <f t="shared" si="2"/>
        <v>5313020.533614113</v>
      </c>
      <c r="L41" s="21">
        <f t="shared" si="5"/>
        <v>53.428832267758473</v>
      </c>
    </row>
    <row r="42" spans="1:12" x14ac:dyDescent="0.2">
      <c r="A42" s="17">
        <v>33</v>
      </c>
      <c r="B42" s="48">
        <v>0</v>
      </c>
      <c r="C42" s="47">
        <v>422</v>
      </c>
      <c r="D42" s="47">
        <v>437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99441.075316561706</v>
      </c>
      <c r="I42" s="14">
        <f t="shared" si="4"/>
        <v>0</v>
      </c>
      <c r="J42" s="14">
        <f t="shared" si="1"/>
        <v>99441.075316561706</v>
      </c>
      <c r="K42" s="14">
        <f t="shared" si="2"/>
        <v>5213579.4582975516</v>
      </c>
      <c r="L42" s="21">
        <f t="shared" si="5"/>
        <v>52.42883226775848</v>
      </c>
    </row>
    <row r="43" spans="1:12" x14ac:dyDescent="0.2">
      <c r="A43" s="17">
        <v>34</v>
      </c>
      <c r="B43" s="48">
        <v>0</v>
      </c>
      <c r="C43" s="47">
        <v>442</v>
      </c>
      <c r="D43" s="47">
        <v>439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99441.075316561706</v>
      </c>
      <c r="I43" s="14">
        <f t="shared" si="4"/>
        <v>0</v>
      </c>
      <c r="J43" s="14">
        <f t="shared" si="1"/>
        <v>99441.075316561706</v>
      </c>
      <c r="K43" s="14">
        <f t="shared" si="2"/>
        <v>5114138.3829809902</v>
      </c>
      <c r="L43" s="21">
        <f t="shared" si="5"/>
        <v>51.42883226775848</v>
      </c>
    </row>
    <row r="44" spans="1:12" x14ac:dyDescent="0.2">
      <c r="A44" s="17">
        <v>35</v>
      </c>
      <c r="B44" s="48">
        <v>0</v>
      </c>
      <c r="C44" s="47">
        <v>420</v>
      </c>
      <c r="D44" s="47">
        <v>467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99441.075316561706</v>
      </c>
      <c r="I44" s="14">
        <f t="shared" si="4"/>
        <v>0</v>
      </c>
      <c r="J44" s="14">
        <f t="shared" si="1"/>
        <v>99441.075316561706</v>
      </c>
      <c r="K44" s="14">
        <f t="shared" si="2"/>
        <v>5014697.3076644288</v>
      </c>
      <c r="L44" s="21">
        <f t="shared" si="5"/>
        <v>50.428832267758487</v>
      </c>
    </row>
    <row r="45" spans="1:12" x14ac:dyDescent="0.2">
      <c r="A45" s="17">
        <v>36</v>
      </c>
      <c r="B45" s="48">
        <v>0</v>
      </c>
      <c r="C45" s="47">
        <v>488</v>
      </c>
      <c r="D45" s="47">
        <v>454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99441.075316561706</v>
      </c>
      <c r="I45" s="14">
        <f t="shared" si="4"/>
        <v>0</v>
      </c>
      <c r="J45" s="14">
        <f t="shared" si="1"/>
        <v>99441.075316561706</v>
      </c>
      <c r="K45" s="14">
        <f t="shared" si="2"/>
        <v>4915256.2323478675</v>
      </c>
      <c r="L45" s="21">
        <f t="shared" si="5"/>
        <v>49.428832267758487</v>
      </c>
    </row>
    <row r="46" spans="1:12" x14ac:dyDescent="0.2">
      <c r="A46" s="17">
        <v>37</v>
      </c>
      <c r="B46" s="48">
        <v>0</v>
      </c>
      <c r="C46" s="47">
        <v>494</v>
      </c>
      <c r="D46" s="47">
        <v>499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99441.075316561706</v>
      </c>
      <c r="I46" s="14">
        <f t="shared" si="4"/>
        <v>0</v>
      </c>
      <c r="J46" s="14">
        <f t="shared" si="1"/>
        <v>99441.075316561706</v>
      </c>
      <c r="K46" s="14">
        <f t="shared" si="2"/>
        <v>4815815.1570313061</v>
      </c>
      <c r="L46" s="21">
        <f t="shared" si="5"/>
        <v>48.428832267758494</v>
      </c>
    </row>
    <row r="47" spans="1:12" x14ac:dyDescent="0.2">
      <c r="A47" s="17">
        <v>38</v>
      </c>
      <c r="B47" s="48">
        <v>0</v>
      </c>
      <c r="C47" s="47">
        <v>512</v>
      </c>
      <c r="D47" s="47">
        <v>523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99441.075316561706</v>
      </c>
      <c r="I47" s="14">
        <f t="shared" si="4"/>
        <v>0</v>
      </c>
      <c r="J47" s="14">
        <f t="shared" si="1"/>
        <v>99441.075316561706</v>
      </c>
      <c r="K47" s="14">
        <f t="shared" si="2"/>
        <v>4716374.0817147447</v>
      </c>
      <c r="L47" s="21">
        <f t="shared" si="5"/>
        <v>47.428832267758494</v>
      </c>
    </row>
    <row r="48" spans="1:12" x14ac:dyDescent="0.2">
      <c r="A48" s="17">
        <v>39</v>
      </c>
      <c r="B48" s="48">
        <v>0</v>
      </c>
      <c r="C48" s="47">
        <v>569</v>
      </c>
      <c r="D48" s="47">
        <v>532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99441.075316561706</v>
      </c>
      <c r="I48" s="14">
        <f t="shared" si="4"/>
        <v>0</v>
      </c>
      <c r="J48" s="14">
        <f t="shared" si="1"/>
        <v>99441.075316561706</v>
      </c>
      <c r="K48" s="14">
        <f t="shared" si="2"/>
        <v>4616933.0063981833</v>
      </c>
      <c r="L48" s="21">
        <f t="shared" si="5"/>
        <v>46.428832267758501</v>
      </c>
    </row>
    <row r="49" spans="1:12" x14ac:dyDescent="0.2">
      <c r="A49" s="17">
        <v>40</v>
      </c>
      <c r="B49" s="48">
        <v>1</v>
      </c>
      <c r="C49" s="47">
        <v>541</v>
      </c>
      <c r="D49" s="47">
        <v>590</v>
      </c>
      <c r="E49" s="18">
        <v>0.5</v>
      </c>
      <c r="F49" s="19">
        <f t="shared" si="3"/>
        <v>1.7683465959328027E-3</v>
      </c>
      <c r="G49" s="19">
        <f t="shared" si="0"/>
        <v>1.7667844522968198E-3</v>
      </c>
      <c r="H49" s="14">
        <f t="shared" si="6"/>
        <v>99441.075316561706</v>
      </c>
      <c r="I49" s="14">
        <f t="shared" si="4"/>
        <v>175.69094578897827</v>
      </c>
      <c r="J49" s="14">
        <f t="shared" si="1"/>
        <v>99353.229843667214</v>
      </c>
      <c r="K49" s="14">
        <f t="shared" si="2"/>
        <v>4517491.9310816219</v>
      </c>
      <c r="L49" s="21">
        <f t="shared" si="5"/>
        <v>45.428832267758501</v>
      </c>
    </row>
    <row r="50" spans="1:12" x14ac:dyDescent="0.2">
      <c r="A50" s="17">
        <v>41</v>
      </c>
      <c r="B50" s="48">
        <v>1</v>
      </c>
      <c r="C50" s="47">
        <v>610</v>
      </c>
      <c r="D50" s="47">
        <v>551</v>
      </c>
      <c r="E50" s="18">
        <v>0.5</v>
      </c>
      <c r="F50" s="19">
        <f t="shared" si="3"/>
        <v>1.7226528854435831E-3</v>
      </c>
      <c r="G50" s="19">
        <f t="shared" si="0"/>
        <v>1.7211703958691911E-3</v>
      </c>
      <c r="H50" s="14">
        <f t="shared" si="6"/>
        <v>99265.384370772721</v>
      </c>
      <c r="I50" s="14">
        <f t="shared" si="4"/>
        <v>170.85264091355029</v>
      </c>
      <c r="J50" s="14">
        <f t="shared" si="1"/>
        <v>99179.958050315938</v>
      </c>
      <c r="K50" s="14">
        <f t="shared" si="2"/>
        <v>4418138.7012379551</v>
      </c>
      <c r="L50" s="21">
        <f t="shared" si="5"/>
        <v>44.508352324869584</v>
      </c>
    </row>
    <row r="51" spans="1:12" x14ac:dyDescent="0.2">
      <c r="A51" s="17">
        <v>42</v>
      </c>
      <c r="B51" s="48">
        <v>0</v>
      </c>
      <c r="C51" s="47">
        <v>601</v>
      </c>
      <c r="D51" s="47">
        <v>629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99094.531729859169</v>
      </c>
      <c r="I51" s="14">
        <f t="shared" si="4"/>
        <v>0</v>
      </c>
      <c r="J51" s="14">
        <f t="shared" si="1"/>
        <v>99094.531729859169</v>
      </c>
      <c r="K51" s="14">
        <f t="shared" si="2"/>
        <v>4318958.7431876389</v>
      </c>
      <c r="L51" s="21">
        <f t="shared" si="5"/>
        <v>43.584228794395223</v>
      </c>
    </row>
    <row r="52" spans="1:12" x14ac:dyDescent="0.2">
      <c r="A52" s="17">
        <v>43</v>
      </c>
      <c r="B52" s="48">
        <v>0</v>
      </c>
      <c r="C52" s="47">
        <v>579</v>
      </c>
      <c r="D52" s="47">
        <v>616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99094.531729859169</v>
      </c>
      <c r="I52" s="14">
        <f t="shared" si="4"/>
        <v>0</v>
      </c>
      <c r="J52" s="14">
        <f t="shared" si="1"/>
        <v>99094.531729859169</v>
      </c>
      <c r="K52" s="14">
        <f t="shared" si="2"/>
        <v>4219864.2114577796</v>
      </c>
      <c r="L52" s="21">
        <f t="shared" si="5"/>
        <v>42.584228794395223</v>
      </c>
    </row>
    <row r="53" spans="1:12" x14ac:dyDescent="0.2">
      <c r="A53" s="17">
        <v>44</v>
      </c>
      <c r="B53" s="48">
        <v>0</v>
      </c>
      <c r="C53" s="47">
        <v>594</v>
      </c>
      <c r="D53" s="47">
        <v>602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99094.531729859169</v>
      </c>
      <c r="I53" s="14">
        <f t="shared" si="4"/>
        <v>0</v>
      </c>
      <c r="J53" s="14">
        <f t="shared" si="1"/>
        <v>99094.531729859169</v>
      </c>
      <c r="K53" s="14">
        <f t="shared" si="2"/>
        <v>4120769.6797279203</v>
      </c>
      <c r="L53" s="21">
        <f t="shared" si="5"/>
        <v>41.584228794395216</v>
      </c>
    </row>
    <row r="54" spans="1:12" x14ac:dyDescent="0.2">
      <c r="A54" s="17">
        <v>45</v>
      </c>
      <c r="B54" s="48">
        <v>3</v>
      </c>
      <c r="C54" s="47">
        <v>635</v>
      </c>
      <c r="D54" s="47">
        <v>610</v>
      </c>
      <c r="E54" s="18">
        <v>0.5</v>
      </c>
      <c r="F54" s="19">
        <f t="shared" si="3"/>
        <v>4.8192771084337354E-3</v>
      </c>
      <c r="G54" s="19">
        <f t="shared" si="0"/>
        <v>4.807692307692308E-3</v>
      </c>
      <c r="H54" s="14">
        <f t="shared" si="6"/>
        <v>99094.531729859169</v>
      </c>
      <c r="I54" s="14">
        <f t="shared" si="4"/>
        <v>476.41601793201528</v>
      </c>
      <c r="J54" s="14">
        <f t="shared" si="1"/>
        <v>98856.323720893153</v>
      </c>
      <c r="K54" s="14">
        <f t="shared" si="2"/>
        <v>4021675.147998061</v>
      </c>
      <c r="L54" s="21">
        <f t="shared" si="5"/>
        <v>40.584228794395216</v>
      </c>
    </row>
    <row r="55" spans="1:12" x14ac:dyDescent="0.2">
      <c r="A55" s="17">
        <v>46</v>
      </c>
      <c r="B55" s="48">
        <v>0</v>
      </c>
      <c r="C55" s="47">
        <v>633</v>
      </c>
      <c r="D55" s="47">
        <v>647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98618.115711927152</v>
      </c>
      <c r="I55" s="14">
        <f t="shared" si="4"/>
        <v>0</v>
      </c>
      <c r="J55" s="14">
        <f t="shared" si="1"/>
        <v>98618.115711927152</v>
      </c>
      <c r="K55" s="14">
        <f t="shared" si="2"/>
        <v>3922818.8242771677</v>
      </c>
      <c r="L55" s="21">
        <f t="shared" si="5"/>
        <v>39.777872411759446</v>
      </c>
    </row>
    <row r="56" spans="1:12" x14ac:dyDescent="0.2">
      <c r="A56" s="17">
        <v>47</v>
      </c>
      <c r="B56" s="48">
        <v>1</v>
      </c>
      <c r="C56" s="47">
        <v>556</v>
      </c>
      <c r="D56" s="47">
        <v>640</v>
      </c>
      <c r="E56" s="18">
        <v>0.5</v>
      </c>
      <c r="F56" s="19">
        <f t="shared" si="3"/>
        <v>1.6722408026755853E-3</v>
      </c>
      <c r="G56" s="19">
        <f t="shared" si="0"/>
        <v>1.6708437761069339E-3</v>
      </c>
      <c r="H56" s="14">
        <f t="shared" si="6"/>
        <v>98618.115711927152</v>
      </c>
      <c r="I56" s="14">
        <f t="shared" si="4"/>
        <v>164.7754648486669</v>
      </c>
      <c r="J56" s="14">
        <f t="shared" si="1"/>
        <v>98535.727979502815</v>
      </c>
      <c r="K56" s="14">
        <f t="shared" si="2"/>
        <v>3824200.7085652407</v>
      </c>
      <c r="L56" s="21">
        <f t="shared" si="5"/>
        <v>38.777872411759446</v>
      </c>
    </row>
    <row r="57" spans="1:12" x14ac:dyDescent="0.2">
      <c r="A57" s="17">
        <v>48</v>
      </c>
      <c r="B57" s="48">
        <v>2</v>
      </c>
      <c r="C57" s="47">
        <v>591</v>
      </c>
      <c r="D57" s="47">
        <v>568</v>
      </c>
      <c r="E57" s="18">
        <v>0.5</v>
      </c>
      <c r="F57" s="19">
        <f t="shared" si="3"/>
        <v>3.4512510785159622E-3</v>
      </c>
      <c r="G57" s="19">
        <f t="shared" si="0"/>
        <v>3.4453057708871667E-3</v>
      </c>
      <c r="H57" s="14">
        <f t="shared" si="6"/>
        <v>98453.340247078479</v>
      </c>
      <c r="I57" s="14">
        <f t="shared" si="4"/>
        <v>339.20186131637723</v>
      </c>
      <c r="J57" s="14">
        <f t="shared" si="1"/>
        <v>98283.73931642028</v>
      </c>
      <c r="K57" s="14">
        <f t="shared" si="2"/>
        <v>3725664.9805857381</v>
      </c>
      <c r="L57" s="21">
        <f t="shared" si="5"/>
        <v>37.841935796549009</v>
      </c>
    </row>
    <row r="58" spans="1:12" x14ac:dyDescent="0.2">
      <c r="A58" s="17">
        <v>49</v>
      </c>
      <c r="B58" s="48">
        <v>0</v>
      </c>
      <c r="C58" s="47">
        <v>601</v>
      </c>
      <c r="D58" s="47">
        <v>600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98114.138385762097</v>
      </c>
      <c r="I58" s="14">
        <f t="shared" si="4"/>
        <v>0</v>
      </c>
      <c r="J58" s="14">
        <f t="shared" si="1"/>
        <v>98114.138385762097</v>
      </c>
      <c r="K58" s="14">
        <f t="shared" si="2"/>
        <v>3627381.2412693179</v>
      </c>
      <c r="L58" s="21">
        <f t="shared" si="5"/>
        <v>36.971034969570788</v>
      </c>
    </row>
    <row r="59" spans="1:12" x14ac:dyDescent="0.2">
      <c r="A59" s="17">
        <v>50</v>
      </c>
      <c r="B59" s="48">
        <v>0</v>
      </c>
      <c r="C59" s="47">
        <v>549</v>
      </c>
      <c r="D59" s="47">
        <v>608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98114.138385762097</v>
      </c>
      <c r="I59" s="14">
        <f t="shared" si="4"/>
        <v>0</v>
      </c>
      <c r="J59" s="14">
        <f t="shared" si="1"/>
        <v>98114.138385762097</v>
      </c>
      <c r="K59" s="14">
        <f t="shared" si="2"/>
        <v>3529267.1028835559</v>
      </c>
      <c r="L59" s="21">
        <f t="shared" si="5"/>
        <v>35.971034969570788</v>
      </c>
    </row>
    <row r="60" spans="1:12" x14ac:dyDescent="0.2">
      <c r="A60" s="17">
        <v>51</v>
      </c>
      <c r="B60" s="48">
        <v>1</v>
      </c>
      <c r="C60" s="47">
        <v>589</v>
      </c>
      <c r="D60" s="47">
        <v>566</v>
      </c>
      <c r="E60" s="18">
        <v>0.5</v>
      </c>
      <c r="F60" s="19">
        <f t="shared" si="3"/>
        <v>1.7316017316017316E-3</v>
      </c>
      <c r="G60" s="19">
        <f t="shared" si="0"/>
        <v>1.7301038062283735E-3</v>
      </c>
      <c r="H60" s="14">
        <f t="shared" si="6"/>
        <v>98114.138385762097</v>
      </c>
      <c r="I60" s="14">
        <f t="shared" si="4"/>
        <v>169.74764426602437</v>
      </c>
      <c r="J60" s="14">
        <f t="shared" si="1"/>
        <v>98029.264563629084</v>
      </c>
      <c r="K60" s="14">
        <f t="shared" si="2"/>
        <v>3431152.9644977939</v>
      </c>
      <c r="L60" s="21">
        <f t="shared" si="5"/>
        <v>34.971034969570788</v>
      </c>
    </row>
    <row r="61" spans="1:12" x14ac:dyDescent="0.2">
      <c r="A61" s="17">
        <v>52</v>
      </c>
      <c r="B61" s="48">
        <v>0</v>
      </c>
      <c r="C61" s="47">
        <v>563</v>
      </c>
      <c r="D61" s="47">
        <v>595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97944.39074149607</v>
      </c>
      <c r="I61" s="14">
        <f t="shared" si="4"/>
        <v>0</v>
      </c>
      <c r="J61" s="14">
        <f t="shared" si="1"/>
        <v>97944.39074149607</v>
      </c>
      <c r="K61" s="14">
        <f t="shared" si="2"/>
        <v>3333123.699934165</v>
      </c>
      <c r="L61" s="21">
        <f t="shared" si="5"/>
        <v>34.030776797940931</v>
      </c>
    </row>
    <row r="62" spans="1:12" x14ac:dyDescent="0.2">
      <c r="A62" s="17">
        <v>53</v>
      </c>
      <c r="B62" s="48">
        <v>0</v>
      </c>
      <c r="C62" s="47">
        <v>642</v>
      </c>
      <c r="D62" s="47">
        <v>577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97944.39074149607</v>
      </c>
      <c r="I62" s="14">
        <f t="shared" si="4"/>
        <v>0</v>
      </c>
      <c r="J62" s="14">
        <f t="shared" si="1"/>
        <v>97944.39074149607</v>
      </c>
      <c r="K62" s="14">
        <f t="shared" si="2"/>
        <v>3235179.3091926691</v>
      </c>
      <c r="L62" s="21">
        <f t="shared" si="5"/>
        <v>33.030776797940931</v>
      </c>
    </row>
    <row r="63" spans="1:12" x14ac:dyDescent="0.2">
      <c r="A63" s="17">
        <v>54</v>
      </c>
      <c r="B63" s="48">
        <v>0</v>
      </c>
      <c r="C63" s="47">
        <v>559</v>
      </c>
      <c r="D63" s="47">
        <v>649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97944.39074149607</v>
      </c>
      <c r="I63" s="14">
        <f t="shared" si="4"/>
        <v>0</v>
      </c>
      <c r="J63" s="14">
        <f t="shared" si="1"/>
        <v>97944.39074149607</v>
      </c>
      <c r="K63" s="14">
        <f t="shared" si="2"/>
        <v>3137234.9184511732</v>
      </c>
      <c r="L63" s="21">
        <f t="shared" si="5"/>
        <v>32.030776797940938</v>
      </c>
    </row>
    <row r="64" spans="1:12" x14ac:dyDescent="0.2">
      <c r="A64" s="17">
        <v>55</v>
      </c>
      <c r="B64" s="48">
        <v>1</v>
      </c>
      <c r="C64" s="47">
        <v>554</v>
      </c>
      <c r="D64" s="47">
        <v>573</v>
      </c>
      <c r="E64" s="18">
        <v>0.5</v>
      </c>
      <c r="F64" s="19">
        <f t="shared" si="3"/>
        <v>1.7746228926353151E-3</v>
      </c>
      <c r="G64" s="19">
        <f t="shared" si="0"/>
        <v>1.7730496453900709E-3</v>
      </c>
      <c r="H64" s="14">
        <f t="shared" si="6"/>
        <v>97944.39074149607</v>
      </c>
      <c r="I64" s="14">
        <f t="shared" si="4"/>
        <v>173.66026727215615</v>
      </c>
      <c r="J64" s="14">
        <f t="shared" si="1"/>
        <v>97857.560607859996</v>
      </c>
      <c r="K64" s="14">
        <f t="shared" si="2"/>
        <v>3039290.5277096773</v>
      </c>
      <c r="L64" s="21">
        <f t="shared" si="5"/>
        <v>31.030776797940938</v>
      </c>
    </row>
    <row r="65" spans="1:12" x14ac:dyDescent="0.2">
      <c r="A65" s="17">
        <v>56</v>
      </c>
      <c r="B65" s="48">
        <v>2</v>
      </c>
      <c r="C65" s="47">
        <v>520</v>
      </c>
      <c r="D65" s="47">
        <v>560</v>
      </c>
      <c r="E65" s="18">
        <v>0.5</v>
      </c>
      <c r="F65" s="19">
        <f t="shared" si="3"/>
        <v>3.7037037037037038E-3</v>
      </c>
      <c r="G65" s="19">
        <f t="shared" si="0"/>
        <v>3.6968576709796677E-3</v>
      </c>
      <c r="H65" s="14">
        <f t="shared" si="6"/>
        <v>97770.730474223921</v>
      </c>
      <c r="I65" s="14">
        <f t="shared" si="4"/>
        <v>361.44447495092027</v>
      </c>
      <c r="J65" s="14">
        <f t="shared" si="1"/>
        <v>97590.008236748472</v>
      </c>
      <c r="K65" s="14">
        <f t="shared" si="2"/>
        <v>2941432.9671018175</v>
      </c>
      <c r="L65" s="21">
        <f t="shared" si="5"/>
        <v>30.085005531152198</v>
      </c>
    </row>
    <row r="66" spans="1:12" x14ac:dyDescent="0.2">
      <c r="A66" s="17">
        <v>57</v>
      </c>
      <c r="B66" s="48">
        <v>0</v>
      </c>
      <c r="C66" s="47">
        <v>483</v>
      </c>
      <c r="D66" s="47">
        <v>543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97409.285999273008</v>
      </c>
      <c r="I66" s="14">
        <f t="shared" si="4"/>
        <v>0</v>
      </c>
      <c r="J66" s="14">
        <f t="shared" si="1"/>
        <v>97409.285999273008</v>
      </c>
      <c r="K66" s="14">
        <f t="shared" si="2"/>
        <v>2843842.9588650689</v>
      </c>
      <c r="L66" s="21">
        <f t="shared" si="5"/>
        <v>29.194782917167601</v>
      </c>
    </row>
    <row r="67" spans="1:12" x14ac:dyDescent="0.2">
      <c r="A67" s="17">
        <v>58</v>
      </c>
      <c r="B67" s="48">
        <v>2</v>
      </c>
      <c r="C67" s="47">
        <v>498</v>
      </c>
      <c r="D67" s="47">
        <v>498</v>
      </c>
      <c r="E67" s="18">
        <v>0.5</v>
      </c>
      <c r="F67" s="19">
        <f t="shared" si="3"/>
        <v>4.0160642570281121E-3</v>
      </c>
      <c r="G67" s="19">
        <f t="shared" si="0"/>
        <v>4.0080160320641279E-3</v>
      </c>
      <c r="H67" s="14">
        <f t="shared" si="6"/>
        <v>97409.285999273008</v>
      </c>
      <c r="I67" s="14">
        <f t="shared" si="4"/>
        <v>390.41797995700603</v>
      </c>
      <c r="J67" s="14">
        <f t="shared" si="1"/>
        <v>97214.077009294502</v>
      </c>
      <c r="K67" s="14">
        <f t="shared" si="2"/>
        <v>2746433.6728657959</v>
      </c>
      <c r="L67" s="21">
        <f t="shared" si="5"/>
        <v>28.194782917167601</v>
      </c>
    </row>
    <row r="68" spans="1:12" x14ac:dyDescent="0.2">
      <c r="A68" s="17">
        <v>59</v>
      </c>
      <c r="B68" s="48">
        <v>2</v>
      </c>
      <c r="C68" s="47">
        <v>452</v>
      </c>
      <c r="D68" s="47">
        <v>503</v>
      </c>
      <c r="E68" s="18">
        <v>0.5</v>
      </c>
      <c r="F68" s="19">
        <f t="shared" si="3"/>
        <v>4.1884816753926706E-3</v>
      </c>
      <c r="G68" s="19">
        <f t="shared" si="0"/>
        <v>4.1797283176593526E-3</v>
      </c>
      <c r="H68" s="14">
        <f t="shared" si="6"/>
        <v>97018.868019315996</v>
      </c>
      <c r="I68" s="14">
        <f t="shared" si="4"/>
        <v>405.51251000759044</v>
      </c>
      <c r="J68" s="14">
        <f t="shared" si="1"/>
        <v>96816.111764312198</v>
      </c>
      <c r="K68" s="14">
        <f t="shared" si="2"/>
        <v>2649219.5958565013</v>
      </c>
      <c r="L68" s="21">
        <f t="shared" si="5"/>
        <v>27.306230735747754</v>
      </c>
    </row>
    <row r="69" spans="1:12" x14ac:dyDescent="0.2">
      <c r="A69" s="17">
        <v>60</v>
      </c>
      <c r="B69" s="48">
        <v>1</v>
      </c>
      <c r="C69" s="47">
        <v>448</v>
      </c>
      <c r="D69" s="47">
        <v>449</v>
      </c>
      <c r="E69" s="18">
        <v>0.5</v>
      </c>
      <c r="F69" s="19">
        <f t="shared" si="3"/>
        <v>2.229654403567447E-3</v>
      </c>
      <c r="G69" s="19">
        <f t="shared" si="0"/>
        <v>2.2271714922048997E-3</v>
      </c>
      <c r="H69" s="14">
        <f t="shared" si="6"/>
        <v>96613.3555093084</v>
      </c>
      <c r="I69" s="14">
        <f t="shared" si="4"/>
        <v>215.17451115658886</v>
      </c>
      <c r="J69" s="14">
        <f t="shared" si="1"/>
        <v>96505.768253730115</v>
      </c>
      <c r="K69" s="14">
        <f t="shared" si="2"/>
        <v>2552403.484092189</v>
      </c>
      <c r="L69" s="21">
        <f t="shared" si="5"/>
        <v>26.418743771364745</v>
      </c>
    </row>
    <row r="70" spans="1:12" x14ac:dyDescent="0.2">
      <c r="A70" s="17">
        <v>61</v>
      </c>
      <c r="B70" s="48">
        <v>3</v>
      </c>
      <c r="C70" s="47">
        <v>423</v>
      </c>
      <c r="D70" s="47">
        <v>453</v>
      </c>
      <c r="E70" s="18">
        <v>0.5</v>
      </c>
      <c r="F70" s="19">
        <f t="shared" si="3"/>
        <v>6.8493150684931503E-3</v>
      </c>
      <c r="G70" s="19">
        <f t="shared" si="0"/>
        <v>6.8259385665529011E-3</v>
      </c>
      <c r="H70" s="14">
        <f t="shared" si="6"/>
        <v>96398.180998151816</v>
      </c>
      <c r="I70" s="14">
        <f t="shared" si="4"/>
        <v>658.0080614208315</v>
      </c>
      <c r="J70" s="14">
        <f t="shared" si="1"/>
        <v>96069.17696744141</v>
      </c>
      <c r="K70" s="14">
        <f t="shared" si="2"/>
        <v>2455897.7158384589</v>
      </c>
      <c r="L70" s="21">
        <f t="shared" si="5"/>
        <v>25.47659811014011</v>
      </c>
    </row>
    <row r="71" spans="1:12" x14ac:dyDescent="0.2">
      <c r="A71" s="17">
        <v>62</v>
      </c>
      <c r="B71" s="48">
        <v>1</v>
      </c>
      <c r="C71" s="47">
        <v>412</v>
      </c>
      <c r="D71" s="47">
        <v>430</v>
      </c>
      <c r="E71" s="18">
        <v>0.5</v>
      </c>
      <c r="F71" s="19">
        <f t="shared" si="3"/>
        <v>2.3752969121140144E-3</v>
      </c>
      <c r="G71" s="19">
        <f t="shared" si="0"/>
        <v>2.3724792408066431E-3</v>
      </c>
      <c r="H71" s="14">
        <f t="shared" si="6"/>
        <v>95740.172936730989</v>
      </c>
      <c r="I71" s="14">
        <f t="shared" si="4"/>
        <v>227.14157280363224</v>
      </c>
      <c r="J71" s="14">
        <f t="shared" si="1"/>
        <v>95626.60215032917</v>
      </c>
      <c r="K71" s="14">
        <f t="shared" si="2"/>
        <v>2359828.5388710173</v>
      </c>
      <c r="L71" s="21">
        <f t="shared" si="5"/>
        <v>24.648258578251035</v>
      </c>
    </row>
    <row r="72" spans="1:12" x14ac:dyDescent="0.2">
      <c r="A72" s="17">
        <v>63</v>
      </c>
      <c r="B72" s="48">
        <v>6</v>
      </c>
      <c r="C72" s="47">
        <v>408</v>
      </c>
      <c r="D72" s="47">
        <v>411</v>
      </c>
      <c r="E72" s="18">
        <v>0.5</v>
      </c>
      <c r="F72" s="19">
        <f t="shared" si="3"/>
        <v>1.4652014652014652E-2</v>
      </c>
      <c r="G72" s="19">
        <f t="shared" si="0"/>
        <v>1.4545454545454545E-2</v>
      </c>
      <c r="H72" s="14">
        <f t="shared" si="6"/>
        <v>95513.031363927352</v>
      </c>
      <c r="I72" s="14">
        <f t="shared" si="4"/>
        <v>1389.2804562025797</v>
      </c>
      <c r="J72" s="14">
        <f t="shared" si="1"/>
        <v>94818.391135826052</v>
      </c>
      <c r="K72" s="14">
        <f t="shared" si="2"/>
        <v>2264201.9367206879</v>
      </c>
      <c r="L72" s="21">
        <f t="shared" si="5"/>
        <v>23.705686065951987</v>
      </c>
    </row>
    <row r="73" spans="1:12" x14ac:dyDescent="0.2">
      <c r="A73" s="17">
        <v>64</v>
      </c>
      <c r="B73" s="48">
        <v>2</v>
      </c>
      <c r="C73" s="47">
        <v>357</v>
      </c>
      <c r="D73" s="47">
        <v>405</v>
      </c>
      <c r="E73" s="18">
        <v>0.5</v>
      </c>
      <c r="F73" s="19">
        <f t="shared" si="3"/>
        <v>5.2493438320209973E-3</v>
      </c>
      <c r="G73" s="19">
        <f t="shared" ref="G73:G108" si="7">F73/((1+(1-E73)*F73))</f>
        <v>5.2356020942408371E-3</v>
      </c>
      <c r="H73" s="14">
        <f t="shared" si="6"/>
        <v>94123.750907724767</v>
      </c>
      <c r="I73" s="14">
        <f t="shared" si="4"/>
        <v>492.79450737028668</v>
      </c>
      <c r="J73" s="14">
        <f t="shared" ref="J73:J108" si="8">H74+I73*E73</f>
        <v>93877.353654039616</v>
      </c>
      <c r="K73" s="14">
        <f t="shared" ref="K73:K97" si="9">K74+J73</f>
        <v>2169383.5455848617</v>
      </c>
      <c r="L73" s="21">
        <f t="shared" si="5"/>
        <v>23.048205417478954</v>
      </c>
    </row>
    <row r="74" spans="1:12" x14ac:dyDescent="0.2">
      <c r="A74" s="17">
        <v>65</v>
      </c>
      <c r="B74" s="48">
        <v>4</v>
      </c>
      <c r="C74" s="47">
        <v>357</v>
      </c>
      <c r="D74" s="47">
        <v>369</v>
      </c>
      <c r="E74" s="18">
        <v>0.5</v>
      </c>
      <c r="F74" s="19">
        <f t="shared" ref="F74:F108" si="10">B74/((C74+D74)/2)</f>
        <v>1.1019283746556474E-2</v>
      </c>
      <c r="G74" s="19">
        <f t="shared" si="7"/>
        <v>1.0958904109589041E-2</v>
      </c>
      <c r="H74" s="14">
        <f t="shared" si="6"/>
        <v>93630.95640035448</v>
      </c>
      <c r="I74" s="14">
        <f t="shared" ref="I74:I108" si="11">H74*G74</f>
        <v>1026.0926728805971</v>
      </c>
      <c r="J74" s="14">
        <f t="shared" si="8"/>
        <v>93117.910063914183</v>
      </c>
      <c r="K74" s="14">
        <f t="shared" si="9"/>
        <v>2075506.1919308221</v>
      </c>
      <c r="L74" s="21">
        <f t="shared" ref="L74:L108" si="12">K74/H74</f>
        <v>22.16688018283411</v>
      </c>
    </row>
    <row r="75" spans="1:12" x14ac:dyDescent="0.2">
      <c r="A75" s="17">
        <v>66</v>
      </c>
      <c r="B75" s="48">
        <v>6</v>
      </c>
      <c r="C75" s="47">
        <v>357</v>
      </c>
      <c r="D75" s="47">
        <v>368</v>
      </c>
      <c r="E75" s="18">
        <v>0.5</v>
      </c>
      <c r="F75" s="19">
        <f t="shared" si="10"/>
        <v>1.6551724137931035E-2</v>
      </c>
      <c r="G75" s="19">
        <f t="shared" si="7"/>
        <v>1.6415868673050615E-2</v>
      </c>
      <c r="H75" s="14">
        <f t="shared" ref="H75:H108" si="13">H74-I74</f>
        <v>92604.863727473887</v>
      </c>
      <c r="I75" s="14">
        <f t="shared" si="11"/>
        <v>1520.1892814359599</v>
      </c>
      <c r="J75" s="14">
        <f t="shared" si="8"/>
        <v>91844.769086755899</v>
      </c>
      <c r="K75" s="14">
        <f t="shared" si="9"/>
        <v>1982388.2818669078</v>
      </c>
      <c r="L75" s="21">
        <f t="shared" si="12"/>
        <v>21.406956417546951</v>
      </c>
    </row>
    <row r="76" spans="1:12" x14ac:dyDescent="0.2">
      <c r="A76" s="17">
        <v>67</v>
      </c>
      <c r="B76" s="48">
        <v>0</v>
      </c>
      <c r="C76" s="47">
        <v>326</v>
      </c>
      <c r="D76" s="47">
        <v>358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91084.674446037927</v>
      </c>
      <c r="I76" s="14">
        <f t="shared" si="11"/>
        <v>0</v>
      </c>
      <c r="J76" s="14">
        <f t="shared" si="8"/>
        <v>91084.674446037927</v>
      </c>
      <c r="K76" s="14">
        <f t="shared" si="9"/>
        <v>1890543.512780152</v>
      </c>
      <c r="L76" s="21">
        <f t="shared" si="12"/>
        <v>20.755890321595022</v>
      </c>
    </row>
    <row r="77" spans="1:12" x14ac:dyDescent="0.2">
      <c r="A77" s="17">
        <v>68</v>
      </c>
      <c r="B77" s="48">
        <v>3</v>
      </c>
      <c r="C77" s="47">
        <v>319</v>
      </c>
      <c r="D77" s="47">
        <v>342</v>
      </c>
      <c r="E77" s="18">
        <v>0.5</v>
      </c>
      <c r="F77" s="19">
        <f t="shared" si="10"/>
        <v>9.0771558245083209E-3</v>
      </c>
      <c r="G77" s="19">
        <f t="shared" si="7"/>
        <v>9.0361445783132526E-3</v>
      </c>
      <c r="H77" s="14">
        <f t="shared" si="13"/>
        <v>91084.674446037927</v>
      </c>
      <c r="I77" s="14">
        <f t="shared" si="11"/>
        <v>823.05428716299332</v>
      </c>
      <c r="J77" s="14">
        <f t="shared" si="8"/>
        <v>90673.147302456433</v>
      </c>
      <c r="K77" s="14">
        <f t="shared" si="9"/>
        <v>1799458.8383341141</v>
      </c>
      <c r="L77" s="21">
        <f t="shared" si="12"/>
        <v>19.755890321595022</v>
      </c>
    </row>
    <row r="78" spans="1:12" x14ac:dyDescent="0.2">
      <c r="A78" s="17">
        <v>69</v>
      </c>
      <c r="B78" s="48">
        <v>3</v>
      </c>
      <c r="C78" s="47">
        <v>360</v>
      </c>
      <c r="D78" s="47">
        <v>325</v>
      </c>
      <c r="E78" s="18">
        <v>0.5</v>
      </c>
      <c r="F78" s="19">
        <f t="shared" si="10"/>
        <v>8.7591240875912416E-3</v>
      </c>
      <c r="G78" s="19">
        <f t="shared" si="7"/>
        <v>8.7209302325581394E-3</v>
      </c>
      <c r="H78" s="14">
        <f t="shared" si="13"/>
        <v>90261.620158874939</v>
      </c>
      <c r="I78" s="14">
        <f t="shared" si="11"/>
        <v>787.16529208321163</v>
      </c>
      <c r="J78" s="14">
        <f t="shared" si="8"/>
        <v>89868.037512833325</v>
      </c>
      <c r="K78" s="14">
        <f t="shared" si="9"/>
        <v>1708785.6910316576</v>
      </c>
      <c r="L78" s="21">
        <f t="shared" si="12"/>
        <v>18.931475947627803</v>
      </c>
    </row>
    <row r="79" spans="1:12" x14ac:dyDescent="0.2">
      <c r="A79" s="17">
        <v>70</v>
      </c>
      <c r="B79" s="48">
        <v>5</v>
      </c>
      <c r="C79" s="47">
        <v>346</v>
      </c>
      <c r="D79" s="47">
        <v>360</v>
      </c>
      <c r="E79" s="18">
        <v>0.5</v>
      </c>
      <c r="F79" s="19">
        <f t="shared" si="10"/>
        <v>1.4164305949008499E-2</v>
      </c>
      <c r="G79" s="19">
        <f t="shared" si="7"/>
        <v>1.4064697609001408E-2</v>
      </c>
      <c r="H79" s="14">
        <f t="shared" si="13"/>
        <v>89474.454866791726</v>
      </c>
      <c r="I79" s="14">
        <f t="shared" si="11"/>
        <v>1258.4311514316701</v>
      </c>
      <c r="J79" s="14">
        <f t="shared" si="8"/>
        <v>88845.239291075894</v>
      </c>
      <c r="K79" s="14">
        <f t="shared" si="9"/>
        <v>1618917.6535188244</v>
      </c>
      <c r="L79" s="21">
        <f t="shared" si="12"/>
        <v>18.093629694967635</v>
      </c>
    </row>
    <row r="80" spans="1:12" x14ac:dyDescent="0.2">
      <c r="A80" s="17">
        <v>71</v>
      </c>
      <c r="B80" s="48">
        <v>2</v>
      </c>
      <c r="C80" s="47">
        <v>343</v>
      </c>
      <c r="D80" s="47">
        <v>343</v>
      </c>
      <c r="E80" s="18">
        <v>0.5</v>
      </c>
      <c r="F80" s="19">
        <f t="shared" si="10"/>
        <v>5.8309037900874635E-3</v>
      </c>
      <c r="G80" s="19">
        <f t="shared" si="7"/>
        <v>5.8139534883720921E-3</v>
      </c>
      <c r="H80" s="14">
        <f t="shared" si="13"/>
        <v>88216.023715360061</v>
      </c>
      <c r="I80" s="14">
        <f t="shared" si="11"/>
        <v>512.88385881023282</v>
      </c>
      <c r="J80" s="14">
        <f t="shared" si="8"/>
        <v>87959.581785954942</v>
      </c>
      <c r="K80" s="14">
        <f t="shared" si="9"/>
        <v>1530072.4142277485</v>
      </c>
      <c r="L80" s="21">
        <f t="shared" si="12"/>
        <v>17.344608720573451</v>
      </c>
    </row>
    <row r="81" spans="1:12" x14ac:dyDescent="0.2">
      <c r="A81" s="17">
        <v>72</v>
      </c>
      <c r="B81" s="48">
        <v>6</v>
      </c>
      <c r="C81" s="47">
        <v>292</v>
      </c>
      <c r="D81" s="47">
        <v>327</v>
      </c>
      <c r="E81" s="18">
        <v>0.5</v>
      </c>
      <c r="F81" s="19">
        <f t="shared" si="10"/>
        <v>1.9386106623586429E-2</v>
      </c>
      <c r="G81" s="19">
        <f t="shared" si="7"/>
        <v>1.9200000000000002E-2</v>
      </c>
      <c r="H81" s="14">
        <f t="shared" si="13"/>
        <v>87703.139856549824</v>
      </c>
      <c r="I81" s="14">
        <f t="shared" si="11"/>
        <v>1683.9002852457568</v>
      </c>
      <c r="J81" s="14">
        <f t="shared" si="8"/>
        <v>86861.189713926942</v>
      </c>
      <c r="K81" s="14">
        <f t="shared" si="9"/>
        <v>1442112.8324417935</v>
      </c>
      <c r="L81" s="21">
        <f t="shared" si="12"/>
        <v>16.443115204319493</v>
      </c>
    </row>
    <row r="82" spans="1:12" x14ac:dyDescent="0.2">
      <c r="A82" s="17">
        <v>73</v>
      </c>
      <c r="B82" s="48">
        <v>9</v>
      </c>
      <c r="C82" s="47">
        <v>311</v>
      </c>
      <c r="D82" s="47">
        <v>291</v>
      </c>
      <c r="E82" s="18">
        <v>0.5</v>
      </c>
      <c r="F82" s="19">
        <f t="shared" si="10"/>
        <v>2.9900332225913623E-2</v>
      </c>
      <c r="G82" s="19">
        <f t="shared" si="7"/>
        <v>2.9459901800327336E-2</v>
      </c>
      <c r="H82" s="14">
        <f t="shared" si="13"/>
        <v>86019.239571304061</v>
      </c>
      <c r="I82" s="14">
        <f t="shared" si="11"/>
        <v>2534.1183507094488</v>
      </c>
      <c r="J82" s="14">
        <f t="shared" si="8"/>
        <v>84752.180395949326</v>
      </c>
      <c r="K82" s="14">
        <f t="shared" si="9"/>
        <v>1355251.6427278665</v>
      </c>
      <c r="L82" s="21">
        <f t="shared" si="12"/>
        <v>15.755215338824934</v>
      </c>
    </row>
    <row r="83" spans="1:12" x14ac:dyDescent="0.2">
      <c r="A83" s="17">
        <v>74</v>
      </c>
      <c r="B83" s="48">
        <v>8</v>
      </c>
      <c r="C83" s="47">
        <v>296</v>
      </c>
      <c r="D83" s="47">
        <v>306</v>
      </c>
      <c r="E83" s="18">
        <v>0.5</v>
      </c>
      <c r="F83" s="19">
        <f t="shared" si="10"/>
        <v>2.6578073089700997E-2</v>
      </c>
      <c r="G83" s="19">
        <f t="shared" si="7"/>
        <v>2.6229508196721311E-2</v>
      </c>
      <c r="H83" s="14">
        <f t="shared" si="13"/>
        <v>83485.121220594607</v>
      </c>
      <c r="I83" s="14">
        <f t="shared" si="11"/>
        <v>2189.7736713598583</v>
      </c>
      <c r="J83" s="14">
        <f t="shared" si="8"/>
        <v>82390.234384914686</v>
      </c>
      <c r="K83" s="14">
        <f t="shared" si="9"/>
        <v>1270499.4623319171</v>
      </c>
      <c r="L83" s="21">
        <f t="shared" si="12"/>
        <v>15.218274151807817</v>
      </c>
    </row>
    <row r="84" spans="1:12" x14ac:dyDescent="0.2">
      <c r="A84" s="17">
        <v>75</v>
      </c>
      <c r="B84" s="48">
        <v>6</v>
      </c>
      <c r="C84" s="47">
        <v>308</v>
      </c>
      <c r="D84" s="47">
        <v>288</v>
      </c>
      <c r="E84" s="18">
        <v>0.5</v>
      </c>
      <c r="F84" s="19">
        <f t="shared" si="10"/>
        <v>2.0134228187919462E-2</v>
      </c>
      <c r="G84" s="19">
        <f t="shared" si="7"/>
        <v>1.9933554817275746E-2</v>
      </c>
      <c r="H84" s="14">
        <f t="shared" si="13"/>
        <v>81295.34754923475</v>
      </c>
      <c r="I84" s="14">
        <f t="shared" si="11"/>
        <v>1620.5052667621544</v>
      </c>
      <c r="J84" s="14">
        <f t="shared" si="8"/>
        <v>80485.094915853682</v>
      </c>
      <c r="K84" s="14">
        <f t="shared" si="9"/>
        <v>1188109.2279470025</v>
      </c>
      <c r="L84" s="21">
        <f t="shared" si="12"/>
        <v>14.614725980812741</v>
      </c>
    </row>
    <row r="85" spans="1:12" x14ac:dyDescent="0.2">
      <c r="A85" s="17">
        <v>76</v>
      </c>
      <c r="B85" s="48">
        <v>4</v>
      </c>
      <c r="C85" s="47">
        <v>225</v>
      </c>
      <c r="D85" s="47">
        <v>307</v>
      </c>
      <c r="E85" s="18">
        <v>0.5</v>
      </c>
      <c r="F85" s="19">
        <f t="shared" si="10"/>
        <v>1.5037593984962405E-2</v>
      </c>
      <c r="G85" s="19">
        <f t="shared" si="7"/>
        <v>1.4925373134328356E-2</v>
      </c>
      <c r="H85" s="14">
        <f t="shared" si="13"/>
        <v>79674.8422824726</v>
      </c>
      <c r="I85" s="14">
        <f t="shared" si="11"/>
        <v>1189.1767504846655</v>
      </c>
      <c r="J85" s="14">
        <f t="shared" si="8"/>
        <v>79080.253907230275</v>
      </c>
      <c r="K85" s="14">
        <f t="shared" si="9"/>
        <v>1107624.1330311489</v>
      </c>
      <c r="L85" s="21">
        <f t="shared" si="12"/>
        <v>13.901805153303847</v>
      </c>
    </row>
    <row r="86" spans="1:12" x14ac:dyDescent="0.2">
      <c r="A86" s="17">
        <v>77</v>
      </c>
      <c r="B86" s="48">
        <v>3</v>
      </c>
      <c r="C86" s="47">
        <v>209</v>
      </c>
      <c r="D86" s="47">
        <v>216</v>
      </c>
      <c r="E86" s="18">
        <v>0.5</v>
      </c>
      <c r="F86" s="19">
        <f t="shared" si="10"/>
        <v>1.411764705882353E-2</v>
      </c>
      <c r="G86" s="19">
        <f t="shared" si="7"/>
        <v>1.4018691588785047E-2</v>
      </c>
      <c r="H86" s="14">
        <f t="shared" si="13"/>
        <v>78485.665531987936</v>
      </c>
      <c r="I86" s="14">
        <f t="shared" si="11"/>
        <v>1100.2663392334757</v>
      </c>
      <c r="J86" s="14">
        <f t="shared" si="8"/>
        <v>77935.532362371188</v>
      </c>
      <c r="K86" s="14">
        <f t="shared" si="9"/>
        <v>1028543.8791239187</v>
      </c>
      <c r="L86" s="21">
        <f t="shared" si="12"/>
        <v>13.104862807141785</v>
      </c>
    </row>
    <row r="87" spans="1:12" x14ac:dyDescent="0.2">
      <c r="A87" s="17">
        <v>78</v>
      </c>
      <c r="B87" s="48">
        <v>3</v>
      </c>
      <c r="C87" s="47">
        <v>294</v>
      </c>
      <c r="D87" s="47">
        <v>202</v>
      </c>
      <c r="E87" s="18">
        <v>0.5</v>
      </c>
      <c r="F87" s="19">
        <f t="shared" si="10"/>
        <v>1.2096774193548387E-2</v>
      </c>
      <c r="G87" s="19">
        <f t="shared" si="7"/>
        <v>1.2024048096192385E-2</v>
      </c>
      <c r="H87" s="14">
        <f t="shared" si="13"/>
        <v>77385.399192754456</v>
      </c>
      <c r="I87" s="14">
        <f t="shared" si="11"/>
        <v>930.48576183672697</v>
      </c>
      <c r="J87" s="14">
        <f t="shared" si="8"/>
        <v>76920.156311836094</v>
      </c>
      <c r="K87" s="14">
        <f t="shared" si="9"/>
        <v>950608.34676154749</v>
      </c>
      <c r="L87" s="21">
        <f t="shared" si="12"/>
        <v>12.2840788660111</v>
      </c>
    </row>
    <row r="88" spans="1:12" x14ac:dyDescent="0.2">
      <c r="A88" s="17">
        <v>79</v>
      </c>
      <c r="B88" s="48">
        <v>5</v>
      </c>
      <c r="C88" s="47">
        <v>162</v>
      </c>
      <c r="D88" s="47">
        <v>286</v>
      </c>
      <c r="E88" s="18">
        <v>0.5</v>
      </c>
      <c r="F88" s="19">
        <f t="shared" si="10"/>
        <v>2.2321428571428572E-2</v>
      </c>
      <c r="G88" s="19">
        <f t="shared" si="7"/>
        <v>2.2075055187637971E-2</v>
      </c>
      <c r="H88" s="14">
        <f t="shared" si="13"/>
        <v>76454.913430917732</v>
      </c>
      <c r="I88" s="14">
        <f t="shared" si="11"/>
        <v>1687.7464333535925</v>
      </c>
      <c r="J88" s="14">
        <f t="shared" si="8"/>
        <v>75611.040214240944</v>
      </c>
      <c r="K88" s="14">
        <f t="shared" si="9"/>
        <v>873688.1904497114</v>
      </c>
      <c r="L88" s="21">
        <f t="shared" si="12"/>
        <v>11.427495647341864</v>
      </c>
    </row>
    <row r="89" spans="1:12" x14ac:dyDescent="0.2">
      <c r="A89" s="17">
        <v>80</v>
      </c>
      <c r="B89" s="48">
        <v>4</v>
      </c>
      <c r="C89" s="47">
        <v>213</v>
      </c>
      <c r="D89" s="47">
        <v>165</v>
      </c>
      <c r="E89" s="18">
        <v>0.5</v>
      </c>
      <c r="F89" s="19">
        <f t="shared" si="10"/>
        <v>2.1164021164021163E-2</v>
      </c>
      <c r="G89" s="19">
        <f t="shared" si="7"/>
        <v>2.0942408376963349E-2</v>
      </c>
      <c r="H89" s="14">
        <f t="shared" si="13"/>
        <v>74767.166997564142</v>
      </c>
      <c r="I89" s="14">
        <f t="shared" si="11"/>
        <v>1565.8045444516049</v>
      </c>
      <c r="J89" s="14">
        <f t="shared" si="8"/>
        <v>73984.264725338347</v>
      </c>
      <c r="K89" s="14">
        <f t="shared" si="9"/>
        <v>798077.1502354705</v>
      </c>
      <c r="L89" s="21">
        <f t="shared" si="12"/>
        <v>10.674165977981636</v>
      </c>
    </row>
    <row r="90" spans="1:12" x14ac:dyDescent="0.2">
      <c r="A90" s="17">
        <v>81</v>
      </c>
      <c r="B90" s="48">
        <v>6</v>
      </c>
      <c r="C90" s="47">
        <v>212</v>
      </c>
      <c r="D90" s="47">
        <v>204</v>
      </c>
      <c r="E90" s="18">
        <v>0.5</v>
      </c>
      <c r="F90" s="19">
        <f t="shared" si="10"/>
        <v>2.8846153846153848E-2</v>
      </c>
      <c r="G90" s="19">
        <f t="shared" si="7"/>
        <v>2.8436018957345974E-2</v>
      </c>
      <c r="H90" s="14">
        <f t="shared" si="13"/>
        <v>73201.362453112539</v>
      </c>
      <c r="I90" s="14">
        <f t="shared" si="11"/>
        <v>2081.5553304202617</v>
      </c>
      <c r="J90" s="14">
        <f t="shared" si="8"/>
        <v>72160.584787902408</v>
      </c>
      <c r="K90" s="14">
        <f t="shared" si="9"/>
        <v>724092.88551013218</v>
      </c>
      <c r="L90" s="21">
        <f t="shared" si="12"/>
        <v>9.8917951967619917</v>
      </c>
    </row>
    <row r="91" spans="1:12" x14ac:dyDescent="0.2">
      <c r="A91" s="17">
        <v>82</v>
      </c>
      <c r="B91" s="48">
        <v>10</v>
      </c>
      <c r="C91" s="47">
        <v>224</v>
      </c>
      <c r="D91" s="47">
        <v>208</v>
      </c>
      <c r="E91" s="18">
        <v>0.5</v>
      </c>
      <c r="F91" s="19">
        <f t="shared" si="10"/>
        <v>4.6296296296296294E-2</v>
      </c>
      <c r="G91" s="19">
        <f t="shared" si="7"/>
        <v>4.5248868778280542E-2</v>
      </c>
      <c r="H91" s="14">
        <f t="shared" si="13"/>
        <v>71119.807122692277</v>
      </c>
      <c r="I91" s="14">
        <f t="shared" si="11"/>
        <v>3218.0908200313247</v>
      </c>
      <c r="J91" s="14">
        <f t="shared" si="8"/>
        <v>69510.761712676613</v>
      </c>
      <c r="K91" s="14">
        <f t="shared" si="9"/>
        <v>651932.30072222976</v>
      </c>
      <c r="L91" s="21">
        <f t="shared" si="12"/>
        <v>9.1666770073989277</v>
      </c>
    </row>
    <row r="92" spans="1:12" x14ac:dyDescent="0.2">
      <c r="A92" s="17">
        <v>83</v>
      </c>
      <c r="B92" s="48">
        <v>11</v>
      </c>
      <c r="C92" s="47">
        <v>180</v>
      </c>
      <c r="D92" s="47">
        <v>213</v>
      </c>
      <c r="E92" s="18">
        <v>0.5</v>
      </c>
      <c r="F92" s="19">
        <f t="shared" si="10"/>
        <v>5.5979643765903309E-2</v>
      </c>
      <c r="G92" s="19">
        <f t="shared" si="7"/>
        <v>5.4455445544554448E-2</v>
      </c>
      <c r="H92" s="14">
        <f t="shared" si="13"/>
        <v>67901.716302660949</v>
      </c>
      <c r="I92" s="14">
        <f t="shared" si="11"/>
        <v>3697.6182145013381</v>
      </c>
      <c r="J92" s="14">
        <f t="shared" si="8"/>
        <v>66052.907195410284</v>
      </c>
      <c r="K92" s="14">
        <f t="shared" si="9"/>
        <v>582421.53900955315</v>
      </c>
      <c r="L92" s="21">
        <f t="shared" si="12"/>
        <v>8.5774199935315778</v>
      </c>
    </row>
    <row r="93" spans="1:12" x14ac:dyDescent="0.2">
      <c r="A93" s="17">
        <v>84</v>
      </c>
      <c r="B93" s="48">
        <v>10</v>
      </c>
      <c r="C93" s="47">
        <v>197</v>
      </c>
      <c r="D93" s="47">
        <v>176</v>
      </c>
      <c r="E93" s="18">
        <v>0.5</v>
      </c>
      <c r="F93" s="19">
        <f t="shared" si="10"/>
        <v>5.3619302949061663E-2</v>
      </c>
      <c r="G93" s="19">
        <f t="shared" si="7"/>
        <v>5.2219321148825062E-2</v>
      </c>
      <c r="H93" s="14">
        <f t="shared" si="13"/>
        <v>64204.098088159612</v>
      </c>
      <c r="I93" s="14">
        <f t="shared" si="11"/>
        <v>3352.694417136272</v>
      </c>
      <c r="J93" s="14">
        <f t="shared" si="8"/>
        <v>62527.750879591476</v>
      </c>
      <c r="K93" s="14">
        <f t="shared" si="9"/>
        <v>516368.63181414281</v>
      </c>
      <c r="L93" s="21">
        <f t="shared" si="12"/>
        <v>8.0426117209077415</v>
      </c>
    </row>
    <row r="94" spans="1:12" x14ac:dyDescent="0.2">
      <c r="A94" s="17">
        <v>85</v>
      </c>
      <c r="B94" s="48">
        <v>13</v>
      </c>
      <c r="C94" s="47">
        <v>220</v>
      </c>
      <c r="D94" s="47">
        <v>190</v>
      </c>
      <c r="E94" s="18">
        <v>0.5</v>
      </c>
      <c r="F94" s="19">
        <f t="shared" si="10"/>
        <v>6.3414634146341464E-2</v>
      </c>
      <c r="G94" s="19">
        <f t="shared" si="7"/>
        <v>6.1465721040189124E-2</v>
      </c>
      <c r="H94" s="14">
        <f t="shared" si="13"/>
        <v>60851.403671023341</v>
      </c>
      <c r="I94" s="14">
        <f t="shared" si="11"/>
        <v>3740.2754029470611</v>
      </c>
      <c r="J94" s="14">
        <f t="shared" si="8"/>
        <v>58981.265969549815</v>
      </c>
      <c r="K94" s="14">
        <f t="shared" si="9"/>
        <v>453840.88093455136</v>
      </c>
      <c r="L94" s="21">
        <f t="shared" si="12"/>
        <v>7.4581826146216672</v>
      </c>
    </row>
    <row r="95" spans="1:12" x14ac:dyDescent="0.2">
      <c r="A95" s="17">
        <v>86</v>
      </c>
      <c r="B95" s="48">
        <v>16</v>
      </c>
      <c r="C95" s="47">
        <v>192</v>
      </c>
      <c r="D95" s="47">
        <v>205</v>
      </c>
      <c r="E95" s="18">
        <v>0.5</v>
      </c>
      <c r="F95" s="19">
        <f t="shared" si="10"/>
        <v>8.0604534005037781E-2</v>
      </c>
      <c r="G95" s="19">
        <f t="shared" si="7"/>
        <v>7.7481840193704604E-2</v>
      </c>
      <c r="H95" s="14">
        <f t="shared" si="13"/>
        <v>57111.128268076282</v>
      </c>
      <c r="I95" s="14">
        <f t="shared" si="11"/>
        <v>4425.075313749252</v>
      </c>
      <c r="J95" s="14">
        <f t="shared" si="8"/>
        <v>54898.59061120166</v>
      </c>
      <c r="K95" s="14">
        <f t="shared" si="9"/>
        <v>394859.61496500153</v>
      </c>
      <c r="L95" s="21">
        <f t="shared" si="12"/>
        <v>6.9138822317001631</v>
      </c>
    </row>
    <row r="96" spans="1:12" x14ac:dyDescent="0.2">
      <c r="A96" s="17">
        <v>87</v>
      </c>
      <c r="B96" s="48">
        <v>15</v>
      </c>
      <c r="C96" s="47">
        <v>156</v>
      </c>
      <c r="D96" s="47">
        <v>176</v>
      </c>
      <c r="E96" s="18">
        <v>0.5</v>
      </c>
      <c r="F96" s="19">
        <f t="shared" si="10"/>
        <v>9.036144578313253E-2</v>
      </c>
      <c r="G96" s="19">
        <f t="shared" si="7"/>
        <v>8.645533141210375E-2</v>
      </c>
      <c r="H96" s="14">
        <f t="shared" si="13"/>
        <v>52686.052954327031</v>
      </c>
      <c r="I96" s="14">
        <f t="shared" si="11"/>
        <v>4554.990168961991</v>
      </c>
      <c r="J96" s="14">
        <f t="shared" si="8"/>
        <v>50408.55786984603</v>
      </c>
      <c r="K96" s="14">
        <f t="shared" si="9"/>
        <v>339961.02435379988</v>
      </c>
      <c r="L96" s="21">
        <f t="shared" si="12"/>
        <v>6.4525810018167125</v>
      </c>
    </row>
    <row r="97" spans="1:12" x14ac:dyDescent="0.2">
      <c r="A97" s="17">
        <v>88</v>
      </c>
      <c r="B97" s="48">
        <v>17</v>
      </c>
      <c r="C97" s="47">
        <v>181</v>
      </c>
      <c r="D97" s="47">
        <v>148</v>
      </c>
      <c r="E97" s="18">
        <v>0.5</v>
      </c>
      <c r="F97" s="19">
        <f t="shared" si="10"/>
        <v>0.10334346504559271</v>
      </c>
      <c r="G97" s="19">
        <f t="shared" si="7"/>
        <v>9.8265895953757218E-2</v>
      </c>
      <c r="H97" s="14">
        <f t="shared" si="13"/>
        <v>48131.062785365037</v>
      </c>
      <c r="I97" s="14">
        <f t="shared" si="11"/>
        <v>4729.6420078104366</v>
      </c>
      <c r="J97" s="14">
        <f t="shared" si="8"/>
        <v>45766.241781459823</v>
      </c>
      <c r="K97" s="14">
        <f t="shared" si="9"/>
        <v>289552.46648395387</v>
      </c>
      <c r="L97" s="21">
        <f t="shared" si="12"/>
        <v>6.0159167433135634</v>
      </c>
    </row>
    <row r="98" spans="1:12" x14ac:dyDescent="0.2">
      <c r="A98" s="17">
        <v>89</v>
      </c>
      <c r="B98" s="48">
        <v>13</v>
      </c>
      <c r="C98" s="47">
        <v>140</v>
      </c>
      <c r="D98" s="47">
        <v>166</v>
      </c>
      <c r="E98" s="18">
        <v>0.5</v>
      </c>
      <c r="F98" s="19">
        <f t="shared" si="10"/>
        <v>8.4967320261437912E-2</v>
      </c>
      <c r="G98" s="19">
        <f t="shared" si="7"/>
        <v>8.1504702194357362E-2</v>
      </c>
      <c r="H98" s="14">
        <f t="shared" si="13"/>
        <v>43401.420777554602</v>
      </c>
      <c r="I98" s="14">
        <f t="shared" si="11"/>
        <v>3537.4198752865818</v>
      </c>
      <c r="J98" s="14">
        <f t="shared" si="8"/>
        <v>41632.710839911306</v>
      </c>
      <c r="K98" s="14">
        <f>K99+J98</f>
        <v>243786.22470249407</v>
      </c>
      <c r="L98" s="21">
        <f t="shared" si="12"/>
        <v>5.6170102345720929</v>
      </c>
    </row>
    <row r="99" spans="1:12" x14ac:dyDescent="0.2">
      <c r="A99" s="17">
        <v>90</v>
      </c>
      <c r="B99" s="48">
        <v>22</v>
      </c>
      <c r="C99" s="47">
        <v>129</v>
      </c>
      <c r="D99" s="47">
        <v>116</v>
      </c>
      <c r="E99" s="18">
        <v>0.5</v>
      </c>
      <c r="F99" s="23">
        <f t="shared" si="10"/>
        <v>0.17959183673469387</v>
      </c>
      <c r="G99" s="23">
        <f t="shared" si="7"/>
        <v>0.16479400749063669</v>
      </c>
      <c r="H99" s="24">
        <f t="shared" si="13"/>
        <v>39864.000902268017</v>
      </c>
      <c r="I99" s="24">
        <f t="shared" si="11"/>
        <v>6569.3484632951031</v>
      </c>
      <c r="J99" s="24">
        <f t="shared" si="8"/>
        <v>36579.326670620467</v>
      </c>
      <c r="K99" s="24">
        <f t="shared" ref="K99:K108" si="14">K100+J99</f>
        <v>202153.51386258277</v>
      </c>
      <c r="L99" s="25">
        <f t="shared" si="12"/>
        <v>5.0710794021450436</v>
      </c>
    </row>
    <row r="100" spans="1:12" x14ac:dyDescent="0.2">
      <c r="A100" s="17">
        <v>91</v>
      </c>
      <c r="B100" s="48">
        <v>18</v>
      </c>
      <c r="C100" s="47">
        <v>87</v>
      </c>
      <c r="D100" s="47">
        <v>107</v>
      </c>
      <c r="E100" s="18">
        <v>0.5</v>
      </c>
      <c r="F100" s="23">
        <f t="shared" si="10"/>
        <v>0.18556701030927836</v>
      </c>
      <c r="G100" s="23">
        <f t="shared" si="7"/>
        <v>0.16981132075471697</v>
      </c>
      <c r="H100" s="24">
        <f t="shared" si="13"/>
        <v>33294.652438972917</v>
      </c>
      <c r="I100" s="24">
        <f t="shared" si="11"/>
        <v>5653.8089047312496</v>
      </c>
      <c r="J100" s="24">
        <f t="shared" si="8"/>
        <v>30467.74798660729</v>
      </c>
      <c r="K100" s="24">
        <f t="shared" si="14"/>
        <v>165574.18719196229</v>
      </c>
      <c r="L100" s="25">
        <f t="shared" si="12"/>
        <v>4.972996414227473</v>
      </c>
    </row>
    <row r="101" spans="1:12" x14ac:dyDescent="0.2">
      <c r="A101" s="17">
        <v>92</v>
      </c>
      <c r="B101" s="48">
        <v>7</v>
      </c>
      <c r="C101" s="47">
        <v>82</v>
      </c>
      <c r="D101" s="47">
        <v>83</v>
      </c>
      <c r="E101" s="18">
        <v>0.5</v>
      </c>
      <c r="F101" s="23">
        <f t="shared" si="10"/>
        <v>8.4848484848484854E-2</v>
      </c>
      <c r="G101" s="23">
        <f t="shared" si="7"/>
        <v>8.1395348837209308E-2</v>
      </c>
      <c r="H101" s="24">
        <f t="shared" si="13"/>
        <v>27640.843534241667</v>
      </c>
      <c r="I101" s="24">
        <f t="shared" si="11"/>
        <v>2249.8361016243221</v>
      </c>
      <c r="J101" s="24">
        <f t="shared" si="8"/>
        <v>26515.925483429506</v>
      </c>
      <c r="K101" s="24">
        <f t="shared" si="14"/>
        <v>135106.43920535501</v>
      </c>
      <c r="L101" s="25">
        <f t="shared" si="12"/>
        <v>4.8879274989558201</v>
      </c>
    </row>
    <row r="102" spans="1:12" x14ac:dyDescent="0.2">
      <c r="A102" s="17">
        <v>93</v>
      </c>
      <c r="B102" s="48">
        <v>12</v>
      </c>
      <c r="C102" s="47">
        <v>63</v>
      </c>
      <c r="D102" s="47">
        <v>75</v>
      </c>
      <c r="E102" s="18">
        <v>0.5</v>
      </c>
      <c r="F102" s="23">
        <f t="shared" si="10"/>
        <v>0.17391304347826086</v>
      </c>
      <c r="G102" s="23">
        <f t="shared" si="7"/>
        <v>0.16</v>
      </c>
      <c r="H102" s="24">
        <f t="shared" si="13"/>
        <v>25391.007432617345</v>
      </c>
      <c r="I102" s="24">
        <f t="shared" si="11"/>
        <v>4062.5611892187753</v>
      </c>
      <c r="J102" s="24">
        <f t="shared" si="8"/>
        <v>23359.726838007955</v>
      </c>
      <c r="K102" s="24">
        <f t="shared" si="14"/>
        <v>108590.5137219255</v>
      </c>
      <c r="L102" s="25">
        <f t="shared" si="12"/>
        <v>4.2767312013949423</v>
      </c>
    </row>
    <row r="103" spans="1:12" x14ac:dyDescent="0.2">
      <c r="A103" s="17">
        <v>94</v>
      </c>
      <c r="B103" s="48">
        <v>9</v>
      </c>
      <c r="C103" s="47">
        <v>56</v>
      </c>
      <c r="D103" s="47">
        <v>59</v>
      </c>
      <c r="E103" s="18">
        <v>0.5</v>
      </c>
      <c r="F103" s="23">
        <f t="shared" si="10"/>
        <v>0.15652173913043479</v>
      </c>
      <c r="G103" s="23">
        <f t="shared" si="7"/>
        <v>0.14516129032258066</v>
      </c>
      <c r="H103" s="24">
        <f t="shared" si="13"/>
        <v>21328.446243398568</v>
      </c>
      <c r="I103" s="24">
        <f t="shared" si="11"/>
        <v>3096.0647772675343</v>
      </c>
      <c r="J103" s="24">
        <f t="shared" si="8"/>
        <v>19780.413854764804</v>
      </c>
      <c r="K103" s="24">
        <f t="shared" si="14"/>
        <v>85230.78688391755</v>
      </c>
      <c r="L103" s="25">
        <f t="shared" si="12"/>
        <v>3.9961085730892183</v>
      </c>
    </row>
    <row r="104" spans="1:12" x14ac:dyDescent="0.2">
      <c r="A104" s="17">
        <v>95</v>
      </c>
      <c r="B104" s="48">
        <v>12</v>
      </c>
      <c r="C104" s="47">
        <v>42</v>
      </c>
      <c r="D104" s="47">
        <v>46</v>
      </c>
      <c r="E104" s="18">
        <v>0.5</v>
      </c>
      <c r="F104" s="23">
        <f t="shared" si="10"/>
        <v>0.27272727272727271</v>
      </c>
      <c r="G104" s="23">
        <f t="shared" si="7"/>
        <v>0.24000000000000002</v>
      </c>
      <c r="H104" s="24">
        <f t="shared" si="13"/>
        <v>18232.381466131035</v>
      </c>
      <c r="I104" s="24">
        <f t="shared" si="11"/>
        <v>4375.7715518714485</v>
      </c>
      <c r="J104" s="24">
        <f t="shared" si="8"/>
        <v>16044.495690195312</v>
      </c>
      <c r="K104" s="24">
        <f t="shared" si="14"/>
        <v>65450.373029152754</v>
      </c>
      <c r="L104" s="25">
        <f t="shared" si="12"/>
        <v>3.5897873873873873</v>
      </c>
    </row>
    <row r="105" spans="1:12" x14ac:dyDescent="0.2">
      <c r="A105" s="17">
        <v>96</v>
      </c>
      <c r="B105" s="48">
        <v>11</v>
      </c>
      <c r="C105" s="47">
        <v>33</v>
      </c>
      <c r="D105" s="47">
        <v>30</v>
      </c>
      <c r="E105" s="18">
        <v>0.5</v>
      </c>
      <c r="F105" s="23">
        <f t="shared" si="10"/>
        <v>0.34920634920634919</v>
      </c>
      <c r="G105" s="23">
        <f t="shared" si="7"/>
        <v>0.29729729729729726</v>
      </c>
      <c r="H105" s="24">
        <f t="shared" si="13"/>
        <v>13856.609914259587</v>
      </c>
      <c r="I105" s="24">
        <f t="shared" si="11"/>
        <v>4119.532677212309</v>
      </c>
      <c r="J105" s="24">
        <f t="shared" si="8"/>
        <v>11796.843575653431</v>
      </c>
      <c r="K105" s="24">
        <f t="shared" si="14"/>
        <v>49405.877338957442</v>
      </c>
      <c r="L105" s="25">
        <f t="shared" si="12"/>
        <v>3.5655097202465624</v>
      </c>
    </row>
    <row r="106" spans="1:12" x14ac:dyDescent="0.2">
      <c r="A106" s="17">
        <v>97</v>
      </c>
      <c r="B106" s="48">
        <v>7</v>
      </c>
      <c r="C106" s="47">
        <v>23</v>
      </c>
      <c r="D106" s="47">
        <v>21</v>
      </c>
      <c r="E106" s="18">
        <v>0.5</v>
      </c>
      <c r="F106" s="23">
        <f t="shared" si="10"/>
        <v>0.31818181818181818</v>
      </c>
      <c r="G106" s="23">
        <f t="shared" si="7"/>
        <v>0.2745098039215686</v>
      </c>
      <c r="H106" s="24">
        <f t="shared" si="13"/>
        <v>9737.0772370472769</v>
      </c>
      <c r="I106" s="24">
        <f t="shared" si="11"/>
        <v>2672.9231631110169</v>
      </c>
      <c r="J106" s="24">
        <f t="shared" si="8"/>
        <v>8400.6156554917688</v>
      </c>
      <c r="K106" s="24">
        <f t="shared" si="14"/>
        <v>37609.033763304011</v>
      </c>
      <c r="L106" s="25">
        <f t="shared" si="12"/>
        <v>3.8624561403508775</v>
      </c>
    </row>
    <row r="107" spans="1:12" x14ac:dyDescent="0.2">
      <c r="A107" s="17">
        <v>98</v>
      </c>
      <c r="B107" s="48">
        <v>4</v>
      </c>
      <c r="C107" s="47">
        <v>17</v>
      </c>
      <c r="D107" s="47">
        <v>17</v>
      </c>
      <c r="E107" s="18">
        <v>0.5</v>
      </c>
      <c r="F107" s="23">
        <f t="shared" si="10"/>
        <v>0.23529411764705882</v>
      </c>
      <c r="G107" s="23">
        <f t="shared" si="7"/>
        <v>0.21052631578947367</v>
      </c>
      <c r="H107" s="24">
        <f t="shared" si="13"/>
        <v>7064.1540739362599</v>
      </c>
      <c r="I107" s="24">
        <f t="shared" si="11"/>
        <v>1487.1903313550019</v>
      </c>
      <c r="J107" s="24">
        <f t="shared" si="8"/>
        <v>6320.5589082587594</v>
      </c>
      <c r="K107" s="24">
        <f t="shared" si="14"/>
        <v>29208.418107812242</v>
      </c>
      <c r="L107" s="25">
        <f t="shared" si="12"/>
        <v>4.134736842105263</v>
      </c>
    </row>
    <row r="108" spans="1:12" x14ac:dyDescent="0.2">
      <c r="A108" s="17">
        <v>99</v>
      </c>
      <c r="B108" s="48">
        <v>4</v>
      </c>
      <c r="C108" s="47">
        <v>11</v>
      </c>
      <c r="D108" s="47">
        <v>10</v>
      </c>
      <c r="E108" s="18">
        <v>0.5</v>
      </c>
      <c r="F108" s="23">
        <f t="shared" si="10"/>
        <v>0.38095238095238093</v>
      </c>
      <c r="G108" s="23">
        <f t="shared" si="7"/>
        <v>0.32</v>
      </c>
      <c r="H108" s="24">
        <f t="shared" si="13"/>
        <v>5576.963742581258</v>
      </c>
      <c r="I108" s="24">
        <f t="shared" si="11"/>
        <v>1784.6283976260027</v>
      </c>
      <c r="J108" s="24">
        <f t="shared" si="8"/>
        <v>4684.6495437682561</v>
      </c>
      <c r="K108" s="24">
        <f t="shared" si="14"/>
        <v>22887.859199553481</v>
      </c>
      <c r="L108" s="25">
        <f t="shared" si="12"/>
        <v>4.1039999999999992</v>
      </c>
    </row>
    <row r="109" spans="1:12" x14ac:dyDescent="0.2">
      <c r="A109" s="17" t="s">
        <v>22</v>
      </c>
      <c r="B109" s="48">
        <v>5</v>
      </c>
      <c r="C109" s="47">
        <v>21</v>
      </c>
      <c r="D109" s="47">
        <v>27</v>
      </c>
      <c r="E109" s="18"/>
      <c r="F109" s="23">
        <f>B109/((C109+D109)/2)</f>
        <v>0.20833333333333334</v>
      </c>
      <c r="G109" s="23">
        <v>1</v>
      </c>
      <c r="H109" s="24">
        <f>H108-I108</f>
        <v>3792.3353449552551</v>
      </c>
      <c r="I109" s="24">
        <f>H109*G109</f>
        <v>3792.3353449552551</v>
      </c>
      <c r="J109" s="24">
        <f>H109/F109</f>
        <v>18203.209655785224</v>
      </c>
      <c r="K109" s="24">
        <f>J109</f>
        <v>18203.209655785224</v>
      </c>
      <c r="L109" s="25">
        <f>K109/H109</f>
        <v>4.8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296</v>
      </c>
      <c r="D9" s="47">
        <v>302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8304955.5576977683</v>
      </c>
      <c r="L9" s="20">
        <f>K9/H9</f>
        <v>83.049555576977681</v>
      </c>
    </row>
    <row r="10" spans="1:13" x14ac:dyDescent="0.2">
      <c r="A10" s="17">
        <v>1</v>
      </c>
      <c r="B10" s="48">
        <v>0</v>
      </c>
      <c r="C10" s="47">
        <v>328</v>
      </c>
      <c r="D10" s="47">
        <v>313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8204955.5576977683</v>
      </c>
      <c r="L10" s="21">
        <f t="shared" ref="L10:L73" si="5">K10/H10</f>
        <v>82.049555576977681</v>
      </c>
    </row>
    <row r="11" spans="1:13" x14ac:dyDescent="0.2">
      <c r="A11" s="17">
        <v>2</v>
      </c>
      <c r="B11" s="48">
        <v>0</v>
      </c>
      <c r="C11" s="47">
        <v>302</v>
      </c>
      <c r="D11" s="47">
        <v>322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8104955.5576977683</v>
      </c>
      <c r="L11" s="21">
        <f t="shared" si="5"/>
        <v>81.049555576977681</v>
      </c>
    </row>
    <row r="12" spans="1:13" x14ac:dyDescent="0.2">
      <c r="A12" s="17">
        <v>3</v>
      </c>
      <c r="B12" s="48">
        <v>1</v>
      </c>
      <c r="C12" s="47">
        <v>318</v>
      </c>
      <c r="D12" s="47">
        <v>311</v>
      </c>
      <c r="E12" s="18">
        <v>0.5</v>
      </c>
      <c r="F12" s="19">
        <f t="shared" si="3"/>
        <v>3.1796502384737681E-3</v>
      </c>
      <c r="G12" s="19">
        <f t="shared" si="0"/>
        <v>3.174603174603175E-3</v>
      </c>
      <c r="H12" s="14">
        <f t="shared" si="6"/>
        <v>100000</v>
      </c>
      <c r="I12" s="14">
        <f t="shared" si="4"/>
        <v>317.46031746031753</v>
      </c>
      <c r="J12" s="14">
        <f t="shared" si="1"/>
        <v>99841.269841269852</v>
      </c>
      <c r="K12" s="14">
        <f t="shared" si="2"/>
        <v>8004955.5576977683</v>
      </c>
      <c r="L12" s="21">
        <f t="shared" si="5"/>
        <v>80.049555576977681</v>
      </c>
    </row>
    <row r="13" spans="1:13" x14ac:dyDescent="0.2">
      <c r="A13" s="17">
        <v>4</v>
      </c>
      <c r="B13" s="48">
        <v>0</v>
      </c>
      <c r="C13" s="47">
        <v>321</v>
      </c>
      <c r="D13" s="47">
        <v>338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99682.539682539689</v>
      </c>
      <c r="I13" s="14">
        <f t="shared" si="4"/>
        <v>0</v>
      </c>
      <c r="J13" s="14">
        <f t="shared" si="1"/>
        <v>99682.539682539689</v>
      </c>
      <c r="K13" s="14">
        <f t="shared" si="2"/>
        <v>7905114.2878564987</v>
      </c>
      <c r="L13" s="21">
        <f t="shared" si="5"/>
        <v>79.302898110662326</v>
      </c>
    </row>
    <row r="14" spans="1:13" x14ac:dyDescent="0.2">
      <c r="A14" s="17">
        <v>5</v>
      </c>
      <c r="B14" s="48">
        <v>0</v>
      </c>
      <c r="C14" s="47">
        <v>368</v>
      </c>
      <c r="D14" s="47">
        <v>346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99682.539682539689</v>
      </c>
      <c r="I14" s="14">
        <f t="shared" si="4"/>
        <v>0</v>
      </c>
      <c r="J14" s="14">
        <f t="shared" si="1"/>
        <v>99682.539682539689</v>
      </c>
      <c r="K14" s="14">
        <f t="shared" si="2"/>
        <v>7805431.7481739586</v>
      </c>
      <c r="L14" s="21">
        <f t="shared" si="5"/>
        <v>78.302898110662312</v>
      </c>
    </row>
    <row r="15" spans="1:13" x14ac:dyDescent="0.2">
      <c r="A15" s="17">
        <v>6</v>
      </c>
      <c r="B15" s="48">
        <v>0</v>
      </c>
      <c r="C15" s="47">
        <v>397</v>
      </c>
      <c r="D15" s="47">
        <v>374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99682.539682539689</v>
      </c>
      <c r="I15" s="14">
        <f t="shared" si="4"/>
        <v>0</v>
      </c>
      <c r="J15" s="14">
        <f t="shared" si="1"/>
        <v>99682.539682539689</v>
      </c>
      <c r="K15" s="14">
        <f t="shared" si="2"/>
        <v>7705749.2084914185</v>
      </c>
      <c r="L15" s="21">
        <f t="shared" si="5"/>
        <v>77.302898110662312</v>
      </c>
    </row>
    <row r="16" spans="1:13" x14ac:dyDescent="0.2">
      <c r="A16" s="17">
        <v>7</v>
      </c>
      <c r="B16" s="48">
        <v>0</v>
      </c>
      <c r="C16" s="47">
        <v>395</v>
      </c>
      <c r="D16" s="47">
        <v>402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99682.539682539689</v>
      </c>
      <c r="I16" s="14">
        <f t="shared" si="4"/>
        <v>0</v>
      </c>
      <c r="J16" s="14">
        <f t="shared" si="1"/>
        <v>99682.539682539689</v>
      </c>
      <c r="K16" s="14">
        <f t="shared" si="2"/>
        <v>7606066.6688088784</v>
      </c>
      <c r="L16" s="21">
        <f t="shared" si="5"/>
        <v>76.302898110662312</v>
      </c>
    </row>
    <row r="17" spans="1:12" x14ac:dyDescent="0.2">
      <c r="A17" s="17">
        <v>8</v>
      </c>
      <c r="B17" s="48">
        <v>0</v>
      </c>
      <c r="C17" s="47">
        <v>406</v>
      </c>
      <c r="D17" s="47">
        <v>396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99682.539682539689</v>
      </c>
      <c r="I17" s="14">
        <f t="shared" si="4"/>
        <v>0</v>
      </c>
      <c r="J17" s="14">
        <f t="shared" si="1"/>
        <v>99682.539682539689</v>
      </c>
      <c r="K17" s="14">
        <f t="shared" si="2"/>
        <v>7506384.1291263383</v>
      </c>
      <c r="L17" s="21">
        <f t="shared" si="5"/>
        <v>75.302898110662312</v>
      </c>
    </row>
    <row r="18" spans="1:12" x14ac:dyDescent="0.2">
      <c r="A18" s="17">
        <v>9</v>
      </c>
      <c r="B18" s="48">
        <v>0</v>
      </c>
      <c r="C18" s="47">
        <v>456</v>
      </c>
      <c r="D18" s="47">
        <v>412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99682.539682539689</v>
      </c>
      <c r="I18" s="14">
        <f t="shared" si="4"/>
        <v>0</v>
      </c>
      <c r="J18" s="14">
        <f t="shared" si="1"/>
        <v>99682.539682539689</v>
      </c>
      <c r="K18" s="14">
        <f t="shared" si="2"/>
        <v>7406701.5894437982</v>
      </c>
      <c r="L18" s="21">
        <f t="shared" si="5"/>
        <v>74.302898110662298</v>
      </c>
    </row>
    <row r="19" spans="1:12" x14ac:dyDescent="0.2">
      <c r="A19" s="17">
        <v>10</v>
      </c>
      <c r="B19" s="48">
        <v>0</v>
      </c>
      <c r="C19" s="47">
        <v>404</v>
      </c>
      <c r="D19" s="47">
        <v>460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99682.539682539689</v>
      </c>
      <c r="I19" s="14">
        <f t="shared" si="4"/>
        <v>0</v>
      </c>
      <c r="J19" s="14">
        <f t="shared" si="1"/>
        <v>99682.539682539689</v>
      </c>
      <c r="K19" s="14">
        <f t="shared" si="2"/>
        <v>7307019.0497612581</v>
      </c>
      <c r="L19" s="21">
        <f t="shared" si="5"/>
        <v>73.302898110662298</v>
      </c>
    </row>
    <row r="20" spans="1:12" x14ac:dyDescent="0.2">
      <c r="A20" s="17">
        <v>11</v>
      </c>
      <c r="B20" s="48">
        <v>0</v>
      </c>
      <c r="C20" s="47">
        <v>392</v>
      </c>
      <c r="D20" s="47">
        <v>415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99682.539682539689</v>
      </c>
      <c r="I20" s="14">
        <f t="shared" si="4"/>
        <v>0</v>
      </c>
      <c r="J20" s="14">
        <f t="shared" si="1"/>
        <v>99682.539682539689</v>
      </c>
      <c r="K20" s="14">
        <f t="shared" si="2"/>
        <v>7207336.510078718</v>
      </c>
      <c r="L20" s="21">
        <f t="shared" si="5"/>
        <v>72.302898110662298</v>
      </c>
    </row>
    <row r="21" spans="1:12" x14ac:dyDescent="0.2">
      <c r="A21" s="17">
        <v>12</v>
      </c>
      <c r="B21" s="48">
        <v>0</v>
      </c>
      <c r="C21" s="47">
        <v>379</v>
      </c>
      <c r="D21" s="47">
        <v>394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99682.539682539689</v>
      </c>
      <c r="I21" s="14">
        <f t="shared" si="4"/>
        <v>0</v>
      </c>
      <c r="J21" s="14">
        <f t="shared" si="1"/>
        <v>99682.539682539689</v>
      </c>
      <c r="K21" s="14">
        <f t="shared" si="2"/>
        <v>7107653.9703961778</v>
      </c>
      <c r="L21" s="21">
        <f t="shared" si="5"/>
        <v>71.302898110662284</v>
      </c>
    </row>
    <row r="22" spans="1:12" x14ac:dyDescent="0.2">
      <c r="A22" s="17">
        <v>13</v>
      </c>
      <c r="B22" s="48">
        <v>0</v>
      </c>
      <c r="C22" s="47">
        <v>353</v>
      </c>
      <c r="D22" s="47">
        <v>381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99682.539682539689</v>
      </c>
      <c r="I22" s="14">
        <f t="shared" si="4"/>
        <v>0</v>
      </c>
      <c r="J22" s="14">
        <f t="shared" si="1"/>
        <v>99682.539682539689</v>
      </c>
      <c r="K22" s="14">
        <f t="shared" si="2"/>
        <v>7007971.4307136377</v>
      </c>
      <c r="L22" s="21">
        <f t="shared" si="5"/>
        <v>70.302898110662284</v>
      </c>
    </row>
    <row r="23" spans="1:12" x14ac:dyDescent="0.2">
      <c r="A23" s="17">
        <v>14</v>
      </c>
      <c r="B23" s="48">
        <v>0</v>
      </c>
      <c r="C23" s="47">
        <v>362</v>
      </c>
      <c r="D23" s="47">
        <v>367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99682.539682539689</v>
      </c>
      <c r="I23" s="14">
        <f t="shared" si="4"/>
        <v>0</v>
      </c>
      <c r="J23" s="14">
        <f t="shared" si="1"/>
        <v>99682.539682539689</v>
      </c>
      <c r="K23" s="14">
        <f t="shared" si="2"/>
        <v>6908288.8910310976</v>
      </c>
      <c r="L23" s="21">
        <f t="shared" si="5"/>
        <v>69.302898110662284</v>
      </c>
    </row>
    <row r="24" spans="1:12" x14ac:dyDescent="0.2">
      <c r="A24" s="17">
        <v>15</v>
      </c>
      <c r="B24" s="48">
        <v>0</v>
      </c>
      <c r="C24" s="47">
        <v>379</v>
      </c>
      <c r="D24" s="47">
        <v>381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99682.539682539689</v>
      </c>
      <c r="I24" s="14">
        <f t="shared" si="4"/>
        <v>0</v>
      </c>
      <c r="J24" s="14">
        <f t="shared" si="1"/>
        <v>99682.539682539689</v>
      </c>
      <c r="K24" s="14">
        <f t="shared" si="2"/>
        <v>6808606.3513485575</v>
      </c>
      <c r="L24" s="21">
        <f t="shared" si="5"/>
        <v>68.302898110662269</v>
      </c>
    </row>
    <row r="25" spans="1:12" x14ac:dyDescent="0.2">
      <c r="A25" s="17">
        <v>16</v>
      </c>
      <c r="B25" s="48">
        <v>0</v>
      </c>
      <c r="C25" s="47">
        <v>340</v>
      </c>
      <c r="D25" s="47">
        <v>388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99682.539682539689</v>
      </c>
      <c r="I25" s="14">
        <f t="shared" si="4"/>
        <v>0</v>
      </c>
      <c r="J25" s="14">
        <f t="shared" si="1"/>
        <v>99682.539682539689</v>
      </c>
      <c r="K25" s="14">
        <f t="shared" si="2"/>
        <v>6708923.8116660174</v>
      </c>
      <c r="L25" s="21">
        <f t="shared" si="5"/>
        <v>67.302898110662269</v>
      </c>
    </row>
    <row r="26" spans="1:12" x14ac:dyDescent="0.2">
      <c r="A26" s="17">
        <v>17</v>
      </c>
      <c r="B26" s="48">
        <v>0</v>
      </c>
      <c r="C26" s="47">
        <v>369</v>
      </c>
      <c r="D26" s="47">
        <v>348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99682.539682539689</v>
      </c>
      <c r="I26" s="14">
        <f t="shared" si="4"/>
        <v>0</v>
      </c>
      <c r="J26" s="14">
        <f t="shared" si="1"/>
        <v>99682.539682539689</v>
      </c>
      <c r="K26" s="14">
        <f t="shared" si="2"/>
        <v>6609241.2719834773</v>
      </c>
      <c r="L26" s="21">
        <f t="shared" si="5"/>
        <v>66.302898110662269</v>
      </c>
    </row>
    <row r="27" spans="1:12" x14ac:dyDescent="0.2">
      <c r="A27" s="17">
        <v>18</v>
      </c>
      <c r="B27" s="48">
        <v>0</v>
      </c>
      <c r="C27" s="47">
        <v>339</v>
      </c>
      <c r="D27" s="47">
        <v>377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99682.539682539689</v>
      </c>
      <c r="I27" s="14">
        <f t="shared" si="4"/>
        <v>0</v>
      </c>
      <c r="J27" s="14">
        <f t="shared" si="1"/>
        <v>99682.539682539689</v>
      </c>
      <c r="K27" s="14">
        <f t="shared" si="2"/>
        <v>6509558.7323009372</v>
      </c>
      <c r="L27" s="21">
        <f t="shared" si="5"/>
        <v>65.302898110662269</v>
      </c>
    </row>
    <row r="28" spans="1:12" x14ac:dyDescent="0.2">
      <c r="A28" s="17">
        <v>19</v>
      </c>
      <c r="B28" s="48">
        <v>0</v>
      </c>
      <c r="C28" s="47">
        <v>326</v>
      </c>
      <c r="D28" s="47">
        <v>347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99682.539682539689</v>
      </c>
      <c r="I28" s="14">
        <f t="shared" si="4"/>
        <v>0</v>
      </c>
      <c r="J28" s="14">
        <f t="shared" si="1"/>
        <v>99682.539682539689</v>
      </c>
      <c r="K28" s="14">
        <f t="shared" si="2"/>
        <v>6409876.1926183971</v>
      </c>
      <c r="L28" s="21">
        <f t="shared" si="5"/>
        <v>64.302898110662255</v>
      </c>
    </row>
    <row r="29" spans="1:12" x14ac:dyDescent="0.2">
      <c r="A29" s="17">
        <v>20</v>
      </c>
      <c r="B29" s="48">
        <v>0</v>
      </c>
      <c r="C29" s="47">
        <v>322</v>
      </c>
      <c r="D29" s="47">
        <v>330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99682.539682539689</v>
      </c>
      <c r="I29" s="14">
        <f t="shared" si="4"/>
        <v>0</v>
      </c>
      <c r="J29" s="14">
        <f t="shared" si="1"/>
        <v>99682.539682539689</v>
      </c>
      <c r="K29" s="14">
        <f t="shared" si="2"/>
        <v>6310193.652935857</v>
      </c>
      <c r="L29" s="21">
        <f t="shared" si="5"/>
        <v>63.302898110662255</v>
      </c>
    </row>
    <row r="30" spans="1:12" x14ac:dyDescent="0.2">
      <c r="A30" s="17">
        <v>21</v>
      </c>
      <c r="B30" s="48">
        <v>0</v>
      </c>
      <c r="C30" s="47">
        <v>317</v>
      </c>
      <c r="D30" s="47">
        <v>327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99682.539682539689</v>
      </c>
      <c r="I30" s="14">
        <f t="shared" si="4"/>
        <v>0</v>
      </c>
      <c r="J30" s="14">
        <f t="shared" si="1"/>
        <v>99682.539682539689</v>
      </c>
      <c r="K30" s="14">
        <f t="shared" si="2"/>
        <v>6210511.1132533168</v>
      </c>
      <c r="L30" s="21">
        <f t="shared" si="5"/>
        <v>62.302898110662248</v>
      </c>
    </row>
    <row r="31" spans="1:12" x14ac:dyDescent="0.2">
      <c r="A31" s="17">
        <v>22</v>
      </c>
      <c r="B31" s="48">
        <v>0</v>
      </c>
      <c r="C31" s="47">
        <v>347</v>
      </c>
      <c r="D31" s="47">
        <v>329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99682.539682539689</v>
      </c>
      <c r="I31" s="14">
        <f t="shared" si="4"/>
        <v>0</v>
      </c>
      <c r="J31" s="14">
        <f t="shared" si="1"/>
        <v>99682.539682539689</v>
      </c>
      <c r="K31" s="14">
        <f t="shared" si="2"/>
        <v>6110828.5735707767</v>
      </c>
      <c r="L31" s="21">
        <f t="shared" si="5"/>
        <v>61.302898110662248</v>
      </c>
    </row>
    <row r="32" spans="1:12" x14ac:dyDescent="0.2">
      <c r="A32" s="17">
        <v>23</v>
      </c>
      <c r="B32" s="48">
        <v>0</v>
      </c>
      <c r="C32" s="47">
        <v>326</v>
      </c>
      <c r="D32" s="47">
        <v>359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99682.539682539689</v>
      </c>
      <c r="I32" s="14">
        <f t="shared" si="4"/>
        <v>0</v>
      </c>
      <c r="J32" s="14">
        <f t="shared" si="1"/>
        <v>99682.539682539689</v>
      </c>
      <c r="K32" s="14">
        <f t="shared" si="2"/>
        <v>6011146.0338882366</v>
      </c>
      <c r="L32" s="21">
        <f t="shared" si="5"/>
        <v>60.302898110662241</v>
      </c>
    </row>
    <row r="33" spans="1:12" x14ac:dyDescent="0.2">
      <c r="A33" s="17">
        <v>24</v>
      </c>
      <c r="B33" s="48">
        <v>0</v>
      </c>
      <c r="C33" s="47">
        <v>326</v>
      </c>
      <c r="D33" s="47">
        <v>346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99682.539682539689</v>
      </c>
      <c r="I33" s="14">
        <f t="shared" si="4"/>
        <v>0</v>
      </c>
      <c r="J33" s="14">
        <f t="shared" si="1"/>
        <v>99682.539682539689</v>
      </c>
      <c r="K33" s="14">
        <f t="shared" si="2"/>
        <v>5911463.4942056965</v>
      </c>
      <c r="L33" s="21">
        <f t="shared" si="5"/>
        <v>59.302898110662241</v>
      </c>
    </row>
    <row r="34" spans="1:12" x14ac:dyDescent="0.2">
      <c r="A34" s="17">
        <v>25</v>
      </c>
      <c r="B34" s="48">
        <v>0</v>
      </c>
      <c r="C34" s="47">
        <v>355</v>
      </c>
      <c r="D34" s="47">
        <v>335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99682.539682539689</v>
      </c>
      <c r="I34" s="14">
        <f t="shared" si="4"/>
        <v>0</v>
      </c>
      <c r="J34" s="14">
        <f t="shared" si="1"/>
        <v>99682.539682539689</v>
      </c>
      <c r="K34" s="14">
        <f t="shared" si="2"/>
        <v>5811780.9545231564</v>
      </c>
      <c r="L34" s="21">
        <f t="shared" si="5"/>
        <v>58.302898110662234</v>
      </c>
    </row>
    <row r="35" spans="1:12" x14ac:dyDescent="0.2">
      <c r="A35" s="17">
        <v>26</v>
      </c>
      <c r="B35" s="48">
        <v>0</v>
      </c>
      <c r="C35" s="47">
        <v>308</v>
      </c>
      <c r="D35" s="47">
        <v>365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99682.539682539689</v>
      </c>
      <c r="I35" s="14">
        <f t="shared" si="4"/>
        <v>0</v>
      </c>
      <c r="J35" s="14">
        <f t="shared" si="1"/>
        <v>99682.539682539689</v>
      </c>
      <c r="K35" s="14">
        <f t="shared" si="2"/>
        <v>5712098.4148406163</v>
      </c>
      <c r="L35" s="21">
        <f t="shared" si="5"/>
        <v>57.302898110662227</v>
      </c>
    </row>
    <row r="36" spans="1:12" x14ac:dyDescent="0.2">
      <c r="A36" s="17">
        <v>27</v>
      </c>
      <c r="B36" s="48">
        <v>0</v>
      </c>
      <c r="C36" s="47">
        <v>364</v>
      </c>
      <c r="D36" s="47">
        <v>338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99682.539682539689</v>
      </c>
      <c r="I36" s="14">
        <f t="shared" si="4"/>
        <v>0</v>
      </c>
      <c r="J36" s="14">
        <f t="shared" si="1"/>
        <v>99682.539682539689</v>
      </c>
      <c r="K36" s="14">
        <f t="shared" si="2"/>
        <v>5612415.8751580762</v>
      </c>
      <c r="L36" s="21">
        <f t="shared" si="5"/>
        <v>56.302898110662227</v>
      </c>
    </row>
    <row r="37" spans="1:12" x14ac:dyDescent="0.2">
      <c r="A37" s="17">
        <v>28</v>
      </c>
      <c r="B37" s="48">
        <v>0</v>
      </c>
      <c r="C37" s="47">
        <v>399</v>
      </c>
      <c r="D37" s="47">
        <v>366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99682.539682539689</v>
      </c>
      <c r="I37" s="14">
        <f t="shared" si="4"/>
        <v>0</v>
      </c>
      <c r="J37" s="14">
        <f t="shared" si="1"/>
        <v>99682.539682539689</v>
      </c>
      <c r="K37" s="14">
        <f t="shared" si="2"/>
        <v>5512733.3354755361</v>
      </c>
      <c r="L37" s="21">
        <f t="shared" si="5"/>
        <v>55.30289811066222</v>
      </c>
    </row>
    <row r="38" spans="1:12" x14ac:dyDescent="0.2">
      <c r="A38" s="17">
        <v>29</v>
      </c>
      <c r="B38" s="48">
        <v>0</v>
      </c>
      <c r="C38" s="47">
        <v>339</v>
      </c>
      <c r="D38" s="47">
        <v>407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99682.539682539689</v>
      </c>
      <c r="I38" s="14">
        <f t="shared" si="4"/>
        <v>0</v>
      </c>
      <c r="J38" s="14">
        <f t="shared" si="1"/>
        <v>99682.539682539689</v>
      </c>
      <c r="K38" s="14">
        <f t="shared" si="2"/>
        <v>5413050.795792996</v>
      </c>
      <c r="L38" s="21">
        <f t="shared" si="5"/>
        <v>54.30289811066222</v>
      </c>
    </row>
    <row r="39" spans="1:12" x14ac:dyDescent="0.2">
      <c r="A39" s="17">
        <v>30</v>
      </c>
      <c r="B39" s="48">
        <v>0</v>
      </c>
      <c r="C39" s="47">
        <v>381</v>
      </c>
      <c r="D39" s="47">
        <v>355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99682.539682539689</v>
      </c>
      <c r="I39" s="14">
        <f t="shared" si="4"/>
        <v>0</v>
      </c>
      <c r="J39" s="14">
        <f t="shared" si="1"/>
        <v>99682.539682539689</v>
      </c>
      <c r="K39" s="14">
        <f t="shared" si="2"/>
        <v>5313368.2561104558</v>
      </c>
      <c r="L39" s="21">
        <f t="shared" si="5"/>
        <v>53.302898110662213</v>
      </c>
    </row>
    <row r="40" spans="1:12" x14ac:dyDescent="0.2">
      <c r="A40" s="17">
        <v>31</v>
      </c>
      <c r="B40" s="48">
        <v>0</v>
      </c>
      <c r="C40" s="47">
        <v>405</v>
      </c>
      <c r="D40" s="47">
        <v>392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99682.539682539689</v>
      </c>
      <c r="I40" s="14">
        <f t="shared" si="4"/>
        <v>0</v>
      </c>
      <c r="J40" s="14">
        <f t="shared" si="1"/>
        <v>99682.539682539689</v>
      </c>
      <c r="K40" s="14">
        <f t="shared" si="2"/>
        <v>5213685.7164279157</v>
      </c>
      <c r="L40" s="21">
        <f t="shared" si="5"/>
        <v>52.302898110662206</v>
      </c>
    </row>
    <row r="41" spans="1:12" x14ac:dyDescent="0.2">
      <c r="A41" s="17">
        <v>32</v>
      </c>
      <c r="B41" s="48">
        <v>0</v>
      </c>
      <c r="C41" s="47">
        <v>428</v>
      </c>
      <c r="D41" s="47">
        <v>421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99682.539682539689</v>
      </c>
      <c r="I41" s="14">
        <f t="shared" si="4"/>
        <v>0</v>
      </c>
      <c r="J41" s="14">
        <f t="shared" si="1"/>
        <v>99682.539682539689</v>
      </c>
      <c r="K41" s="14">
        <f t="shared" si="2"/>
        <v>5114003.1767453756</v>
      </c>
      <c r="L41" s="21">
        <f t="shared" si="5"/>
        <v>51.302898110662206</v>
      </c>
    </row>
    <row r="42" spans="1:12" x14ac:dyDescent="0.2">
      <c r="A42" s="17">
        <v>33</v>
      </c>
      <c r="B42" s="48">
        <v>0</v>
      </c>
      <c r="C42" s="47">
        <v>440</v>
      </c>
      <c r="D42" s="47">
        <v>422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99682.539682539689</v>
      </c>
      <c r="I42" s="14">
        <f t="shared" si="4"/>
        <v>0</v>
      </c>
      <c r="J42" s="14">
        <f t="shared" si="1"/>
        <v>99682.539682539689</v>
      </c>
      <c r="K42" s="14">
        <f t="shared" si="2"/>
        <v>5014320.6370628355</v>
      </c>
      <c r="L42" s="21">
        <f t="shared" si="5"/>
        <v>50.302898110662198</v>
      </c>
    </row>
    <row r="43" spans="1:12" x14ac:dyDescent="0.2">
      <c r="A43" s="17">
        <v>34</v>
      </c>
      <c r="B43" s="48">
        <v>0</v>
      </c>
      <c r="C43" s="47">
        <v>412</v>
      </c>
      <c r="D43" s="47">
        <v>442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99682.539682539689</v>
      </c>
      <c r="I43" s="14">
        <f t="shared" si="4"/>
        <v>0</v>
      </c>
      <c r="J43" s="14">
        <f t="shared" si="1"/>
        <v>99682.539682539689</v>
      </c>
      <c r="K43" s="14">
        <f t="shared" si="2"/>
        <v>4914638.0973802954</v>
      </c>
      <c r="L43" s="21">
        <f t="shared" si="5"/>
        <v>49.302898110662198</v>
      </c>
    </row>
    <row r="44" spans="1:12" x14ac:dyDescent="0.2">
      <c r="A44" s="17">
        <v>35</v>
      </c>
      <c r="B44" s="48">
        <v>0</v>
      </c>
      <c r="C44" s="47">
        <v>470</v>
      </c>
      <c r="D44" s="47">
        <v>420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99682.539682539689</v>
      </c>
      <c r="I44" s="14">
        <f t="shared" si="4"/>
        <v>0</v>
      </c>
      <c r="J44" s="14">
        <f t="shared" si="1"/>
        <v>99682.539682539689</v>
      </c>
      <c r="K44" s="14">
        <f t="shared" si="2"/>
        <v>4814955.5576977553</v>
      </c>
      <c r="L44" s="21">
        <f t="shared" si="5"/>
        <v>48.302898110662191</v>
      </c>
    </row>
    <row r="45" spans="1:12" x14ac:dyDescent="0.2">
      <c r="A45" s="17">
        <v>36</v>
      </c>
      <c r="B45" s="48">
        <v>1</v>
      </c>
      <c r="C45" s="47">
        <v>473</v>
      </c>
      <c r="D45" s="47">
        <v>488</v>
      </c>
      <c r="E45" s="18">
        <v>0.5</v>
      </c>
      <c r="F45" s="19">
        <f t="shared" si="3"/>
        <v>2.0811654526534861E-3</v>
      </c>
      <c r="G45" s="19">
        <f t="shared" si="0"/>
        <v>2.0790020790020791E-3</v>
      </c>
      <c r="H45" s="14">
        <f t="shared" si="6"/>
        <v>99682.539682539689</v>
      </c>
      <c r="I45" s="14">
        <f t="shared" si="4"/>
        <v>207.24020724020727</v>
      </c>
      <c r="J45" s="14">
        <f t="shared" si="1"/>
        <v>99578.919578919595</v>
      </c>
      <c r="K45" s="14">
        <f t="shared" si="2"/>
        <v>4715273.0180152152</v>
      </c>
      <c r="L45" s="21">
        <f t="shared" si="5"/>
        <v>47.302898110662184</v>
      </c>
    </row>
    <row r="46" spans="1:12" x14ac:dyDescent="0.2">
      <c r="A46" s="17">
        <v>37</v>
      </c>
      <c r="B46" s="48">
        <v>0</v>
      </c>
      <c r="C46" s="47">
        <v>504</v>
      </c>
      <c r="D46" s="47">
        <v>494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99475.299475299485</v>
      </c>
      <c r="I46" s="14">
        <f t="shared" si="4"/>
        <v>0</v>
      </c>
      <c r="J46" s="14">
        <f t="shared" si="1"/>
        <v>99475.299475299485</v>
      </c>
      <c r="K46" s="14">
        <f t="shared" si="2"/>
        <v>4615694.098436296</v>
      </c>
      <c r="L46" s="21">
        <f t="shared" si="5"/>
        <v>46.400404148392738</v>
      </c>
    </row>
    <row r="47" spans="1:12" x14ac:dyDescent="0.2">
      <c r="A47" s="17">
        <v>38</v>
      </c>
      <c r="B47" s="48">
        <v>0</v>
      </c>
      <c r="C47" s="47">
        <v>533</v>
      </c>
      <c r="D47" s="47">
        <v>512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99475.299475299485</v>
      </c>
      <c r="I47" s="14">
        <f t="shared" si="4"/>
        <v>0</v>
      </c>
      <c r="J47" s="14">
        <f t="shared" si="1"/>
        <v>99475.299475299485</v>
      </c>
      <c r="K47" s="14">
        <f t="shared" si="2"/>
        <v>4516218.7989609968</v>
      </c>
      <c r="L47" s="21">
        <f t="shared" si="5"/>
        <v>45.400404148392738</v>
      </c>
    </row>
    <row r="48" spans="1:12" x14ac:dyDescent="0.2">
      <c r="A48" s="17">
        <v>39</v>
      </c>
      <c r="B48" s="48">
        <v>1</v>
      </c>
      <c r="C48" s="47">
        <v>532</v>
      </c>
      <c r="D48" s="47">
        <v>569</v>
      </c>
      <c r="E48" s="18">
        <v>0.5</v>
      </c>
      <c r="F48" s="19">
        <f t="shared" si="3"/>
        <v>1.8165304268846503E-3</v>
      </c>
      <c r="G48" s="19">
        <f t="shared" si="0"/>
        <v>1.8148820326678767E-3</v>
      </c>
      <c r="H48" s="14">
        <f t="shared" si="6"/>
        <v>99475.299475299485</v>
      </c>
      <c r="I48" s="14">
        <f t="shared" si="4"/>
        <v>180.53593371197729</v>
      </c>
      <c r="J48" s="14">
        <f t="shared" si="1"/>
        <v>99385.031508443499</v>
      </c>
      <c r="K48" s="14">
        <f t="shared" si="2"/>
        <v>4416743.4994856976</v>
      </c>
      <c r="L48" s="21">
        <f t="shared" si="5"/>
        <v>44.400404148392745</v>
      </c>
    </row>
    <row r="49" spans="1:12" x14ac:dyDescent="0.2">
      <c r="A49" s="17">
        <v>40</v>
      </c>
      <c r="B49" s="48">
        <v>0</v>
      </c>
      <c r="C49" s="47">
        <v>596</v>
      </c>
      <c r="D49" s="47">
        <v>541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99294.763541587512</v>
      </c>
      <c r="I49" s="14">
        <f t="shared" si="4"/>
        <v>0</v>
      </c>
      <c r="J49" s="14">
        <f t="shared" si="1"/>
        <v>99294.763541587512</v>
      </c>
      <c r="K49" s="14">
        <f t="shared" si="2"/>
        <v>4317358.4679772537</v>
      </c>
      <c r="L49" s="21">
        <f t="shared" si="5"/>
        <v>43.480223065026181</v>
      </c>
    </row>
    <row r="50" spans="1:12" x14ac:dyDescent="0.2">
      <c r="A50" s="17">
        <v>41</v>
      </c>
      <c r="B50" s="48">
        <v>0</v>
      </c>
      <c r="C50" s="47">
        <v>588</v>
      </c>
      <c r="D50" s="47">
        <v>610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99294.763541587512</v>
      </c>
      <c r="I50" s="14">
        <f t="shared" si="4"/>
        <v>0</v>
      </c>
      <c r="J50" s="14">
        <f t="shared" si="1"/>
        <v>99294.763541587512</v>
      </c>
      <c r="K50" s="14">
        <f t="shared" si="2"/>
        <v>4218063.7044356661</v>
      </c>
      <c r="L50" s="21">
        <f t="shared" si="5"/>
        <v>42.480223065026173</v>
      </c>
    </row>
    <row r="51" spans="1:12" x14ac:dyDescent="0.2">
      <c r="A51" s="17">
        <v>42</v>
      </c>
      <c r="B51" s="48">
        <v>0</v>
      </c>
      <c r="C51" s="47">
        <v>567</v>
      </c>
      <c r="D51" s="47">
        <v>601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99294.763541587512</v>
      </c>
      <c r="I51" s="14">
        <f t="shared" si="4"/>
        <v>0</v>
      </c>
      <c r="J51" s="14">
        <f t="shared" si="1"/>
        <v>99294.763541587512</v>
      </c>
      <c r="K51" s="14">
        <f t="shared" si="2"/>
        <v>4118768.9408940785</v>
      </c>
      <c r="L51" s="21">
        <f t="shared" si="5"/>
        <v>41.480223065026173</v>
      </c>
    </row>
    <row r="52" spans="1:12" x14ac:dyDescent="0.2">
      <c r="A52" s="17">
        <v>43</v>
      </c>
      <c r="B52" s="48">
        <v>0</v>
      </c>
      <c r="C52" s="47">
        <v>585</v>
      </c>
      <c r="D52" s="47">
        <v>579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99294.763541587512</v>
      </c>
      <c r="I52" s="14">
        <f t="shared" si="4"/>
        <v>0</v>
      </c>
      <c r="J52" s="14">
        <f t="shared" si="1"/>
        <v>99294.763541587512</v>
      </c>
      <c r="K52" s="14">
        <f t="shared" si="2"/>
        <v>4019474.1773524908</v>
      </c>
      <c r="L52" s="21">
        <f t="shared" si="5"/>
        <v>40.480223065026173</v>
      </c>
    </row>
    <row r="53" spans="1:12" x14ac:dyDescent="0.2">
      <c r="A53" s="17">
        <v>44</v>
      </c>
      <c r="B53" s="48">
        <v>1</v>
      </c>
      <c r="C53" s="47">
        <v>624</v>
      </c>
      <c r="D53" s="47">
        <v>594</v>
      </c>
      <c r="E53" s="18">
        <v>0.5</v>
      </c>
      <c r="F53" s="19">
        <f t="shared" si="3"/>
        <v>1.6420361247947454E-3</v>
      </c>
      <c r="G53" s="19">
        <f t="shared" si="0"/>
        <v>1.6406890894175555E-3</v>
      </c>
      <c r="H53" s="14">
        <f t="shared" si="6"/>
        <v>99294.763541587512</v>
      </c>
      <c r="I53" s="14">
        <f t="shared" si="4"/>
        <v>162.91183517897869</v>
      </c>
      <c r="J53" s="14">
        <f t="shared" si="1"/>
        <v>99213.307623998015</v>
      </c>
      <c r="K53" s="14">
        <f t="shared" si="2"/>
        <v>3920179.4138109032</v>
      </c>
      <c r="L53" s="21">
        <f t="shared" si="5"/>
        <v>39.480223065026173</v>
      </c>
    </row>
    <row r="54" spans="1:12" x14ac:dyDescent="0.2">
      <c r="A54" s="17">
        <v>45</v>
      </c>
      <c r="B54" s="48">
        <v>0</v>
      </c>
      <c r="C54" s="47">
        <v>623</v>
      </c>
      <c r="D54" s="47">
        <v>635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99131.851706408532</v>
      </c>
      <c r="I54" s="14">
        <f t="shared" si="4"/>
        <v>0</v>
      </c>
      <c r="J54" s="14">
        <f t="shared" si="1"/>
        <v>99131.851706408532</v>
      </c>
      <c r="K54" s="14">
        <f t="shared" si="2"/>
        <v>3820966.1061869054</v>
      </c>
      <c r="L54" s="21">
        <f t="shared" si="5"/>
        <v>38.544282593481434</v>
      </c>
    </row>
    <row r="55" spans="1:12" x14ac:dyDescent="0.2">
      <c r="A55" s="17">
        <v>46</v>
      </c>
      <c r="B55" s="48">
        <v>1</v>
      </c>
      <c r="C55" s="47">
        <v>555</v>
      </c>
      <c r="D55" s="47">
        <v>633</v>
      </c>
      <c r="E55" s="18">
        <v>0.5</v>
      </c>
      <c r="F55" s="19">
        <f t="shared" si="3"/>
        <v>1.6835016835016834E-3</v>
      </c>
      <c r="G55" s="19">
        <f t="shared" si="0"/>
        <v>1.6820857863751051E-3</v>
      </c>
      <c r="H55" s="14">
        <f t="shared" si="6"/>
        <v>99131.851706408532</v>
      </c>
      <c r="I55" s="14">
        <f t="shared" si="4"/>
        <v>166.74827873239448</v>
      </c>
      <c r="J55" s="14">
        <f t="shared" si="1"/>
        <v>99048.477567042326</v>
      </c>
      <c r="K55" s="14">
        <f t="shared" si="2"/>
        <v>3721834.254480497</v>
      </c>
      <c r="L55" s="21">
        <f t="shared" si="5"/>
        <v>37.544282593481441</v>
      </c>
    </row>
    <row r="56" spans="1:12" x14ac:dyDescent="0.2">
      <c r="A56" s="17">
        <v>47</v>
      </c>
      <c r="B56" s="48">
        <v>1</v>
      </c>
      <c r="C56" s="47">
        <v>575</v>
      </c>
      <c r="D56" s="47">
        <v>556</v>
      </c>
      <c r="E56" s="18">
        <v>0.5</v>
      </c>
      <c r="F56" s="19">
        <f t="shared" si="3"/>
        <v>1.7683465959328027E-3</v>
      </c>
      <c r="G56" s="19">
        <f t="shared" si="0"/>
        <v>1.7667844522968198E-3</v>
      </c>
      <c r="H56" s="14">
        <f t="shared" si="6"/>
        <v>98965.103427676135</v>
      </c>
      <c r="I56" s="14">
        <f t="shared" si="4"/>
        <v>174.85000605596491</v>
      </c>
      <c r="J56" s="14">
        <f t="shared" si="1"/>
        <v>98877.678424648155</v>
      </c>
      <c r="K56" s="14">
        <f t="shared" si="2"/>
        <v>3622785.7769134548</v>
      </c>
      <c r="L56" s="21">
        <f t="shared" si="5"/>
        <v>36.606699244860515</v>
      </c>
    </row>
    <row r="57" spans="1:12" x14ac:dyDescent="0.2">
      <c r="A57" s="17">
        <v>48</v>
      </c>
      <c r="B57" s="48">
        <v>0</v>
      </c>
      <c r="C57" s="47">
        <v>584</v>
      </c>
      <c r="D57" s="47">
        <v>591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98790.253421620175</v>
      </c>
      <c r="I57" s="14">
        <f t="shared" si="4"/>
        <v>0</v>
      </c>
      <c r="J57" s="14">
        <f t="shared" si="1"/>
        <v>98790.253421620175</v>
      </c>
      <c r="K57" s="14">
        <f t="shared" si="2"/>
        <v>3523908.0984888067</v>
      </c>
      <c r="L57" s="21">
        <f t="shared" si="5"/>
        <v>35.670604907240801</v>
      </c>
    </row>
    <row r="58" spans="1:12" x14ac:dyDescent="0.2">
      <c r="A58" s="17">
        <v>49</v>
      </c>
      <c r="B58" s="48">
        <v>1</v>
      </c>
      <c r="C58" s="47">
        <v>540</v>
      </c>
      <c r="D58" s="47">
        <v>601</v>
      </c>
      <c r="E58" s="18">
        <v>0.5</v>
      </c>
      <c r="F58" s="19">
        <f t="shared" si="3"/>
        <v>1.7528483786152498E-3</v>
      </c>
      <c r="G58" s="19">
        <f t="shared" si="0"/>
        <v>1.7513134851138356E-3</v>
      </c>
      <c r="H58" s="14">
        <f t="shared" si="6"/>
        <v>98790.253421620175</v>
      </c>
      <c r="I58" s="14">
        <f t="shared" si="4"/>
        <v>173.01270301509666</v>
      </c>
      <c r="J58" s="14">
        <f t="shared" si="1"/>
        <v>98703.747070112629</v>
      </c>
      <c r="K58" s="14">
        <f t="shared" si="2"/>
        <v>3425117.8450671867</v>
      </c>
      <c r="L58" s="21">
        <f t="shared" si="5"/>
        <v>34.670604907240801</v>
      </c>
    </row>
    <row r="59" spans="1:12" x14ac:dyDescent="0.2">
      <c r="A59" s="17">
        <v>50</v>
      </c>
      <c r="B59" s="48">
        <v>3</v>
      </c>
      <c r="C59" s="47">
        <v>582</v>
      </c>
      <c r="D59" s="47">
        <v>549</v>
      </c>
      <c r="E59" s="18">
        <v>0.5</v>
      </c>
      <c r="F59" s="19">
        <f t="shared" si="3"/>
        <v>5.3050397877984082E-3</v>
      </c>
      <c r="G59" s="19">
        <f t="shared" si="0"/>
        <v>5.2910052910052907E-3</v>
      </c>
      <c r="H59" s="14">
        <f t="shared" si="6"/>
        <v>98617.240718605084</v>
      </c>
      <c r="I59" s="14">
        <f t="shared" si="4"/>
        <v>521.78434242648189</v>
      </c>
      <c r="J59" s="14">
        <f t="shared" si="1"/>
        <v>98356.348547391841</v>
      </c>
      <c r="K59" s="14">
        <f t="shared" si="2"/>
        <v>3326414.097997074</v>
      </c>
      <c r="L59" s="21">
        <f t="shared" si="5"/>
        <v>33.730553336902624</v>
      </c>
    </row>
    <row r="60" spans="1:12" x14ac:dyDescent="0.2">
      <c r="A60" s="17">
        <v>51</v>
      </c>
      <c r="B60" s="48">
        <v>1</v>
      </c>
      <c r="C60" s="47">
        <v>559</v>
      </c>
      <c r="D60" s="47">
        <v>589</v>
      </c>
      <c r="E60" s="18">
        <v>0.5</v>
      </c>
      <c r="F60" s="19">
        <f t="shared" si="3"/>
        <v>1.7421602787456446E-3</v>
      </c>
      <c r="G60" s="19">
        <f t="shared" si="0"/>
        <v>1.740644038294169E-3</v>
      </c>
      <c r="H60" s="14">
        <f t="shared" si="6"/>
        <v>98095.456376178598</v>
      </c>
      <c r="I60" s="14">
        <f t="shared" si="4"/>
        <v>170.74927132494099</v>
      </c>
      <c r="J60" s="14">
        <f t="shared" si="1"/>
        <v>98010.081740516136</v>
      </c>
      <c r="K60" s="14">
        <f t="shared" si="2"/>
        <v>3228057.749449682</v>
      </c>
      <c r="L60" s="21">
        <f t="shared" si="5"/>
        <v>32.907311599332957</v>
      </c>
    </row>
    <row r="61" spans="1:12" x14ac:dyDescent="0.2">
      <c r="A61" s="17">
        <v>52</v>
      </c>
      <c r="B61" s="48">
        <v>2</v>
      </c>
      <c r="C61" s="47">
        <v>629</v>
      </c>
      <c r="D61" s="47">
        <v>563</v>
      </c>
      <c r="E61" s="18">
        <v>0.5</v>
      </c>
      <c r="F61" s="19">
        <f t="shared" si="3"/>
        <v>3.3557046979865771E-3</v>
      </c>
      <c r="G61" s="19">
        <f t="shared" si="0"/>
        <v>3.3500837520938024E-3</v>
      </c>
      <c r="H61" s="14">
        <f t="shared" si="6"/>
        <v>97924.70710485366</v>
      </c>
      <c r="I61" s="14">
        <f t="shared" si="4"/>
        <v>328.05597020051476</v>
      </c>
      <c r="J61" s="14">
        <f t="shared" si="1"/>
        <v>97760.679119753404</v>
      </c>
      <c r="K61" s="14">
        <f t="shared" si="2"/>
        <v>3130047.6677091657</v>
      </c>
      <c r="L61" s="21">
        <f t="shared" si="5"/>
        <v>31.963819553298659</v>
      </c>
    </row>
    <row r="62" spans="1:12" x14ac:dyDescent="0.2">
      <c r="A62" s="17">
        <v>53</v>
      </c>
      <c r="B62" s="48">
        <v>2</v>
      </c>
      <c r="C62" s="47">
        <v>555</v>
      </c>
      <c r="D62" s="47">
        <v>642</v>
      </c>
      <c r="E62" s="18">
        <v>0.5</v>
      </c>
      <c r="F62" s="19">
        <f t="shared" si="3"/>
        <v>3.3416875522138678E-3</v>
      </c>
      <c r="G62" s="19">
        <f t="shared" si="0"/>
        <v>3.3361134278565466E-3</v>
      </c>
      <c r="H62" s="14">
        <f t="shared" si="6"/>
        <v>97596.651134653148</v>
      </c>
      <c r="I62" s="14">
        <f t="shared" si="4"/>
        <v>325.59349836414725</v>
      </c>
      <c r="J62" s="14">
        <f t="shared" si="1"/>
        <v>97433.854385471073</v>
      </c>
      <c r="K62" s="14">
        <f t="shared" si="2"/>
        <v>3032286.9885894125</v>
      </c>
      <c r="L62" s="21">
        <f t="shared" si="5"/>
        <v>31.069580291292944</v>
      </c>
    </row>
    <row r="63" spans="1:12" x14ac:dyDescent="0.2">
      <c r="A63" s="17">
        <v>54</v>
      </c>
      <c r="B63" s="48">
        <v>3</v>
      </c>
      <c r="C63" s="47">
        <v>549</v>
      </c>
      <c r="D63" s="47">
        <v>559</v>
      </c>
      <c r="E63" s="18">
        <v>0.5</v>
      </c>
      <c r="F63" s="19">
        <f t="shared" si="3"/>
        <v>5.415162454873646E-3</v>
      </c>
      <c r="G63" s="19">
        <f t="shared" si="0"/>
        <v>5.4005400540053997E-3</v>
      </c>
      <c r="H63" s="14">
        <f t="shared" si="6"/>
        <v>97271.057636288999</v>
      </c>
      <c r="I63" s="14">
        <f t="shared" si="4"/>
        <v>525.31624286024658</v>
      </c>
      <c r="J63" s="14">
        <f t="shared" si="1"/>
        <v>97008.399514858873</v>
      </c>
      <c r="K63" s="14">
        <f t="shared" si="2"/>
        <v>2934853.1342039416</v>
      </c>
      <c r="L63" s="21">
        <f t="shared" si="5"/>
        <v>30.171905246242879</v>
      </c>
    </row>
    <row r="64" spans="1:12" x14ac:dyDescent="0.2">
      <c r="A64" s="17">
        <v>55</v>
      </c>
      <c r="B64" s="48">
        <v>1</v>
      </c>
      <c r="C64" s="47">
        <v>491</v>
      </c>
      <c r="D64" s="47">
        <v>554</v>
      </c>
      <c r="E64" s="18">
        <v>0.5</v>
      </c>
      <c r="F64" s="19">
        <f t="shared" si="3"/>
        <v>1.9138755980861245E-3</v>
      </c>
      <c r="G64" s="19">
        <f t="shared" si="0"/>
        <v>1.9120458891013386E-3</v>
      </c>
      <c r="H64" s="14">
        <f t="shared" si="6"/>
        <v>96745.741393428747</v>
      </c>
      <c r="I64" s="14">
        <f t="shared" si="4"/>
        <v>184.98229711936665</v>
      </c>
      <c r="J64" s="14">
        <f t="shared" si="1"/>
        <v>96653.250244869065</v>
      </c>
      <c r="K64" s="14">
        <f t="shared" si="2"/>
        <v>2837844.7346890825</v>
      </c>
      <c r="L64" s="21">
        <f t="shared" si="5"/>
        <v>29.333019663869539</v>
      </c>
    </row>
    <row r="65" spans="1:12" x14ac:dyDescent="0.2">
      <c r="A65" s="17">
        <v>56</v>
      </c>
      <c r="B65" s="48">
        <v>3</v>
      </c>
      <c r="C65" s="47">
        <v>475</v>
      </c>
      <c r="D65" s="47">
        <v>520</v>
      </c>
      <c r="E65" s="18">
        <v>0.5</v>
      </c>
      <c r="F65" s="19">
        <f t="shared" si="3"/>
        <v>6.030150753768844E-3</v>
      </c>
      <c r="G65" s="19">
        <f t="shared" si="0"/>
        <v>6.0120240480961915E-3</v>
      </c>
      <c r="H65" s="14">
        <f t="shared" si="6"/>
        <v>96560.759096309383</v>
      </c>
      <c r="I65" s="14">
        <f t="shared" si="4"/>
        <v>580.52560578943508</v>
      </c>
      <c r="J65" s="14">
        <f t="shared" si="1"/>
        <v>96270.496293414675</v>
      </c>
      <c r="K65" s="14">
        <f t="shared" si="2"/>
        <v>2741191.4844442136</v>
      </c>
      <c r="L65" s="21">
        <f t="shared" si="5"/>
        <v>28.388255333723695</v>
      </c>
    </row>
    <row r="66" spans="1:12" x14ac:dyDescent="0.2">
      <c r="A66" s="17">
        <v>57</v>
      </c>
      <c r="B66" s="48">
        <v>2</v>
      </c>
      <c r="C66" s="47">
        <v>484</v>
      </c>
      <c r="D66" s="47">
        <v>483</v>
      </c>
      <c r="E66" s="18">
        <v>0.5</v>
      </c>
      <c r="F66" s="19">
        <f t="shared" si="3"/>
        <v>4.1365046535677356E-3</v>
      </c>
      <c r="G66" s="19">
        <f t="shared" si="0"/>
        <v>4.1279669762641904E-3</v>
      </c>
      <c r="H66" s="14">
        <f t="shared" si="6"/>
        <v>95980.233490519953</v>
      </c>
      <c r="I66" s="14">
        <f t="shared" si="4"/>
        <v>396.20323422299265</v>
      </c>
      <c r="J66" s="14">
        <f t="shared" si="1"/>
        <v>95782.131873408449</v>
      </c>
      <c r="K66" s="14">
        <f t="shared" si="2"/>
        <v>2644920.9881507987</v>
      </c>
      <c r="L66" s="21">
        <f t="shared" si="5"/>
        <v>27.556934297435728</v>
      </c>
    </row>
    <row r="67" spans="1:12" x14ac:dyDescent="0.2">
      <c r="A67" s="17">
        <v>58</v>
      </c>
      <c r="B67" s="48">
        <v>4</v>
      </c>
      <c r="C67" s="47">
        <v>443</v>
      </c>
      <c r="D67" s="47">
        <v>498</v>
      </c>
      <c r="E67" s="18">
        <v>0.5</v>
      </c>
      <c r="F67" s="19">
        <f t="shared" si="3"/>
        <v>8.5015940488841653E-3</v>
      </c>
      <c r="G67" s="19">
        <f t="shared" si="0"/>
        <v>8.4656084656084644E-3</v>
      </c>
      <c r="H67" s="14">
        <f t="shared" si="6"/>
        <v>95584.030256296959</v>
      </c>
      <c r="I67" s="14">
        <f t="shared" si="4"/>
        <v>809.17697571468318</v>
      </c>
      <c r="J67" s="14">
        <f t="shared" si="1"/>
        <v>95179.441768439618</v>
      </c>
      <c r="K67" s="14">
        <f t="shared" si="2"/>
        <v>2549138.8562773904</v>
      </c>
      <c r="L67" s="21">
        <f t="shared" si="5"/>
        <v>26.669087392969143</v>
      </c>
    </row>
    <row r="68" spans="1:12" x14ac:dyDescent="0.2">
      <c r="A68" s="17">
        <v>59</v>
      </c>
      <c r="B68" s="48">
        <v>3</v>
      </c>
      <c r="C68" s="47">
        <v>436</v>
      </c>
      <c r="D68" s="47">
        <v>452</v>
      </c>
      <c r="E68" s="18">
        <v>0.5</v>
      </c>
      <c r="F68" s="19">
        <f t="shared" si="3"/>
        <v>6.7567567567567571E-3</v>
      </c>
      <c r="G68" s="19">
        <f t="shared" si="0"/>
        <v>6.7340067340067346E-3</v>
      </c>
      <c r="H68" s="14">
        <f t="shared" si="6"/>
        <v>94774.853280582276</v>
      </c>
      <c r="I68" s="14">
        <f t="shared" si="4"/>
        <v>638.21450020594136</v>
      </c>
      <c r="J68" s="14">
        <f t="shared" si="1"/>
        <v>94455.746030479306</v>
      </c>
      <c r="K68" s="14">
        <f t="shared" si="2"/>
        <v>2453959.4145089509</v>
      </c>
      <c r="L68" s="21">
        <f t="shared" si="5"/>
        <v>25.892516100699936</v>
      </c>
    </row>
    <row r="69" spans="1:12" x14ac:dyDescent="0.2">
      <c r="A69" s="17">
        <v>60</v>
      </c>
      <c r="B69" s="48">
        <v>4</v>
      </c>
      <c r="C69" s="47">
        <v>420</v>
      </c>
      <c r="D69" s="47">
        <v>448</v>
      </c>
      <c r="E69" s="18">
        <v>0.5</v>
      </c>
      <c r="F69" s="19">
        <f t="shared" si="3"/>
        <v>9.2165898617511521E-3</v>
      </c>
      <c r="G69" s="19">
        <f t="shared" si="0"/>
        <v>9.1743119266055034E-3</v>
      </c>
      <c r="H69" s="14">
        <f t="shared" si="6"/>
        <v>94136.638780376335</v>
      </c>
      <c r="I69" s="14">
        <f t="shared" si="4"/>
        <v>863.63888789336079</v>
      </c>
      <c r="J69" s="14">
        <f t="shared" si="1"/>
        <v>93704.819336429646</v>
      </c>
      <c r="K69" s="14">
        <f t="shared" si="2"/>
        <v>2359503.6684784717</v>
      </c>
      <c r="L69" s="21">
        <f t="shared" si="5"/>
        <v>25.064668752230109</v>
      </c>
    </row>
    <row r="70" spans="1:12" x14ac:dyDescent="0.2">
      <c r="A70" s="17">
        <v>61</v>
      </c>
      <c r="B70" s="48">
        <v>5</v>
      </c>
      <c r="C70" s="47">
        <v>414</v>
      </c>
      <c r="D70" s="47">
        <v>423</v>
      </c>
      <c r="E70" s="18">
        <v>0.5</v>
      </c>
      <c r="F70" s="19">
        <f t="shared" si="3"/>
        <v>1.1947431302270013E-2</v>
      </c>
      <c r="G70" s="19">
        <f t="shared" si="0"/>
        <v>1.1876484560570071E-2</v>
      </c>
      <c r="H70" s="14">
        <f t="shared" si="6"/>
        <v>93272.999892482971</v>
      </c>
      <c r="I70" s="14">
        <f t="shared" si="4"/>
        <v>1107.7553431411279</v>
      </c>
      <c r="J70" s="14">
        <f t="shared" si="1"/>
        <v>92719.12222091241</v>
      </c>
      <c r="K70" s="14">
        <f t="shared" si="2"/>
        <v>2265798.849142042</v>
      </c>
      <c r="L70" s="21">
        <f t="shared" si="5"/>
        <v>24.29211938882483</v>
      </c>
    </row>
    <row r="71" spans="1:12" x14ac:dyDescent="0.2">
      <c r="A71" s="17">
        <v>62</v>
      </c>
      <c r="B71" s="48">
        <v>1</v>
      </c>
      <c r="C71" s="47">
        <v>402</v>
      </c>
      <c r="D71" s="47">
        <v>412</v>
      </c>
      <c r="E71" s="18">
        <v>0.5</v>
      </c>
      <c r="F71" s="19">
        <f t="shared" si="3"/>
        <v>2.4570024570024569E-3</v>
      </c>
      <c r="G71" s="19">
        <f t="shared" si="0"/>
        <v>2.4539877300613498E-3</v>
      </c>
      <c r="H71" s="14">
        <f t="shared" si="6"/>
        <v>92165.244549341849</v>
      </c>
      <c r="I71" s="14">
        <f t="shared" si="4"/>
        <v>226.1723792621886</v>
      </c>
      <c r="J71" s="14">
        <f t="shared" si="1"/>
        <v>92052.158359710753</v>
      </c>
      <c r="K71" s="14">
        <f t="shared" si="2"/>
        <v>2173079.7269211295</v>
      </c>
      <c r="L71" s="21">
        <f t="shared" si="5"/>
        <v>23.578082362248203</v>
      </c>
    </row>
    <row r="72" spans="1:12" x14ac:dyDescent="0.2">
      <c r="A72" s="17">
        <v>63</v>
      </c>
      <c r="B72" s="48">
        <v>1</v>
      </c>
      <c r="C72" s="47">
        <v>353</v>
      </c>
      <c r="D72" s="47">
        <v>408</v>
      </c>
      <c r="E72" s="18">
        <v>0.5</v>
      </c>
      <c r="F72" s="19">
        <f t="shared" si="3"/>
        <v>2.6281208935611039E-3</v>
      </c>
      <c r="G72" s="19">
        <f t="shared" si="0"/>
        <v>2.6246719160104987E-3</v>
      </c>
      <c r="H72" s="14">
        <f t="shared" si="6"/>
        <v>91939.072170079657</v>
      </c>
      <c r="I72" s="14">
        <f t="shared" si="4"/>
        <v>241.30990070887049</v>
      </c>
      <c r="J72" s="14">
        <f t="shared" si="1"/>
        <v>91818.417219725219</v>
      </c>
      <c r="K72" s="14">
        <f t="shared" si="2"/>
        <v>2081027.5685614187</v>
      </c>
      <c r="L72" s="21">
        <f t="shared" si="5"/>
        <v>22.634855012585838</v>
      </c>
    </row>
    <row r="73" spans="1:12" x14ac:dyDescent="0.2">
      <c r="A73" s="17">
        <v>64</v>
      </c>
      <c r="B73" s="48">
        <v>6</v>
      </c>
      <c r="C73" s="47">
        <v>345</v>
      </c>
      <c r="D73" s="47">
        <v>357</v>
      </c>
      <c r="E73" s="18">
        <v>0.5</v>
      </c>
      <c r="F73" s="19">
        <f t="shared" si="3"/>
        <v>1.7094017094017096E-2</v>
      </c>
      <c r="G73" s="19">
        <f t="shared" ref="G73:G108" si="7">F73/((1+(1-E73)*F73))</f>
        <v>1.6949152542372885E-2</v>
      </c>
      <c r="H73" s="14">
        <f t="shared" si="6"/>
        <v>91697.762269370782</v>
      </c>
      <c r="I73" s="14">
        <f t="shared" si="4"/>
        <v>1554.1993604978102</v>
      </c>
      <c r="J73" s="14">
        <f t="shared" ref="J73:J108" si="8">H74+I73*E73</f>
        <v>90920.662589121886</v>
      </c>
      <c r="K73" s="14">
        <f t="shared" ref="K73:K97" si="9">K74+J73</f>
        <v>1989209.1513416935</v>
      </c>
      <c r="L73" s="21">
        <f t="shared" si="5"/>
        <v>21.693104631040011</v>
      </c>
    </row>
    <row r="74" spans="1:12" x14ac:dyDescent="0.2">
      <c r="A74" s="17">
        <v>65</v>
      </c>
      <c r="B74" s="48">
        <v>2</v>
      </c>
      <c r="C74" s="47">
        <v>349</v>
      </c>
      <c r="D74" s="47">
        <v>357</v>
      </c>
      <c r="E74" s="18">
        <v>0.5</v>
      </c>
      <c r="F74" s="19">
        <f t="shared" ref="F74:F108" si="10">B74/((C74+D74)/2)</f>
        <v>5.6657223796033997E-3</v>
      </c>
      <c r="G74" s="19">
        <f t="shared" si="7"/>
        <v>5.6497175141242946E-3</v>
      </c>
      <c r="H74" s="14">
        <f t="shared" si="6"/>
        <v>90143.562908872977</v>
      </c>
      <c r="I74" s="14">
        <f t="shared" ref="I74:I108" si="11">H74*G74</f>
        <v>509.28566615182478</v>
      </c>
      <c r="J74" s="14">
        <f t="shared" si="8"/>
        <v>89888.920075797054</v>
      </c>
      <c r="K74" s="14">
        <f t="shared" si="9"/>
        <v>1898288.4887525716</v>
      </c>
      <c r="L74" s="21">
        <f t="shared" ref="L74:L108" si="12">K74/H74</f>
        <v>21.058502986747598</v>
      </c>
    </row>
    <row r="75" spans="1:12" x14ac:dyDescent="0.2">
      <c r="A75" s="17">
        <v>66</v>
      </c>
      <c r="B75" s="48">
        <v>3</v>
      </c>
      <c r="C75" s="47">
        <v>324</v>
      </c>
      <c r="D75" s="47">
        <v>357</v>
      </c>
      <c r="E75" s="18">
        <v>0.5</v>
      </c>
      <c r="F75" s="19">
        <f t="shared" si="10"/>
        <v>8.8105726872246704E-3</v>
      </c>
      <c r="G75" s="19">
        <f t="shared" si="7"/>
        <v>8.7719298245614048E-3</v>
      </c>
      <c r="H75" s="14">
        <f t="shared" ref="H75:H108" si="13">H74-I74</f>
        <v>89634.277242721146</v>
      </c>
      <c r="I75" s="14">
        <f t="shared" si="11"/>
        <v>786.2655898484312</v>
      </c>
      <c r="J75" s="14">
        <f t="shared" si="8"/>
        <v>89241.14444779692</v>
      </c>
      <c r="K75" s="14">
        <f t="shared" si="9"/>
        <v>1808399.5686767746</v>
      </c>
      <c r="L75" s="21">
        <f t="shared" si="12"/>
        <v>20.175312662808668</v>
      </c>
    </row>
    <row r="76" spans="1:12" x14ac:dyDescent="0.2">
      <c r="A76" s="17">
        <v>67</v>
      </c>
      <c r="B76" s="48">
        <v>4</v>
      </c>
      <c r="C76" s="47">
        <v>317</v>
      </c>
      <c r="D76" s="47">
        <v>326</v>
      </c>
      <c r="E76" s="18">
        <v>0.5</v>
      </c>
      <c r="F76" s="19">
        <f t="shared" si="10"/>
        <v>1.2441679626749611E-2</v>
      </c>
      <c r="G76" s="19">
        <f t="shared" si="7"/>
        <v>1.2364760432766617E-2</v>
      </c>
      <c r="H76" s="14">
        <f t="shared" si="13"/>
        <v>88848.011652872709</v>
      </c>
      <c r="I76" s="14">
        <f t="shared" si="11"/>
        <v>1098.5843790154277</v>
      </c>
      <c r="J76" s="14">
        <f t="shared" si="8"/>
        <v>88298.719463364992</v>
      </c>
      <c r="K76" s="14">
        <f t="shared" si="9"/>
        <v>1719158.4242289776</v>
      </c>
      <c r="L76" s="21">
        <f t="shared" si="12"/>
        <v>19.349430473983965</v>
      </c>
    </row>
    <row r="77" spans="1:12" x14ac:dyDescent="0.2">
      <c r="A77" s="17">
        <v>68</v>
      </c>
      <c r="B77" s="48">
        <v>4</v>
      </c>
      <c r="C77" s="47">
        <v>358</v>
      </c>
      <c r="D77" s="47">
        <v>319</v>
      </c>
      <c r="E77" s="18">
        <v>0.5</v>
      </c>
      <c r="F77" s="19">
        <f t="shared" si="10"/>
        <v>1.1816838995568686E-2</v>
      </c>
      <c r="G77" s="19">
        <f t="shared" si="7"/>
        <v>1.1747430249632894E-2</v>
      </c>
      <c r="H77" s="14">
        <f t="shared" si="13"/>
        <v>87749.427273857276</v>
      </c>
      <c r="I77" s="14">
        <f t="shared" si="11"/>
        <v>1030.8302763448726</v>
      </c>
      <c r="J77" s="14">
        <f t="shared" si="8"/>
        <v>87234.012135684839</v>
      </c>
      <c r="K77" s="14">
        <f t="shared" si="9"/>
        <v>1630859.7047656127</v>
      </c>
      <c r="L77" s="21">
        <f t="shared" si="12"/>
        <v>18.585417083986897</v>
      </c>
    </row>
    <row r="78" spans="1:12" x14ac:dyDescent="0.2">
      <c r="A78" s="17">
        <v>69</v>
      </c>
      <c r="B78" s="48">
        <v>4</v>
      </c>
      <c r="C78" s="47">
        <v>338</v>
      </c>
      <c r="D78" s="47">
        <v>360</v>
      </c>
      <c r="E78" s="18">
        <v>0.5</v>
      </c>
      <c r="F78" s="19">
        <f t="shared" si="10"/>
        <v>1.1461318051575931E-2</v>
      </c>
      <c r="G78" s="19">
        <f t="shared" si="7"/>
        <v>1.1396011396011397E-2</v>
      </c>
      <c r="H78" s="14">
        <f t="shared" si="13"/>
        <v>86718.596997512403</v>
      </c>
      <c r="I78" s="14">
        <f t="shared" si="11"/>
        <v>988.24611962977099</v>
      </c>
      <c r="J78" s="14">
        <f t="shared" si="8"/>
        <v>86224.473937697519</v>
      </c>
      <c r="K78" s="14">
        <f t="shared" si="9"/>
        <v>1543625.692629928</v>
      </c>
      <c r="L78" s="21">
        <f t="shared" si="12"/>
        <v>17.800399753633101</v>
      </c>
    </row>
    <row r="79" spans="1:12" x14ac:dyDescent="0.2">
      <c r="A79" s="17">
        <v>70</v>
      </c>
      <c r="B79" s="48">
        <v>7</v>
      </c>
      <c r="C79" s="47">
        <v>345</v>
      </c>
      <c r="D79" s="47">
        <v>346</v>
      </c>
      <c r="E79" s="18">
        <v>0.5</v>
      </c>
      <c r="F79" s="19">
        <f t="shared" si="10"/>
        <v>2.0260492040520984E-2</v>
      </c>
      <c r="G79" s="19">
        <f t="shared" si="7"/>
        <v>2.0057306590257878E-2</v>
      </c>
      <c r="H79" s="14">
        <f t="shared" si="13"/>
        <v>85730.350877882636</v>
      </c>
      <c r="I79" s="14">
        <f t="shared" si="11"/>
        <v>1719.5199316480757</v>
      </c>
      <c r="J79" s="14">
        <f t="shared" si="8"/>
        <v>84870.5909120586</v>
      </c>
      <c r="K79" s="14">
        <f t="shared" si="9"/>
        <v>1457401.2186922305</v>
      </c>
      <c r="L79" s="21">
        <f t="shared" si="12"/>
        <v>16.999827992868067</v>
      </c>
    </row>
    <row r="80" spans="1:12" x14ac:dyDescent="0.2">
      <c r="A80" s="17">
        <v>71</v>
      </c>
      <c r="B80" s="48">
        <v>4</v>
      </c>
      <c r="C80" s="47">
        <v>294</v>
      </c>
      <c r="D80" s="47">
        <v>343</v>
      </c>
      <c r="E80" s="18">
        <v>0.5</v>
      </c>
      <c r="F80" s="19">
        <f t="shared" si="10"/>
        <v>1.2558869701726845E-2</v>
      </c>
      <c r="G80" s="19">
        <f t="shared" si="7"/>
        <v>1.2480499219968799E-2</v>
      </c>
      <c r="H80" s="14">
        <f t="shared" si="13"/>
        <v>84010.830946234564</v>
      </c>
      <c r="I80" s="14">
        <f t="shared" si="11"/>
        <v>1048.497110093411</v>
      </c>
      <c r="J80" s="14">
        <f t="shared" si="8"/>
        <v>83486.582391187869</v>
      </c>
      <c r="K80" s="14">
        <f t="shared" si="9"/>
        <v>1372530.627780172</v>
      </c>
      <c r="L80" s="21">
        <f t="shared" si="12"/>
        <v>16.337543770499867</v>
      </c>
    </row>
    <row r="81" spans="1:12" x14ac:dyDescent="0.2">
      <c r="A81" s="17">
        <v>72</v>
      </c>
      <c r="B81" s="48">
        <v>8</v>
      </c>
      <c r="C81" s="47">
        <v>307</v>
      </c>
      <c r="D81" s="47">
        <v>292</v>
      </c>
      <c r="E81" s="18">
        <v>0.5</v>
      </c>
      <c r="F81" s="19">
        <f t="shared" si="10"/>
        <v>2.6711185308848081E-2</v>
      </c>
      <c r="G81" s="19">
        <f t="shared" si="7"/>
        <v>2.6359143327841849E-2</v>
      </c>
      <c r="H81" s="14">
        <f t="shared" si="13"/>
        <v>82962.333836141159</v>
      </c>
      <c r="I81" s="14">
        <f t="shared" si="11"/>
        <v>2186.8160483991082</v>
      </c>
      <c r="J81" s="14">
        <f t="shared" si="8"/>
        <v>81868.925811941604</v>
      </c>
      <c r="K81" s="14">
        <f t="shared" si="9"/>
        <v>1289044.0453889843</v>
      </c>
      <c r="L81" s="21">
        <f t="shared" si="12"/>
        <v>15.537702301564638</v>
      </c>
    </row>
    <row r="82" spans="1:12" x14ac:dyDescent="0.2">
      <c r="A82" s="17">
        <v>73</v>
      </c>
      <c r="B82" s="48">
        <v>7</v>
      </c>
      <c r="C82" s="47">
        <v>293</v>
      </c>
      <c r="D82" s="47">
        <v>311</v>
      </c>
      <c r="E82" s="18">
        <v>0.5</v>
      </c>
      <c r="F82" s="19">
        <f t="shared" si="10"/>
        <v>2.3178807947019868E-2</v>
      </c>
      <c r="G82" s="19">
        <f t="shared" si="7"/>
        <v>2.291325695581015E-2</v>
      </c>
      <c r="H82" s="14">
        <f t="shared" si="13"/>
        <v>80775.51778774205</v>
      </c>
      <c r="I82" s="14">
        <f t="shared" si="11"/>
        <v>1850.8301948091471</v>
      </c>
      <c r="J82" s="14">
        <f t="shared" si="8"/>
        <v>79850.102690337473</v>
      </c>
      <c r="K82" s="14">
        <f t="shared" si="9"/>
        <v>1207175.1195770428</v>
      </c>
      <c r="L82" s="21">
        <f t="shared" si="12"/>
        <v>14.94481437741072</v>
      </c>
    </row>
    <row r="83" spans="1:12" x14ac:dyDescent="0.2">
      <c r="A83" s="17">
        <v>74</v>
      </c>
      <c r="B83" s="48">
        <v>2</v>
      </c>
      <c r="C83" s="47">
        <v>305</v>
      </c>
      <c r="D83" s="47">
        <v>296</v>
      </c>
      <c r="E83" s="18">
        <v>0.5</v>
      </c>
      <c r="F83" s="19">
        <f t="shared" si="10"/>
        <v>6.6555740432612314E-3</v>
      </c>
      <c r="G83" s="19">
        <f t="shared" si="7"/>
        <v>6.6334991708126038E-3</v>
      </c>
      <c r="H83" s="14">
        <f t="shared" si="13"/>
        <v>78924.687592932896</v>
      </c>
      <c r="I83" s="14">
        <f t="shared" si="11"/>
        <v>523.54684970436415</v>
      </c>
      <c r="J83" s="14">
        <f t="shared" si="8"/>
        <v>78662.914168080722</v>
      </c>
      <c r="K83" s="14">
        <f t="shared" si="9"/>
        <v>1127325.0168867053</v>
      </c>
      <c r="L83" s="21">
        <f t="shared" si="12"/>
        <v>14.283553743045143</v>
      </c>
    </row>
    <row r="84" spans="1:12" x14ac:dyDescent="0.2">
      <c r="A84" s="17">
        <v>75</v>
      </c>
      <c r="B84" s="48">
        <v>5</v>
      </c>
      <c r="C84" s="47">
        <v>230</v>
      </c>
      <c r="D84" s="47">
        <v>308</v>
      </c>
      <c r="E84" s="18">
        <v>0.5</v>
      </c>
      <c r="F84" s="19">
        <f t="shared" si="10"/>
        <v>1.858736059479554E-2</v>
      </c>
      <c r="G84" s="19">
        <f t="shared" si="7"/>
        <v>1.841620626151013E-2</v>
      </c>
      <c r="H84" s="14">
        <f t="shared" si="13"/>
        <v>78401.140743228534</v>
      </c>
      <c r="I84" s="14">
        <f t="shared" si="11"/>
        <v>1443.8515790649824</v>
      </c>
      <c r="J84" s="14">
        <f t="shared" si="8"/>
        <v>77679.214953696035</v>
      </c>
      <c r="K84" s="14">
        <f t="shared" si="9"/>
        <v>1048662.1027186245</v>
      </c>
      <c r="L84" s="21">
        <f t="shared" si="12"/>
        <v>13.375597507606379</v>
      </c>
    </row>
    <row r="85" spans="1:12" x14ac:dyDescent="0.2">
      <c r="A85" s="17">
        <v>76</v>
      </c>
      <c r="B85" s="48">
        <v>5</v>
      </c>
      <c r="C85" s="47">
        <v>214</v>
      </c>
      <c r="D85" s="47">
        <v>225</v>
      </c>
      <c r="E85" s="18">
        <v>0.5</v>
      </c>
      <c r="F85" s="19">
        <f t="shared" si="10"/>
        <v>2.2779043280182234E-2</v>
      </c>
      <c r="G85" s="19">
        <f t="shared" si="7"/>
        <v>2.2522522522522521E-2</v>
      </c>
      <c r="H85" s="14">
        <f t="shared" si="13"/>
        <v>76957.289164163551</v>
      </c>
      <c r="I85" s="14">
        <f t="shared" si="11"/>
        <v>1733.272278472152</v>
      </c>
      <c r="J85" s="14">
        <f t="shared" si="8"/>
        <v>76090.653024927466</v>
      </c>
      <c r="K85" s="14">
        <f t="shared" si="9"/>
        <v>970982.8877649284</v>
      </c>
      <c r="L85" s="21">
        <f t="shared" si="12"/>
        <v>12.617165941144959</v>
      </c>
    </row>
    <row r="86" spans="1:12" x14ac:dyDescent="0.2">
      <c r="A86" s="17">
        <v>77</v>
      </c>
      <c r="B86" s="48">
        <v>7</v>
      </c>
      <c r="C86" s="47">
        <v>295</v>
      </c>
      <c r="D86" s="47">
        <v>209</v>
      </c>
      <c r="E86" s="18">
        <v>0.5</v>
      </c>
      <c r="F86" s="19">
        <f t="shared" si="10"/>
        <v>2.7777777777777776E-2</v>
      </c>
      <c r="G86" s="19">
        <f t="shared" si="7"/>
        <v>2.7397260273972601E-2</v>
      </c>
      <c r="H86" s="14">
        <f t="shared" si="13"/>
        <v>75224.016885691395</v>
      </c>
      <c r="I86" s="14">
        <f t="shared" si="11"/>
        <v>2060.931969470997</v>
      </c>
      <c r="J86" s="14">
        <f t="shared" si="8"/>
        <v>74193.550900955888</v>
      </c>
      <c r="K86" s="14">
        <f t="shared" si="9"/>
        <v>894892.23474000092</v>
      </c>
      <c r="L86" s="21">
        <f t="shared" si="12"/>
        <v>11.896363313060743</v>
      </c>
    </row>
    <row r="87" spans="1:12" x14ac:dyDescent="0.2">
      <c r="A87" s="17">
        <v>78</v>
      </c>
      <c r="B87" s="48">
        <v>10</v>
      </c>
      <c r="C87" s="47">
        <v>163</v>
      </c>
      <c r="D87" s="47">
        <v>294</v>
      </c>
      <c r="E87" s="18">
        <v>0.5</v>
      </c>
      <c r="F87" s="19">
        <f t="shared" si="10"/>
        <v>4.3763676148796497E-2</v>
      </c>
      <c r="G87" s="19">
        <f t="shared" si="7"/>
        <v>4.2826552462526771E-2</v>
      </c>
      <c r="H87" s="14">
        <f t="shared" si="13"/>
        <v>73163.084916220396</v>
      </c>
      <c r="I87" s="14">
        <f t="shared" si="11"/>
        <v>3133.3226944848138</v>
      </c>
      <c r="J87" s="14">
        <f t="shared" si="8"/>
        <v>71596.423568977989</v>
      </c>
      <c r="K87" s="14">
        <f t="shared" si="9"/>
        <v>820698.683839045</v>
      </c>
      <c r="L87" s="21">
        <f t="shared" si="12"/>
        <v>11.217387631738509</v>
      </c>
    </row>
    <row r="88" spans="1:12" x14ac:dyDescent="0.2">
      <c r="A88" s="17">
        <v>79</v>
      </c>
      <c r="B88" s="48">
        <v>8</v>
      </c>
      <c r="C88" s="47">
        <v>212</v>
      </c>
      <c r="D88" s="47">
        <v>162</v>
      </c>
      <c r="E88" s="18">
        <v>0.5</v>
      </c>
      <c r="F88" s="19">
        <f t="shared" si="10"/>
        <v>4.2780748663101602E-2</v>
      </c>
      <c r="G88" s="19">
        <f t="shared" si="7"/>
        <v>4.1884816753926697E-2</v>
      </c>
      <c r="H88" s="14">
        <f t="shared" si="13"/>
        <v>70029.762221735582</v>
      </c>
      <c r="I88" s="14">
        <f t="shared" si="11"/>
        <v>2933.1837579784533</v>
      </c>
      <c r="J88" s="14">
        <f t="shared" si="8"/>
        <v>68563.170342746365</v>
      </c>
      <c r="K88" s="14">
        <f t="shared" si="9"/>
        <v>749102.26027006702</v>
      </c>
      <c r="L88" s="21">
        <f t="shared" si="12"/>
        <v>10.696912805418085</v>
      </c>
    </row>
    <row r="89" spans="1:12" x14ac:dyDescent="0.2">
      <c r="A89" s="17">
        <v>80</v>
      </c>
      <c r="B89" s="48">
        <v>9</v>
      </c>
      <c r="C89" s="47">
        <v>217</v>
      </c>
      <c r="D89" s="47">
        <v>213</v>
      </c>
      <c r="E89" s="18">
        <v>0.5</v>
      </c>
      <c r="F89" s="19">
        <f t="shared" si="10"/>
        <v>4.1860465116279069E-2</v>
      </c>
      <c r="G89" s="19">
        <f t="shared" si="7"/>
        <v>4.1002277904328019E-2</v>
      </c>
      <c r="H89" s="14">
        <f t="shared" si="13"/>
        <v>67096.578463757134</v>
      </c>
      <c r="I89" s="14">
        <f t="shared" si="11"/>
        <v>2751.1125566005203</v>
      </c>
      <c r="J89" s="14">
        <f t="shared" si="8"/>
        <v>65721.022185456866</v>
      </c>
      <c r="K89" s="14">
        <f t="shared" si="9"/>
        <v>680539.08992732072</v>
      </c>
      <c r="L89" s="21">
        <f t="shared" si="12"/>
        <v>10.142679485436362</v>
      </c>
    </row>
    <row r="90" spans="1:12" x14ac:dyDescent="0.2">
      <c r="A90" s="17">
        <v>81</v>
      </c>
      <c r="B90" s="48">
        <v>8</v>
      </c>
      <c r="C90" s="47">
        <v>229</v>
      </c>
      <c r="D90" s="47">
        <v>212</v>
      </c>
      <c r="E90" s="18">
        <v>0.5</v>
      </c>
      <c r="F90" s="19">
        <f t="shared" si="10"/>
        <v>3.6281179138321996E-2</v>
      </c>
      <c r="G90" s="19">
        <f t="shared" si="7"/>
        <v>3.5634743875278395E-2</v>
      </c>
      <c r="H90" s="14">
        <f t="shared" si="13"/>
        <v>64345.465907156613</v>
      </c>
      <c r="I90" s="14">
        <f t="shared" si="11"/>
        <v>2292.934197136984</v>
      </c>
      <c r="J90" s="14">
        <f t="shared" si="8"/>
        <v>63198.99880858812</v>
      </c>
      <c r="K90" s="14">
        <f t="shared" si="9"/>
        <v>614818.0677418639</v>
      </c>
      <c r="L90" s="21">
        <f t="shared" si="12"/>
        <v>9.5549555679490812</v>
      </c>
    </row>
    <row r="91" spans="1:12" x14ac:dyDescent="0.2">
      <c r="A91" s="17">
        <v>82</v>
      </c>
      <c r="B91" s="48">
        <v>12</v>
      </c>
      <c r="C91" s="47">
        <v>178</v>
      </c>
      <c r="D91" s="47">
        <v>224</v>
      </c>
      <c r="E91" s="18">
        <v>0.5</v>
      </c>
      <c r="F91" s="19">
        <f t="shared" si="10"/>
        <v>5.9701492537313432E-2</v>
      </c>
      <c r="G91" s="19">
        <f t="shared" si="7"/>
        <v>5.7971014492753617E-2</v>
      </c>
      <c r="H91" s="14">
        <f t="shared" si="13"/>
        <v>62052.531710019626</v>
      </c>
      <c r="I91" s="14">
        <f t="shared" si="11"/>
        <v>3597.2482150736009</v>
      </c>
      <c r="J91" s="14">
        <f t="shared" si="8"/>
        <v>60253.907602482825</v>
      </c>
      <c r="K91" s="14">
        <f t="shared" si="9"/>
        <v>551619.06893327576</v>
      </c>
      <c r="L91" s="21">
        <f t="shared" si="12"/>
        <v>8.8895497690742218</v>
      </c>
    </row>
    <row r="92" spans="1:12" x14ac:dyDescent="0.2">
      <c r="A92" s="17">
        <v>83</v>
      </c>
      <c r="B92" s="48">
        <v>9</v>
      </c>
      <c r="C92" s="47">
        <v>203</v>
      </c>
      <c r="D92" s="47">
        <v>180</v>
      </c>
      <c r="E92" s="18">
        <v>0.5</v>
      </c>
      <c r="F92" s="19">
        <f t="shared" si="10"/>
        <v>4.6997389033942558E-2</v>
      </c>
      <c r="G92" s="19">
        <f t="shared" si="7"/>
        <v>4.5918367346938771E-2</v>
      </c>
      <c r="H92" s="14">
        <f t="shared" si="13"/>
        <v>58455.283494946023</v>
      </c>
      <c r="I92" s="14">
        <f t="shared" si="11"/>
        <v>2684.1711808903783</v>
      </c>
      <c r="J92" s="14">
        <f t="shared" si="8"/>
        <v>57113.197904500834</v>
      </c>
      <c r="K92" s="14">
        <f t="shared" si="9"/>
        <v>491365.16133079299</v>
      </c>
      <c r="L92" s="21">
        <f t="shared" si="12"/>
        <v>8.4058297548634062</v>
      </c>
    </row>
    <row r="93" spans="1:12" x14ac:dyDescent="0.2">
      <c r="A93" s="17">
        <v>84</v>
      </c>
      <c r="B93" s="48">
        <v>13</v>
      </c>
      <c r="C93" s="47">
        <v>235</v>
      </c>
      <c r="D93" s="47">
        <v>197</v>
      </c>
      <c r="E93" s="18">
        <v>0.5</v>
      </c>
      <c r="F93" s="19">
        <f t="shared" si="10"/>
        <v>6.0185185185185182E-2</v>
      </c>
      <c r="G93" s="19">
        <f t="shared" si="7"/>
        <v>5.8426966292134827E-2</v>
      </c>
      <c r="H93" s="14">
        <f t="shared" si="13"/>
        <v>55771.112314055645</v>
      </c>
      <c r="I93" s="14">
        <f t="shared" si="11"/>
        <v>3258.5368992481949</v>
      </c>
      <c r="J93" s="14">
        <f t="shared" si="8"/>
        <v>54141.843864431547</v>
      </c>
      <c r="K93" s="14">
        <f t="shared" si="9"/>
        <v>434251.96342629218</v>
      </c>
      <c r="L93" s="21">
        <f t="shared" si="12"/>
        <v>7.7863242350439972</v>
      </c>
    </row>
    <row r="94" spans="1:12" x14ac:dyDescent="0.2">
      <c r="A94" s="17">
        <v>85</v>
      </c>
      <c r="B94" s="48">
        <v>21</v>
      </c>
      <c r="C94" s="47">
        <v>195</v>
      </c>
      <c r="D94" s="47">
        <v>220</v>
      </c>
      <c r="E94" s="18">
        <v>0.5</v>
      </c>
      <c r="F94" s="19">
        <f t="shared" si="10"/>
        <v>0.10120481927710843</v>
      </c>
      <c r="G94" s="19">
        <f t="shared" si="7"/>
        <v>9.6330275229357804E-2</v>
      </c>
      <c r="H94" s="14">
        <f t="shared" si="13"/>
        <v>52512.575414807448</v>
      </c>
      <c r="I94" s="14">
        <f t="shared" si="11"/>
        <v>5058.5508427108098</v>
      </c>
      <c r="J94" s="14">
        <f t="shared" si="8"/>
        <v>49983.299993452049</v>
      </c>
      <c r="K94" s="14">
        <f t="shared" si="9"/>
        <v>380110.11956186063</v>
      </c>
      <c r="L94" s="21">
        <f t="shared" si="12"/>
        <v>7.2384589131135533</v>
      </c>
    </row>
    <row r="95" spans="1:12" x14ac:dyDescent="0.2">
      <c r="A95" s="17">
        <v>86</v>
      </c>
      <c r="B95" s="48">
        <v>17</v>
      </c>
      <c r="C95" s="47">
        <v>166</v>
      </c>
      <c r="D95" s="47">
        <v>192</v>
      </c>
      <c r="E95" s="18">
        <v>0.5</v>
      </c>
      <c r="F95" s="19">
        <f t="shared" si="10"/>
        <v>9.4972067039106142E-2</v>
      </c>
      <c r="G95" s="19">
        <f t="shared" si="7"/>
        <v>9.0666666666666659E-2</v>
      </c>
      <c r="H95" s="14">
        <f t="shared" si="13"/>
        <v>47454.024572096641</v>
      </c>
      <c r="I95" s="14">
        <f t="shared" si="11"/>
        <v>4302.4982278700954</v>
      </c>
      <c r="J95" s="14">
        <f t="shared" si="8"/>
        <v>45302.775458161588</v>
      </c>
      <c r="K95" s="14">
        <f t="shared" si="9"/>
        <v>330126.81956840859</v>
      </c>
      <c r="L95" s="21">
        <f t="shared" si="12"/>
        <v>6.9567717921764194</v>
      </c>
    </row>
    <row r="96" spans="1:12" x14ac:dyDescent="0.2">
      <c r="A96" s="17">
        <v>87</v>
      </c>
      <c r="B96" s="48">
        <v>12</v>
      </c>
      <c r="C96" s="47">
        <v>190</v>
      </c>
      <c r="D96" s="47">
        <v>156</v>
      </c>
      <c r="E96" s="18">
        <v>0.5</v>
      </c>
      <c r="F96" s="19">
        <f t="shared" si="10"/>
        <v>6.9364161849710976E-2</v>
      </c>
      <c r="G96" s="19">
        <f t="shared" si="7"/>
        <v>6.7039106145251381E-2</v>
      </c>
      <c r="H96" s="14">
        <f t="shared" si="13"/>
        <v>43151.526344226542</v>
      </c>
      <c r="I96" s="14">
        <f t="shared" si="11"/>
        <v>2892.8397549202145</v>
      </c>
      <c r="J96" s="14">
        <f t="shared" si="8"/>
        <v>41705.10646676644</v>
      </c>
      <c r="K96" s="14">
        <f t="shared" si="9"/>
        <v>284824.04411024699</v>
      </c>
      <c r="L96" s="21">
        <f t="shared" si="12"/>
        <v>6.6005554899300805</v>
      </c>
    </row>
    <row r="97" spans="1:12" x14ac:dyDescent="0.2">
      <c r="A97" s="17">
        <v>88</v>
      </c>
      <c r="B97" s="48">
        <v>21</v>
      </c>
      <c r="C97" s="47">
        <v>152</v>
      </c>
      <c r="D97" s="47">
        <v>181</v>
      </c>
      <c r="E97" s="18">
        <v>0.5</v>
      </c>
      <c r="F97" s="19">
        <f t="shared" si="10"/>
        <v>0.12612612612612611</v>
      </c>
      <c r="G97" s="19">
        <f t="shared" si="7"/>
        <v>0.11864406779661016</v>
      </c>
      <c r="H97" s="14">
        <f t="shared" si="13"/>
        <v>40258.68658930633</v>
      </c>
      <c r="I97" s="14">
        <f t="shared" si="11"/>
        <v>4776.4543411041404</v>
      </c>
      <c r="J97" s="14">
        <f t="shared" si="8"/>
        <v>37870.459418754261</v>
      </c>
      <c r="K97" s="14">
        <f t="shared" si="9"/>
        <v>243118.93764348055</v>
      </c>
      <c r="L97" s="21">
        <f t="shared" si="12"/>
        <v>6.0389187586675703</v>
      </c>
    </row>
    <row r="98" spans="1:12" x14ac:dyDescent="0.2">
      <c r="A98" s="17">
        <v>89</v>
      </c>
      <c r="B98" s="48">
        <v>11</v>
      </c>
      <c r="C98" s="47">
        <v>145</v>
      </c>
      <c r="D98" s="47">
        <v>140</v>
      </c>
      <c r="E98" s="18">
        <v>0.5</v>
      </c>
      <c r="F98" s="19">
        <f t="shared" si="10"/>
        <v>7.7192982456140355E-2</v>
      </c>
      <c r="G98" s="19">
        <f t="shared" si="7"/>
        <v>7.4324324324324342E-2</v>
      </c>
      <c r="H98" s="14">
        <f t="shared" si="13"/>
        <v>35482.232248202192</v>
      </c>
      <c r="I98" s="14">
        <f t="shared" si="11"/>
        <v>2637.1929373663797</v>
      </c>
      <c r="J98" s="14">
        <f t="shared" si="8"/>
        <v>34163.635779518998</v>
      </c>
      <c r="K98" s="14">
        <f>K99+J98</f>
        <v>205248.47822472628</v>
      </c>
      <c r="L98" s="21">
        <f t="shared" si="12"/>
        <v>5.7845424377189731</v>
      </c>
    </row>
    <row r="99" spans="1:12" x14ac:dyDescent="0.2">
      <c r="A99" s="17">
        <v>90</v>
      </c>
      <c r="B99" s="48">
        <v>18</v>
      </c>
      <c r="C99" s="47">
        <v>104</v>
      </c>
      <c r="D99" s="47">
        <v>129</v>
      </c>
      <c r="E99" s="18">
        <v>0.5</v>
      </c>
      <c r="F99" s="23">
        <f t="shared" si="10"/>
        <v>0.15450643776824036</v>
      </c>
      <c r="G99" s="23">
        <f t="shared" si="7"/>
        <v>0.14342629482071714</v>
      </c>
      <c r="H99" s="24">
        <f t="shared" si="13"/>
        <v>32845.039310835811</v>
      </c>
      <c r="I99" s="24">
        <f t="shared" si="11"/>
        <v>4710.8422915939809</v>
      </c>
      <c r="J99" s="24">
        <f t="shared" si="8"/>
        <v>30489.618165038821</v>
      </c>
      <c r="K99" s="24">
        <f t="shared" ref="K99:K108" si="14">K100+J99</f>
        <v>171084.84244520726</v>
      </c>
      <c r="L99" s="25">
        <f t="shared" si="12"/>
        <v>5.2088487648350954</v>
      </c>
    </row>
    <row r="100" spans="1:12" x14ac:dyDescent="0.2">
      <c r="A100" s="17">
        <v>91</v>
      </c>
      <c r="B100" s="48">
        <v>21</v>
      </c>
      <c r="C100" s="47">
        <v>96</v>
      </c>
      <c r="D100" s="47">
        <v>87</v>
      </c>
      <c r="E100" s="18">
        <v>0.5</v>
      </c>
      <c r="F100" s="23">
        <f t="shared" si="10"/>
        <v>0.22950819672131148</v>
      </c>
      <c r="G100" s="23">
        <f t="shared" si="7"/>
        <v>0.20588235294117649</v>
      </c>
      <c r="H100" s="24">
        <f t="shared" si="13"/>
        <v>28134.19701924183</v>
      </c>
      <c r="I100" s="24">
        <f t="shared" si="11"/>
        <v>5792.3346804321418</v>
      </c>
      <c r="J100" s="24">
        <f t="shared" si="8"/>
        <v>25238.02967902576</v>
      </c>
      <c r="K100" s="24">
        <f t="shared" si="14"/>
        <v>140595.22428016845</v>
      </c>
      <c r="L100" s="25">
        <f t="shared" si="12"/>
        <v>4.9973071626679486</v>
      </c>
    </row>
    <row r="101" spans="1:12" x14ac:dyDescent="0.2">
      <c r="A101" s="17">
        <v>92</v>
      </c>
      <c r="B101" s="48">
        <v>15</v>
      </c>
      <c r="C101" s="47">
        <v>77</v>
      </c>
      <c r="D101" s="47">
        <v>82</v>
      </c>
      <c r="E101" s="18">
        <v>0.5</v>
      </c>
      <c r="F101" s="23">
        <f t="shared" si="10"/>
        <v>0.18867924528301888</v>
      </c>
      <c r="G101" s="23">
        <f t="shared" si="7"/>
        <v>0.17241379310344829</v>
      </c>
      <c r="H101" s="24">
        <f t="shared" si="13"/>
        <v>22341.862338809689</v>
      </c>
      <c r="I101" s="24">
        <f t="shared" si="11"/>
        <v>3852.045230829257</v>
      </c>
      <c r="J101" s="24">
        <f t="shared" si="8"/>
        <v>20415.83972339506</v>
      </c>
      <c r="K101" s="24">
        <f t="shared" si="14"/>
        <v>115357.19460114269</v>
      </c>
      <c r="L101" s="25">
        <f t="shared" si="12"/>
        <v>5.1632756863226019</v>
      </c>
    </row>
    <row r="102" spans="1:12" x14ac:dyDescent="0.2">
      <c r="A102" s="17">
        <v>93</v>
      </c>
      <c r="B102" s="48">
        <v>9</v>
      </c>
      <c r="C102" s="47">
        <v>64</v>
      </c>
      <c r="D102" s="47">
        <v>63</v>
      </c>
      <c r="E102" s="18">
        <v>0.5</v>
      </c>
      <c r="F102" s="23">
        <f t="shared" si="10"/>
        <v>0.14173228346456693</v>
      </c>
      <c r="G102" s="23">
        <f t="shared" si="7"/>
        <v>0.13235294117647056</v>
      </c>
      <c r="H102" s="24">
        <f t="shared" si="13"/>
        <v>18489.817107980431</v>
      </c>
      <c r="I102" s="24">
        <f t="shared" si="11"/>
        <v>2447.1816760562328</v>
      </c>
      <c r="J102" s="24">
        <f t="shared" si="8"/>
        <v>17266.226269952316</v>
      </c>
      <c r="K102" s="24">
        <f t="shared" si="14"/>
        <v>94941.354877747624</v>
      </c>
      <c r="L102" s="25">
        <f t="shared" si="12"/>
        <v>5.1347914543064777</v>
      </c>
    </row>
    <row r="103" spans="1:12" x14ac:dyDescent="0.2">
      <c r="A103" s="17">
        <v>94</v>
      </c>
      <c r="B103" s="48">
        <v>8</v>
      </c>
      <c r="C103" s="47">
        <v>54</v>
      </c>
      <c r="D103" s="47">
        <v>56</v>
      </c>
      <c r="E103" s="18">
        <v>0.5</v>
      </c>
      <c r="F103" s="23">
        <f t="shared" si="10"/>
        <v>0.14545454545454545</v>
      </c>
      <c r="G103" s="23">
        <f t="shared" si="7"/>
        <v>0.13559322033898305</v>
      </c>
      <c r="H103" s="24">
        <f t="shared" si="13"/>
        <v>16042.635431924198</v>
      </c>
      <c r="I103" s="24">
        <f t="shared" si="11"/>
        <v>2175.2726009388743</v>
      </c>
      <c r="J103" s="24">
        <f t="shared" si="8"/>
        <v>14954.999131454761</v>
      </c>
      <c r="K103" s="24">
        <f t="shared" si="14"/>
        <v>77675.128607795312</v>
      </c>
      <c r="L103" s="25">
        <f t="shared" si="12"/>
        <v>4.8417935405566181</v>
      </c>
    </row>
    <row r="104" spans="1:12" x14ac:dyDescent="0.2">
      <c r="A104" s="17">
        <v>95</v>
      </c>
      <c r="B104" s="48">
        <v>4</v>
      </c>
      <c r="C104" s="47">
        <v>43</v>
      </c>
      <c r="D104" s="47">
        <v>42</v>
      </c>
      <c r="E104" s="18">
        <v>0.5</v>
      </c>
      <c r="F104" s="23">
        <f t="shared" si="10"/>
        <v>9.4117647058823528E-2</v>
      </c>
      <c r="G104" s="23">
        <f t="shared" si="7"/>
        <v>8.98876404494382E-2</v>
      </c>
      <c r="H104" s="24">
        <f t="shared" si="13"/>
        <v>13867.362830985323</v>
      </c>
      <c r="I104" s="24">
        <f t="shared" si="11"/>
        <v>1246.5045241335122</v>
      </c>
      <c r="J104" s="24">
        <f t="shared" si="8"/>
        <v>13244.110568918568</v>
      </c>
      <c r="K104" s="24">
        <f t="shared" si="14"/>
        <v>62720.129476340546</v>
      </c>
      <c r="L104" s="25">
        <f t="shared" si="12"/>
        <v>4.522859193977264</v>
      </c>
    </row>
    <row r="105" spans="1:12" x14ac:dyDescent="0.2">
      <c r="A105" s="17">
        <v>96</v>
      </c>
      <c r="B105" s="48">
        <v>3</v>
      </c>
      <c r="C105" s="47">
        <v>25</v>
      </c>
      <c r="D105" s="47">
        <v>33</v>
      </c>
      <c r="E105" s="18">
        <v>0.5</v>
      </c>
      <c r="F105" s="23">
        <f t="shared" si="10"/>
        <v>0.10344827586206896</v>
      </c>
      <c r="G105" s="23">
        <f t="shared" si="7"/>
        <v>9.8360655737704916E-2</v>
      </c>
      <c r="H105" s="24">
        <f t="shared" si="13"/>
        <v>12620.858306851811</v>
      </c>
      <c r="I105" s="24">
        <f t="shared" si="11"/>
        <v>1241.3958990346043</v>
      </c>
      <c r="J105" s="24">
        <f t="shared" si="8"/>
        <v>12000.160357334509</v>
      </c>
      <c r="K105" s="24">
        <f t="shared" si="14"/>
        <v>49476.018907421982</v>
      </c>
      <c r="L105" s="25">
        <f t="shared" si="12"/>
        <v>3.9201786205429197</v>
      </c>
    </row>
    <row r="106" spans="1:12" x14ac:dyDescent="0.2">
      <c r="A106" s="17">
        <v>97</v>
      </c>
      <c r="B106" s="48">
        <v>5</v>
      </c>
      <c r="C106" s="47">
        <v>26</v>
      </c>
      <c r="D106" s="47">
        <v>23</v>
      </c>
      <c r="E106" s="18">
        <v>0.5</v>
      </c>
      <c r="F106" s="23">
        <f t="shared" si="10"/>
        <v>0.20408163265306123</v>
      </c>
      <c r="G106" s="23">
        <f t="shared" si="7"/>
        <v>0.1851851851851852</v>
      </c>
      <c r="H106" s="24">
        <f t="shared" si="13"/>
        <v>11379.462407817207</v>
      </c>
      <c r="I106" s="24">
        <f t="shared" si="11"/>
        <v>2107.3078532994832</v>
      </c>
      <c r="J106" s="24">
        <f t="shared" si="8"/>
        <v>10325.808481167467</v>
      </c>
      <c r="K106" s="24">
        <f t="shared" si="14"/>
        <v>37475.858550087476</v>
      </c>
      <c r="L106" s="25">
        <f t="shared" si="12"/>
        <v>3.2932890155112382</v>
      </c>
    </row>
    <row r="107" spans="1:12" x14ac:dyDescent="0.2">
      <c r="A107" s="17">
        <v>98</v>
      </c>
      <c r="B107" s="48">
        <v>7</v>
      </c>
      <c r="C107" s="47">
        <v>15</v>
      </c>
      <c r="D107" s="47">
        <v>17</v>
      </c>
      <c r="E107" s="18">
        <v>0.5</v>
      </c>
      <c r="F107" s="23">
        <f t="shared" si="10"/>
        <v>0.4375</v>
      </c>
      <c r="G107" s="23">
        <f t="shared" si="7"/>
        <v>0.35897435897435898</v>
      </c>
      <c r="H107" s="24">
        <f t="shared" si="13"/>
        <v>9272.154554517725</v>
      </c>
      <c r="I107" s="24">
        <f t="shared" si="11"/>
        <v>3328.4657375191832</v>
      </c>
      <c r="J107" s="24">
        <f t="shared" si="8"/>
        <v>7607.9216857581332</v>
      </c>
      <c r="K107" s="24">
        <f t="shared" si="14"/>
        <v>27150.050068920005</v>
      </c>
      <c r="L107" s="25">
        <f t="shared" si="12"/>
        <v>2.9281274281274281</v>
      </c>
    </row>
    <row r="108" spans="1:12" x14ac:dyDescent="0.2">
      <c r="A108" s="17">
        <v>99</v>
      </c>
      <c r="B108" s="48">
        <v>3</v>
      </c>
      <c r="C108" s="47">
        <v>8</v>
      </c>
      <c r="D108" s="47">
        <v>11</v>
      </c>
      <c r="E108" s="18">
        <v>0.5</v>
      </c>
      <c r="F108" s="23">
        <f t="shared" si="10"/>
        <v>0.31578947368421051</v>
      </c>
      <c r="G108" s="23">
        <f t="shared" si="7"/>
        <v>0.27272727272727271</v>
      </c>
      <c r="H108" s="24">
        <f t="shared" si="13"/>
        <v>5943.6888169985414</v>
      </c>
      <c r="I108" s="24">
        <f t="shared" si="11"/>
        <v>1621.006040999602</v>
      </c>
      <c r="J108" s="24">
        <f t="shared" si="8"/>
        <v>5133.1857964987403</v>
      </c>
      <c r="K108" s="24">
        <f t="shared" si="14"/>
        <v>19542.128383161871</v>
      </c>
      <c r="L108" s="25">
        <f t="shared" si="12"/>
        <v>3.2878787878787881</v>
      </c>
    </row>
    <row r="109" spans="1:12" x14ac:dyDescent="0.2">
      <c r="A109" s="17" t="s">
        <v>22</v>
      </c>
      <c r="B109" s="48">
        <v>6</v>
      </c>
      <c r="C109" s="47">
        <v>19</v>
      </c>
      <c r="D109" s="47">
        <v>21</v>
      </c>
      <c r="E109" s="18"/>
      <c r="F109" s="23">
        <f>B109/((C109+D109)/2)</f>
        <v>0.3</v>
      </c>
      <c r="G109" s="23">
        <v>1</v>
      </c>
      <c r="H109" s="24">
        <f>H108-I108</f>
        <v>4322.6827759989392</v>
      </c>
      <c r="I109" s="24">
        <f>H109*G109</f>
        <v>4322.6827759989392</v>
      </c>
      <c r="J109" s="24">
        <f>H109/F109</f>
        <v>14408.942586663132</v>
      </c>
      <c r="K109" s="24">
        <f>J109</f>
        <v>14408.942586663132</v>
      </c>
      <c r="L109" s="25">
        <f>K109/H109</f>
        <v>3.3333333333333335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310</v>
      </c>
      <c r="D9" s="47">
        <v>296</v>
      </c>
      <c r="E9" s="18">
        <v>0.5</v>
      </c>
      <c r="F9" s="19">
        <f>B9/((C9+D9)/2)</f>
        <v>3.3003300330033004E-3</v>
      </c>
      <c r="G9" s="19">
        <f t="shared" ref="G9:G72" si="0">F9/((1+(1-E9)*F9))</f>
        <v>3.2948929159802303E-3</v>
      </c>
      <c r="H9" s="14">
        <v>100000</v>
      </c>
      <c r="I9" s="14">
        <f>H9*G9</f>
        <v>329.48929159802304</v>
      </c>
      <c r="J9" s="14">
        <f t="shared" ref="J9:J72" si="1">H10+I9*E9</f>
        <v>99835.255354200999</v>
      </c>
      <c r="K9" s="14">
        <f t="shared" ref="K9:K72" si="2">K10+J9</f>
        <v>8257691.9469339466</v>
      </c>
      <c r="L9" s="20">
        <f>K9/H9</f>
        <v>82.576919469339472</v>
      </c>
    </row>
    <row r="10" spans="1:13" x14ac:dyDescent="0.2">
      <c r="A10" s="17">
        <v>1</v>
      </c>
      <c r="B10" s="48">
        <v>0</v>
      </c>
      <c r="C10" s="47">
        <v>294</v>
      </c>
      <c r="D10" s="47">
        <v>328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99670.510708401984</v>
      </c>
      <c r="I10" s="14">
        <f t="shared" ref="I10:I73" si="4">H10*G10</f>
        <v>0</v>
      </c>
      <c r="J10" s="14">
        <f t="shared" si="1"/>
        <v>99670.510708401984</v>
      </c>
      <c r="K10" s="14">
        <f t="shared" si="2"/>
        <v>8157856.6915797452</v>
      </c>
      <c r="L10" s="21">
        <f t="shared" ref="L10:L73" si="5">K10/H10</f>
        <v>81.848248128742227</v>
      </c>
    </row>
    <row r="11" spans="1:13" x14ac:dyDescent="0.2">
      <c r="A11" s="17">
        <v>2</v>
      </c>
      <c r="B11" s="48">
        <v>0</v>
      </c>
      <c r="C11" s="47">
        <v>306</v>
      </c>
      <c r="D11" s="47">
        <v>302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99670.510708401984</v>
      </c>
      <c r="I11" s="14">
        <f t="shared" si="4"/>
        <v>0</v>
      </c>
      <c r="J11" s="14">
        <f t="shared" si="1"/>
        <v>99670.510708401984</v>
      </c>
      <c r="K11" s="14">
        <f t="shared" si="2"/>
        <v>8058186.1808713432</v>
      </c>
      <c r="L11" s="21">
        <f t="shared" si="5"/>
        <v>80.848248128742227</v>
      </c>
    </row>
    <row r="12" spans="1:13" x14ac:dyDescent="0.2">
      <c r="A12" s="17">
        <v>3</v>
      </c>
      <c r="B12" s="48">
        <v>0</v>
      </c>
      <c r="C12" s="47">
        <v>316</v>
      </c>
      <c r="D12" s="47">
        <v>318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99670.510708401984</v>
      </c>
      <c r="I12" s="14">
        <f t="shared" si="4"/>
        <v>0</v>
      </c>
      <c r="J12" s="14">
        <f t="shared" si="1"/>
        <v>99670.510708401984</v>
      </c>
      <c r="K12" s="14">
        <f t="shared" si="2"/>
        <v>7958515.6701629413</v>
      </c>
      <c r="L12" s="21">
        <f t="shared" si="5"/>
        <v>79.848248128742227</v>
      </c>
    </row>
    <row r="13" spans="1:13" x14ac:dyDescent="0.2">
      <c r="A13" s="17">
        <v>4</v>
      </c>
      <c r="B13" s="48">
        <v>0</v>
      </c>
      <c r="C13" s="47">
        <v>349</v>
      </c>
      <c r="D13" s="47">
        <v>321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99670.510708401984</v>
      </c>
      <c r="I13" s="14">
        <f t="shared" si="4"/>
        <v>0</v>
      </c>
      <c r="J13" s="14">
        <f t="shared" si="1"/>
        <v>99670.510708401984</v>
      </c>
      <c r="K13" s="14">
        <f t="shared" si="2"/>
        <v>7858845.1594545394</v>
      </c>
      <c r="L13" s="21">
        <f t="shared" si="5"/>
        <v>78.848248128742227</v>
      </c>
    </row>
    <row r="14" spans="1:13" x14ac:dyDescent="0.2">
      <c r="A14" s="17">
        <v>5</v>
      </c>
      <c r="B14" s="48">
        <v>0</v>
      </c>
      <c r="C14" s="47">
        <v>394</v>
      </c>
      <c r="D14" s="47">
        <v>368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99670.510708401984</v>
      </c>
      <c r="I14" s="14">
        <f t="shared" si="4"/>
        <v>0</v>
      </c>
      <c r="J14" s="14">
        <f t="shared" si="1"/>
        <v>99670.510708401984</v>
      </c>
      <c r="K14" s="14">
        <f t="shared" si="2"/>
        <v>7759174.6487461375</v>
      </c>
      <c r="L14" s="21">
        <f t="shared" si="5"/>
        <v>77.848248128742227</v>
      </c>
    </row>
    <row r="15" spans="1:13" x14ac:dyDescent="0.2">
      <c r="A15" s="17">
        <v>6</v>
      </c>
      <c r="B15" s="48">
        <v>0</v>
      </c>
      <c r="C15" s="47">
        <v>389</v>
      </c>
      <c r="D15" s="47">
        <v>397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99670.510708401984</v>
      </c>
      <c r="I15" s="14">
        <f t="shared" si="4"/>
        <v>0</v>
      </c>
      <c r="J15" s="14">
        <f t="shared" si="1"/>
        <v>99670.510708401984</v>
      </c>
      <c r="K15" s="14">
        <f t="shared" si="2"/>
        <v>7659504.1380377356</v>
      </c>
      <c r="L15" s="21">
        <f t="shared" si="5"/>
        <v>76.848248128742242</v>
      </c>
    </row>
    <row r="16" spans="1:13" x14ac:dyDescent="0.2">
      <c r="A16" s="17">
        <v>7</v>
      </c>
      <c r="B16" s="48">
        <v>1</v>
      </c>
      <c r="C16" s="47">
        <v>411</v>
      </c>
      <c r="D16" s="47">
        <v>395</v>
      </c>
      <c r="E16" s="18">
        <v>0.5</v>
      </c>
      <c r="F16" s="19">
        <f t="shared" si="3"/>
        <v>2.4813895781637717E-3</v>
      </c>
      <c r="G16" s="19">
        <f t="shared" si="0"/>
        <v>2.4783147459727386E-3</v>
      </c>
      <c r="H16" s="14">
        <f t="shared" si="6"/>
        <v>99670.510708401984</v>
      </c>
      <c r="I16" s="14">
        <f t="shared" si="4"/>
        <v>247.01489642726639</v>
      </c>
      <c r="J16" s="14">
        <f t="shared" si="1"/>
        <v>99547.003260188343</v>
      </c>
      <c r="K16" s="14">
        <f t="shared" si="2"/>
        <v>7559833.6273293337</v>
      </c>
      <c r="L16" s="21">
        <f t="shared" si="5"/>
        <v>75.848248128742242</v>
      </c>
    </row>
    <row r="17" spans="1:12" x14ac:dyDescent="0.2">
      <c r="A17" s="17">
        <v>8</v>
      </c>
      <c r="B17" s="48">
        <v>0</v>
      </c>
      <c r="C17" s="47">
        <v>456</v>
      </c>
      <c r="D17" s="47">
        <v>406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99423.495811974717</v>
      </c>
      <c r="I17" s="14">
        <f t="shared" si="4"/>
        <v>0</v>
      </c>
      <c r="J17" s="14">
        <f t="shared" si="1"/>
        <v>99423.495811974717</v>
      </c>
      <c r="K17" s="14">
        <f t="shared" si="2"/>
        <v>7460286.6240691449</v>
      </c>
      <c r="L17" s="21">
        <f t="shared" si="5"/>
        <v>75.035448745211156</v>
      </c>
    </row>
    <row r="18" spans="1:12" x14ac:dyDescent="0.2">
      <c r="A18" s="17">
        <v>9</v>
      </c>
      <c r="B18" s="48">
        <v>0</v>
      </c>
      <c r="C18" s="47">
        <v>400</v>
      </c>
      <c r="D18" s="47">
        <v>456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99423.495811974717</v>
      </c>
      <c r="I18" s="14">
        <f t="shared" si="4"/>
        <v>0</v>
      </c>
      <c r="J18" s="14">
        <f t="shared" si="1"/>
        <v>99423.495811974717</v>
      </c>
      <c r="K18" s="14">
        <f t="shared" si="2"/>
        <v>7360863.1282571703</v>
      </c>
      <c r="L18" s="21">
        <f t="shared" si="5"/>
        <v>74.035448745211156</v>
      </c>
    </row>
    <row r="19" spans="1:12" x14ac:dyDescent="0.2">
      <c r="A19" s="17">
        <v>10</v>
      </c>
      <c r="B19" s="48">
        <v>0</v>
      </c>
      <c r="C19" s="47">
        <v>382</v>
      </c>
      <c r="D19" s="47">
        <v>404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99423.495811974717</v>
      </c>
      <c r="I19" s="14">
        <f t="shared" si="4"/>
        <v>0</v>
      </c>
      <c r="J19" s="14">
        <f t="shared" si="1"/>
        <v>99423.495811974717</v>
      </c>
      <c r="K19" s="14">
        <f t="shared" si="2"/>
        <v>7261439.6324451957</v>
      </c>
      <c r="L19" s="21">
        <f t="shared" si="5"/>
        <v>73.035448745211156</v>
      </c>
    </row>
    <row r="20" spans="1:12" x14ac:dyDescent="0.2">
      <c r="A20" s="17">
        <v>11</v>
      </c>
      <c r="B20" s="48">
        <v>0</v>
      </c>
      <c r="C20" s="47">
        <v>373</v>
      </c>
      <c r="D20" s="47">
        <v>392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99423.495811974717</v>
      </c>
      <c r="I20" s="14">
        <f t="shared" si="4"/>
        <v>0</v>
      </c>
      <c r="J20" s="14">
        <f t="shared" si="1"/>
        <v>99423.495811974717</v>
      </c>
      <c r="K20" s="14">
        <f t="shared" si="2"/>
        <v>7162016.1366332211</v>
      </c>
      <c r="L20" s="21">
        <f t="shared" si="5"/>
        <v>72.035448745211156</v>
      </c>
    </row>
    <row r="21" spans="1:12" x14ac:dyDescent="0.2">
      <c r="A21" s="17">
        <v>12</v>
      </c>
      <c r="B21" s="48">
        <v>0</v>
      </c>
      <c r="C21" s="47">
        <v>352</v>
      </c>
      <c r="D21" s="47">
        <v>379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99423.495811974717</v>
      </c>
      <c r="I21" s="14">
        <f t="shared" si="4"/>
        <v>0</v>
      </c>
      <c r="J21" s="14">
        <f t="shared" si="1"/>
        <v>99423.495811974717</v>
      </c>
      <c r="K21" s="14">
        <f t="shared" si="2"/>
        <v>7062592.6408212464</v>
      </c>
      <c r="L21" s="21">
        <f t="shared" si="5"/>
        <v>71.035448745211156</v>
      </c>
    </row>
    <row r="22" spans="1:12" x14ac:dyDescent="0.2">
      <c r="A22" s="17">
        <v>13</v>
      </c>
      <c r="B22" s="48">
        <v>0</v>
      </c>
      <c r="C22" s="47">
        <v>358</v>
      </c>
      <c r="D22" s="47">
        <v>353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99423.495811974717</v>
      </c>
      <c r="I22" s="14">
        <f t="shared" si="4"/>
        <v>0</v>
      </c>
      <c r="J22" s="14">
        <f t="shared" si="1"/>
        <v>99423.495811974717</v>
      </c>
      <c r="K22" s="14">
        <f t="shared" si="2"/>
        <v>6963169.1450092718</v>
      </c>
      <c r="L22" s="21">
        <f t="shared" si="5"/>
        <v>70.035448745211156</v>
      </c>
    </row>
    <row r="23" spans="1:12" x14ac:dyDescent="0.2">
      <c r="A23" s="17">
        <v>14</v>
      </c>
      <c r="B23" s="48">
        <v>0</v>
      </c>
      <c r="C23" s="47">
        <v>374</v>
      </c>
      <c r="D23" s="47">
        <v>362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99423.495811974717</v>
      </c>
      <c r="I23" s="14">
        <f t="shared" si="4"/>
        <v>0</v>
      </c>
      <c r="J23" s="14">
        <f t="shared" si="1"/>
        <v>99423.495811974717</v>
      </c>
      <c r="K23" s="14">
        <f t="shared" si="2"/>
        <v>6863745.6491972972</v>
      </c>
      <c r="L23" s="21">
        <f t="shared" si="5"/>
        <v>69.035448745211156</v>
      </c>
    </row>
    <row r="24" spans="1:12" x14ac:dyDescent="0.2">
      <c r="A24" s="17">
        <v>15</v>
      </c>
      <c r="B24" s="48">
        <v>0</v>
      </c>
      <c r="C24" s="47">
        <v>348</v>
      </c>
      <c r="D24" s="47">
        <v>379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99423.495811974717</v>
      </c>
      <c r="I24" s="14">
        <f t="shared" si="4"/>
        <v>0</v>
      </c>
      <c r="J24" s="14">
        <f t="shared" si="1"/>
        <v>99423.495811974717</v>
      </c>
      <c r="K24" s="14">
        <f t="shared" si="2"/>
        <v>6764322.1533853225</v>
      </c>
      <c r="L24" s="21">
        <f t="shared" si="5"/>
        <v>68.035448745211156</v>
      </c>
    </row>
    <row r="25" spans="1:12" x14ac:dyDescent="0.2">
      <c r="A25" s="17">
        <v>16</v>
      </c>
      <c r="B25" s="48">
        <v>1</v>
      </c>
      <c r="C25" s="47">
        <v>350</v>
      </c>
      <c r="D25" s="47">
        <v>340</v>
      </c>
      <c r="E25" s="18">
        <v>0.5</v>
      </c>
      <c r="F25" s="19">
        <f t="shared" si="3"/>
        <v>2.8985507246376812E-3</v>
      </c>
      <c r="G25" s="19">
        <f t="shared" si="0"/>
        <v>2.8943560057887122E-3</v>
      </c>
      <c r="H25" s="14">
        <f t="shared" si="6"/>
        <v>99423.495811974717</v>
      </c>
      <c r="I25" s="14">
        <f t="shared" si="4"/>
        <v>287.76699221989787</v>
      </c>
      <c r="J25" s="14">
        <f t="shared" si="1"/>
        <v>99279.612315864768</v>
      </c>
      <c r="K25" s="14">
        <f t="shared" si="2"/>
        <v>6664898.6575733479</v>
      </c>
      <c r="L25" s="21">
        <f t="shared" si="5"/>
        <v>67.03544874521117</v>
      </c>
    </row>
    <row r="26" spans="1:12" x14ac:dyDescent="0.2">
      <c r="A26" s="17">
        <v>17</v>
      </c>
      <c r="B26" s="48">
        <v>0</v>
      </c>
      <c r="C26" s="47">
        <v>344</v>
      </c>
      <c r="D26" s="47">
        <v>369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99135.728819754819</v>
      </c>
      <c r="I26" s="14">
        <f t="shared" si="4"/>
        <v>0</v>
      </c>
      <c r="J26" s="14">
        <f t="shared" si="1"/>
        <v>99135.728819754819</v>
      </c>
      <c r="K26" s="14">
        <f t="shared" si="2"/>
        <v>6565619.0452574827</v>
      </c>
      <c r="L26" s="21">
        <f t="shared" si="5"/>
        <v>66.228585026039056</v>
      </c>
    </row>
    <row r="27" spans="1:12" x14ac:dyDescent="0.2">
      <c r="A27" s="17">
        <v>18</v>
      </c>
      <c r="B27" s="48">
        <v>0</v>
      </c>
      <c r="C27" s="47">
        <v>321</v>
      </c>
      <c r="D27" s="47">
        <v>339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99135.728819754819</v>
      </c>
      <c r="I27" s="14">
        <f t="shared" si="4"/>
        <v>0</v>
      </c>
      <c r="J27" s="14">
        <f t="shared" si="1"/>
        <v>99135.728819754819</v>
      </c>
      <c r="K27" s="14">
        <f t="shared" si="2"/>
        <v>6466483.3164377278</v>
      </c>
      <c r="L27" s="21">
        <f t="shared" si="5"/>
        <v>65.228585026039056</v>
      </c>
    </row>
    <row r="28" spans="1:12" x14ac:dyDescent="0.2">
      <c r="A28" s="17">
        <v>19</v>
      </c>
      <c r="B28" s="48">
        <v>0</v>
      </c>
      <c r="C28" s="47">
        <v>315</v>
      </c>
      <c r="D28" s="47">
        <v>326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99135.728819754819</v>
      </c>
      <c r="I28" s="14">
        <f t="shared" si="4"/>
        <v>0</v>
      </c>
      <c r="J28" s="14">
        <f t="shared" si="1"/>
        <v>99135.728819754819</v>
      </c>
      <c r="K28" s="14">
        <f t="shared" si="2"/>
        <v>6367347.5876179729</v>
      </c>
      <c r="L28" s="21">
        <f t="shared" si="5"/>
        <v>64.228585026039056</v>
      </c>
    </row>
    <row r="29" spans="1:12" x14ac:dyDescent="0.2">
      <c r="A29" s="17">
        <v>20</v>
      </c>
      <c r="B29" s="48">
        <v>0</v>
      </c>
      <c r="C29" s="47">
        <v>307</v>
      </c>
      <c r="D29" s="47">
        <v>322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99135.728819754819</v>
      </c>
      <c r="I29" s="14">
        <f t="shared" si="4"/>
        <v>0</v>
      </c>
      <c r="J29" s="14">
        <f t="shared" si="1"/>
        <v>99135.728819754819</v>
      </c>
      <c r="K29" s="14">
        <f t="shared" si="2"/>
        <v>6268211.858798218</v>
      </c>
      <c r="L29" s="21">
        <f t="shared" si="5"/>
        <v>63.228585026039056</v>
      </c>
    </row>
    <row r="30" spans="1:12" x14ac:dyDescent="0.2">
      <c r="A30" s="17">
        <v>21</v>
      </c>
      <c r="B30" s="48">
        <v>0</v>
      </c>
      <c r="C30" s="47">
        <v>336</v>
      </c>
      <c r="D30" s="47">
        <v>317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99135.728819754819</v>
      </c>
      <c r="I30" s="14">
        <f t="shared" si="4"/>
        <v>0</v>
      </c>
      <c r="J30" s="14">
        <f t="shared" si="1"/>
        <v>99135.728819754819</v>
      </c>
      <c r="K30" s="14">
        <f t="shared" si="2"/>
        <v>6169076.1299784631</v>
      </c>
      <c r="L30" s="21">
        <f t="shared" si="5"/>
        <v>62.228585026039056</v>
      </c>
    </row>
    <row r="31" spans="1:12" x14ac:dyDescent="0.2">
      <c r="A31" s="17">
        <v>22</v>
      </c>
      <c r="B31" s="48">
        <v>0</v>
      </c>
      <c r="C31" s="47">
        <v>311</v>
      </c>
      <c r="D31" s="47">
        <v>347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99135.728819754819</v>
      </c>
      <c r="I31" s="14">
        <f t="shared" si="4"/>
        <v>0</v>
      </c>
      <c r="J31" s="14">
        <f t="shared" si="1"/>
        <v>99135.728819754819</v>
      </c>
      <c r="K31" s="14">
        <f t="shared" si="2"/>
        <v>6069940.4011587081</v>
      </c>
      <c r="L31" s="21">
        <f t="shared" si="5"/>
        <v>61.228585026039056</v>
      </c>
    </row>
    <row r="32" spans="1:12" x14ac:dyDescent="0.2">
      <c r="A32" s="17">
        <v>23</v>
      </c>
      <c r="B32" s="48">
        <v>0</v>
      </c>
      <c r="C32" s="47">
        <v>314</v>
      </c>
      <c r="D32" s="47">
        <v>326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99135.728819754819</v>
      </c>
      <c r="I32" s="14">
        <f t="shared" si="4"/>
        <v>0</v>
      </c>
      <c r="J32" s="14">
        <f t="shared" si="1"/>
        <v>99135.728819754819</v>
      </c>
      <c r="K32" s="14">
        <f t="shared" si="2"/>
        <v>5970804.6723389532</v>
      </c>
      <c r="L32" s="21">
        <f t="shared" si="5"/>
        <v>60.228585026039056</v>
      </c>
    </row>
    <row r="33" spans="1:12" x14ac:dyDescent="0.2">
      <c r="A33" s="17">
        <v>24</v>
      </c>
      <c r="B33" s="48">
        <v>0</v>
      </c>
      <c r="C33" s="47">
        <v>346</v>
      </c>
      <c r="D33" s="47">
        <v>326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99135.728819754819</v>
      </c>
      <c r="I33" s="14">
        <f t="shared" si="4"/>
        <v>0</v>
      </c>
      <c r="J33" s="14">
        <f t="shared" si="1"/>
        <v>99135.728819754819</v>
      </c>
      <c r="K33" s="14">
        <f t="shared" si="2"/>
        <v>5871668.9435191983</v>
      </c>
      <c r="L33" s="21">
        <f t="shared" si="5"/>
        <v>59.228585026039049</v>
      </c>
    </row>
    <row r="34" spans="1:12" x14ac:dyDescent="0.2">
      <c r="A34" s="17">
        <v>25</v>
      </c>
      <c r="B34" s="48">
        <v>0</v>
      </c>
      <c r="C34" s="47">
        <v>309</v>
      </c>
      <c r="D34" s="47">
        <v>355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99135.728819754819</v>
      </c>
      <c r="I34" s="14">
        <f t="shared" si="4"/>
        <v>0</v>
      </c>
      <c r="J34" s="14">
        <f t="shared" si="1"/>
        <v>99135.728819754819</v>
      </c>
      <c r="K34" s="14">
        <f t="shared" si="2"/>
        <v>5772533.2146994434</v>
      </c>
      <c r="L34" s="21">
        <f t="shared" si="5"/>
        <v>58.228585026039049</v>
      </c>
    </row>
    <row r="35" spans="1:12" x14ac:dyDescent="0.2">
      <c r="A35" s="17">
        <v>26</v>
      </c>
      <c r="B35" s="48">
        <v>0</v>
      </c>
      <c r="C35" s="47">
        <v>346</v>
      </c>
      <c r="D35" s="47">
        <v>308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99135.728819754819</v>
      </c>
      <c r="I35" s="14">
        <f t="shared" si="4"/>
        <v>0</v>
      </c>
      <c r="J35" s="14">
        <f t="shared" si="1"/>
        <v>99135.728819754819</v>
      </c>
      <c r="K35" s="14">
        <f t="shared" si="2"/>
        <v>5673397.4858796885</v>
      </c>
      <c r="L35" s="21">
        <f t="shared" si="5"/>
        <v>57.228585026039049</v>
      </c>
    </row>
    <row r="36" spans="1:12" x14ac:dyDescent="0.2">
      <c r="A36" s="17">
        <v>27</v>
      </c>
      <c r="B36" s="48">
        <v>0</v>
      </c>
      <c r="C36" s="47">
        <v>400</v>
      </c>
      <c r="D36" s="47">
        <v>364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99135.728819754819</v>
      </c>
      <c r="I36" s="14">
        <f t="shared" si="4"/>
        <v>0</v>
      </c>
      <c r="J36" s="14">
        <f t="shared" si="1"/>
        <v>99135.728819754819</v>
      </c>
      <c r="K36" s="14">
        <f t="shared" si="2"/>
        <v>5574261.7570599336</v>
      </c>
      <c r="L36" s="21">
        <f t="shared" si="5"/>
        <v>56.228585026039049</v>
      </c>
    </row>
    <row r="37" spans="1:12" x14ac:dyDescent="0.2">
      <c r="A37" s="17">
        <v>28</v>
      </c>
      <c r="B37" s="48">
        <v>0</v>
      </c>
      <c r="C37" s="47">
        <v>329</v>
      </c>
      <c r="D37" s="47">
        <v>399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99135.728819754819</v>
      </c>
      <c r="I37" s="14">
        <f t="shared" si="4"/>
        <v>0</v>
      </c>
      <c r="J37" s="14">
        <f t="shared" si="1"/>
        <v>99135.728819754819</v>
      </c>
      <c r="K37" s="14">
        <f t="shared" si="2"/>
        <v>5475126.0282401787</v>
      </c>
      <c r="L37" s="21">
        <f t="shared" si="5"/>
        <v>55.228585026039049</v>
      </c>
    </row>
    <row r="38" spans="1:12" x14ac:dyDescent="0.2">
      <c r="A38" s="17">
        <v>29</v>
      </c>
      <c r="B38" s="48">
        <v>1</v>
      </c>
      <c r="C38" s="47">
        <v>374</v>
      </c>
      <c r="D38" s="47">
        <v>339</v>
      </c>
      <c r="E38" s="18">
        <v>0.5</v>
      </c>
      <c r="F38" s="19">
        <f t="shared" si="3"/>
        <v>2.8050490883590462E-3</v>
      </c>
      <c r="G38" s="19">
        <f t="shared" si="0"/>
        <v>2.8011204481792717E-3</v>
      </c>
      <c r="H38" s="14">
        <f t="shared" si="6"/>
        <v>99135.728819754819</v>
      </c>
      <c r="I38" s="14">
        <f t="shared" si="4"/>
        <v>277.69111714217036</v>
      </c>
      <c r="J38" s="14">
        <f t="shared" si="1"/>
        <v>98996.883261183742</v>
      </c>
      <c r="K38" s="14">
        <f t="shared" si="2"/>
        <v>5375990.2994204238</v>
      </c>
      <c r="L38" s="21">
        <f t="shared" si="5"/>
        <v>54.228585026039049</v>
      </c>
    </row>
    <row r="39" spans="1:12" x14ac:dyDescent="0.2">
      <c r="A39" s="17">
        <v>30</v>
      </c>
      <c r="B39" s="48">
        <v>0</v>
      </c>
      <c r="C39" s="47">
        <v>409</v>
      </c>
      <c r="D39" s="47">
        <v>381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98858.037702612652</v>
      </c>
      <c r="I39" s="14">
        <f t="shared" si="4"/>
        <v>0</v>
      </c>
      <c r="J39" s="14">
        <f t="shared" si="1"/>
        <v>98858.037702612652</v>
      </c>
      <c r="K39" s="14">
        <f t="shared" si="2"/>
        <v>5276993.4161592405</v>
      </c>
      <c r="L39" s="21">
        <f t="shared" si="5"/>
        <v>53.379508017685225</v>
      </c>
    </row>
    <row r="40" spans="1:12" x14ac:dyDescent="0.2">
      <c r="A40" s="17">
        <v>31</v>
      </c>
      <c r="B40" s="48">
        <v>0</v>
      </c>
      <c r="C40" s="47">
        <v>416</v>
      </c>
      <c r="D40" s="47">
        <v>405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98858.037702612652</v>
      </c>
      <c r="I40" s="14">
        <f t="shared" si="4"/>
        <v>0</v>
      </c>
      <c r="J40" s="14">
        <f t="shared" si="1"/>
        <v>98858.037702612652</v>
      </c>
      <c r="K40" s="14">
        <f t="shared" si="2"/>
        <v>5178135.378456628</v>
      </c>
      <c r="L40" s="21">
        <f t="shared" si="5"/>
        <v>52.379508017685225</v>
      </c>
    </row>
    <row r="41" spans="1:12" x14ac:dyDescent="0.2">
      <c r="A41" s="17">
        <v>32</v>
      </c>
      <c r="B41" s="48">
        <v>1</v>
      </c>
      <c r="C41" s="47">
        <v>426</v>
      </c>
      <c r="D41" s="47">
        <v>428</v>
      </c>
      <c r="E41" s="18">
        <v>0.5</v>
      </c>
      <c r="F41" s="19">
        <f t="shared" si="3"/>
        <v>2.34192037470726E-3</v>
      </c>
      <c r="G41" s="19">
        <f t="shared" si="0"/>
        <v>2.3391812865497076E-3</v>
      </c>
      <c r="H41" s="14">
        <f t="shared" si="6"/>
        <v>98858.037702612652</v>
      </c>
      <c r="I41" s="14">
        <f t="shared" si="4"/>
        <v>231.24687181897696</v>
      </c>
      <c r="J41" s="14">
        <f t="shared" si="1"/>
        <v>98742.414266703156</v>
      </c>
      <c r="K41" s="14">
        <f t="shared" si="2"/>
        <v>5079277.3407540154</v>
      </c>
      <c r="L41" s="21">
        <f t="shared" si="5"/>
        <v>51.379508017685232</v>
      </c>
    </row>
    <row r="42" spans="1:12" x14ac:dyDescent="0.2">
      <c r="A42" s="17">
        <v>33</v>
      </c>
      <c r="B42" s="48">
        <v>0</v>
      </c>
      <c r="C42" s="47">
        <v>407</v>
      </c>
      <c r="D42" s="47">
        <v>440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98626.790830793674</v>
      </c>
      <c r="I42" s="14">
        <f t="shared" si="4"/>
        <v>0</v>
      </c>
      <c r="J42" s="14">
        <f t="shared" si="1"/>
        <v>98626.790830793674</v>
      </c>
      <c r="K42" s="14">
        <f t="shared" si="2"/>
        <v>4980534.9264873127</v>
      </c>
      <c r="L42" s="21">
        <f t="shared" si="5"/>
        <v>50.498803464385553</v>
      </c>
    </row>
    <row r="43" spans="1:12" x14ac:dyDescent="0.2">
      <c r="A43" s="17">
        <v>34</v>
      </c>
      <c r="B43" s="48">
        <v>0</v>
      </c>
      <c r="C43" s="47">
        <v>459</v>
      </c>
      <c r="D43" s="47">
        <v>412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98626.790830793674</v>
      </c>
      <c r="I43" s="14">
        <f t="shared" si="4"/>
        <v>0</v>
      </c>
      <c r="J43" s="14">
        <f t="shared" si="1"/>
        <v>98626.790830793674</v>
      </c>
      <c r="K43" s="14">
        <f t="shared" si="2"/>
        <v>4881908.1356565189</v>
      </c>
      <c r="L43" s="21">
        <f t="shared" si="5"/>
        <v>49.498803464385553</v>
      </c>
    </row>
    <row r="44" spans="1:12" x14ac:dyDescent="0.2">
      <c r="A44" s="17">
        <v>35</v>
      </c>
      <c r="B44" s="48">
        <v>0</v>
      </c>
      <c r="C44" s="47">
        <v>467</v>
      </c>
      <c r="D44" s="47">
        <v>470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98626.790830793674</v>
      </c>
      <c r="I44" s="14">
        <f t="shared" si="4"/>
        <v>0</v>
      </c>
      <c r="J44" s="14">
        <f t="shared" si="1"/>
        <v>98626.790830793674</v>
      </c>
      <c r="K44" s="14">
        <f t="shared" si="2"/>
        <v>4783281.3448257251</v>
      </c>
      <c r="L44" s="21">
        <f t="shared" si="5"/>
        <v>48.498803464385546</v>
      </c>
    </row>
    <row r="45" spans="1:12" x14ac:dyDescent="0.2">
      <c r="A45" s="17">
        <v>36</v>
      </c>
      <c r="B45" s="48">
        <v>0</v>
      </c>
      <c r="C45" s="47">
        <v>506</v>
      </c>
      <c r="D45" s="47">
        <v>473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98626.790830793674</v>
      </c>
      <c r="I45" s="14">
        <f t="shared" si="4"/>
        <v>0</v>
      </c>
      <c r="J45" s="14">
        <f t="shared" si="1"/>
        <v>98626.790830793674</v>
      </c>
      <c r="K45" s="14">
        <f t="shared" si="2"/>
        <v>4684654.5539949313</v>
      </c>
      <c r="L45" s="21">
        <f t="shared" si="5"/>
        <v>47.498803464385546</v>
      </c>
    </row>
    <row r="46" spans="1:12" x14ac:dyDescent="0.2">
      <c r="A46" s="17">
        <v>37</v>
      </c>
      <c r="B46" s="48">
        <v>0</v>
      </c>
      <c r="C46" s="47">
        <v>528</v>
      </c>
      <c r="D46" s="47">
        <v>504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98626.790830793674</v>
      </c>
      <c r="I46" s="14">
        <f t="shared" si="4"/>
        <v>0</v>
      </c>
      <c r="J46" s="14">
        <f t="shared" si="1"/>
        <v>98626.790830793674</v>
      </c>
      <c r="K46" s="14">
        <f t="shared" si="2"/>
        <v>4586027.7631641375</v>
      </c>
      <c r="L46" s="21">
        <f t="shared" si="5"/>
        <v>46.498803464385546</v>
      </c>
    </row>
    <row r="47" spans="1:12" x14ac:dyDescent="0.2">
      <c r="A47" s="17">
        <v>38</v>
      </c>
      <c r="B47" s="48">
        <v>0</v>
      </c>
      <c r="C47" s="47">
        <v>527</v>
      </c>
      <c r="D47" s="47">
        <v>533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98626.790830793674</v>
      </c>
      <c r="I47" s="14">
        <f t="shared" si="4"/>
        <v>0</v>
      </c>
      <c r="J47" s="14">
        <f t="shared" si="1"/>
        <v>98626.790830793674</v>
      </c>
      <c r="K47" s="14">
        <f t="shared" si="2"/>
        <v>4487400.9723333437</v>
      </c>
      <c r="L47" s="21">
        <f t="shared" si="5"/>
        <v>45.498803464385546</v>
      </c>
    </row>
    <row r="48" spans="1:12" x14ac:dyDescent="0.2">
      <c r="A48" s="17">
        <v>39</v>
      </c>
      <c r="B48" s="48">
        <v>2</v>
      </c>
      <c r="C48" s="47">
        <v>589</v>
      </c>
      <c r="D48" s="47">
        <v>532</v>
      </c>
      <c r="E48" s="18">
        <v>0.5</v>
      </c>
      <c r="F48" s="19">
        <f t="shared" si="3"/>
        <v>3.5682426404995541E-3</v>
      </c>
      <c r="G48" s="19">
        <f t="shared" si="0"/>
        <v>3.5618878005342831E-3</v>
      </c>
      <c r="H48" s="14">
        <f t="shared" si="6"/>
        <v>98626.790830793674</v>
      </c>
      <c r="I48" s="14">
        <f t="shared" si="4"/>
        <v>351.29756306605049</v>
      </c>
      <c r="J48" s="14">
        <f t="shared" si="1"/>
        <v>98451.142049260641</v>
      </c>
      <c r="K48" s="14">
        <f t="shared" si="2"/>
        <v>4388774.1815025499</v>
      </c>
      <c r="L48" s="21">
        <f t="shared" si="5"/>
        <v>44.498803464385546</v>
      </c>
    </row>
    <row r="49" spans="1:12" x14ac:dyDescent="0.2">
      <c r="A49" s="17">
        <v>40</v>
      </c>
      <c r="B49" s="48">
        <v>0</v>
      </c>
      <c r="C49" s="47">
        <v>583</v>
      </c>
      <c r="D49" s="47">
        <v>596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98275.493267727623</v>
      </c>
      <c r="I49" s="14">
        <f t="shared" si="4"/>
        <v>0</v>
      </c>
      <c r="J49" s="14">
        <f t="shared" si="1"/>
        <v>98275.493267727623</v>
      </c>
      <c r="K49" s="14">
        <f t="shared" si="2"/>
        <v>4290323.0394532895</v>
      </c>
      <c r="L49" s="21">
        <f t="shared" si="5"/>
        <v>43.656082475875756</v>
      </c>
    </row>
    <row r="50" spans="1:12" x14ac:dyDescent="0.2">
      <c r="A50" s="17">
        <v>41</v>
      </c>
      <c r="B50" s="48">
        <v>0</v>
      </c>
      <c r="C50" s="47">
        <v>573</v>
      </c>
      <c r="D50" s="47">
        <v>588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98275.493267727623</v>
      </c>
      <c r="I50" s="14">
        <f t="shared" si="4"/>
        <v>0</v>
      </c>
      <c r="J50" s="14">
        <f t="shared" si="1"/>
        <v>98275.493267727623</v>
      </c>
      <c r="K50" s="14">
        <f t="shared" si="2"/>
        <v>4192047.5461855619</v>
      </c>
      <c r="L50" s="21">
        <f t="shared" si="5"/>
        <v>42.656082475875756</v>
      </c>
    </row>
    <row r="51" spans="1:12" x14ac:dyDescent="0.2">
      <c r="A51" s="17">
        <v>42</v>
      </c>
      <c r="B51" s="48">
        <v>0</v>
      </c>
      <c r="C51" s="47">
        <v>568</v>
      </c>
      <c r="D51" s="47">
        <v>567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98275.493267727623</v>
      </c>
      <c r="I51" s="14">
        <f t="shared" si="4"/>
        <v>0</v>
      </c>
      <c r="J51" s="14">
        <f t="shared" si="1"/>
        <v>98275.493267727623</v>
      </c>
      <c r="K51" s="14">
        <f t="shared" si="2"/>
        <v>4093772.0529178344</v>
      </c>
      <c r="L51" s="21">
        <f t="shared" si="5"/>
        <v>41.656082475875756</v>
      </c>
    </row>
    <row r="52" spans="1:12" x14ac:dyDescent="0.2">
      <c r="A52" s="17">
        <v>43</v>
      </c>
      <c r="B52" s="48">
        <v>1</v>
      </c>
      <c r="C52" s="47">
        <v>618</v>
      </c>
      <c r="D52" s="47">
        <v>585</v>
      </c>
      <c r="E52" s="18">
        <v>0.5</v>
      </c>
      <c r="F52" s="19">
        <f t="shared" si="3"/>
        <v>1.6625103906899418E-3</v>
      </c>
      <c r="G52" s="19">
        <f t="shared" si="0"/>
        <v>1.6611295681063125E-3</v>
      </c>
      <c r="H52" s="14">
        <f t="shared" si="6"/>
        <v>98275.493267727623</v>
      </c>
      <c r="I52" s="14">
        <f t="shared" si="4"/>
        <v>163.24832768725523</v>
      </c>
      <c r="J52" s="14">
        <f t="shared" si="1"/>
        <v>98193.869103884004</v>
      </c>
      <c r="K52" s="14">
        <f t="shared" si="2"/>
        <v>3995496.5596501068</v>
      </c>
      <c r="L52" s="21">
        <f t="shared" si="5"/>
        <v>40.656082475875756</v>
      </c>
    </row>
    <row r="53" spans="1:12" x14ac:dyDescent="0.2">
      <c r="A53" s="17">
        <v>44</v>
      </c>
      <c r="B53" s="48">
        <v>0</v>
      </c>
      <c r="C53" s="47">
        <v>602</v>
      </c>
      <c r="D53" s="47">
        <v>624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98112.244940040371</v>
      </c>
      <c r="I53" s="14">
        <f t="shared" si="4"/>
        <v>0</v>
      </c>
      <c r="J53" s="14">
        <f t="shared" si="1"/>
        <v>98112.244940040371</v>
      </c>
      <c r="K53" s="14">
        <f t="shared" si="2"/>
        <v>3897302.690546223</v>
      </c>
      <c r="L53" s="21">
        <f t="shared" si="5"/>
        <v>39.722897920927132</v>
      </c>
    </row>
    <row r="54" spans="1:12" x14ac:dyDescent="0.2">
      <c r="A54" s="17">
        <v>45</v>
      </c>
      <c r="B54" s="48">
        <v>1</v>
      </c>
      <c r="C54" s="47">
        <v>550</v>
      </c>
      <c r="D54" s="47">
        <v>623</v>
      </c>
      <c r="E54" s="18">
        <v>0.5</v>
      </c>
      <c r="F54" s="19">
        <f t="shared" si="3"/>
        <v>1.7050298380221654E-3</v>
      </c>
      <c r="G54" s="19">
        <f t="shared" si="0"/>
        <v>1.7035775127768314E-3</v>
      </c>
      <c r="H54" s="14">
        <f t="shared" si="6"/>
        <v>98112.244940040371</v>
      </c>
      <c r="I54" s="14">
        <f t="shared" si="4"/>
        <v>167.14181420790524</v>
      </c>
      <c r="J54" s="14">
        <f t="shared" si="1"/>
        <v>98028.674032936411</v>
      </c>
      <c r="K54" s="14">
        <f t="shared" si="2"/>
        <v>3799190.4456061828</v>
      </c>
      <c r="L54" s="21">
        <f t="shared" si="5"/>
        <v>38.722897920927132</v>
      </c>
    </row>
    <row r="55" spans="1:12" x14ac:dyDescent="0.2">
      <c r="A55" s="17">
        <v>46</v>
      </c>
      <c r="B55" s="48">
        <v>1</v>
      </c>
      <c r="C55" s="47">
        <v>580</v>
      </c>
      <c r="D55" s="47">
        <v>555</v>
      </c>
      <c r="E55" s="18">
        <v>0.5</v>
      </c>
      <c r="F55" s="19">
        <f t="shared" si="3"/>
        <v>1.762114537444934E-3</v>
      </c>
      <c r="G55" s="19">
        <f t="shared" si="0"/>
        <v>1.76056338028169E-3</v>
      </c>
      <c r="H55" s="14">
        <f t="shared" si="6"/>
        <v>97945.103125832466</v>
      </c>
      <c r="I55" s="14">
        <f t="shared" si="4"/>
        <v>172.43856184125431</v>
      </c>
      <c r="J55" s="14">
        <f t="shared" si="1"/>
        <v>97858.883844911848</v>
      </c>
      <c r="K55" s="14">
        <f t="shared" si="2"/>
        <v>3701161.7715732465</v>
      </c>
      <c r="L55" s="21">
        <f t="shared" si="5"/>
        <v>37.788124709188104</v>
      </c>
    </row>
    <row r="56" spans="1:12" x14ac:dyDescent="0.2">
      <c r="A56" s="17">
        <v>47</v>
      </c>
      <c r="B56" s="48">
        <v>1</v>
      </c>
      <c r="C56" s="47">
        <v>583</v>
      </c>
      <c r="D56" s="47">
        <v>575</v>
      </c>
      <c r="E56" s="18">
        <v>0.5</v>
      </c>
      <c r="F56" s="19">
        <f t="shared" si="3"/>
        <v>1.7271157167530224E-3</v>
      </c>
      <c r="G56" s="19">
        <f t="shared" si="0"/>
        <v>1.7256255392579811E-3</v>
      </c>
      <c r="H56" s="14">
        <f t="shared" si="6"/>
        <v>97772.664563991217</v>
      </c>
      <c r="I56" s="14">
        <f t="shared" si="4"/>
        <v>168.71900701292705</v>
      </c>
      <c r="J56" s="14">
        <f t="shared" si="1"/>
        <v>97688.305060484752</v>
      </c>
      <c r="K56" s="14">
        <f t="shared" si="2"/>
        <v>3603302.8877283344</v>
      </c>
      <c r="L56" s="21">
        <f t="shared" si="5"/>
        <v>36.853888597564087</v>
      </c>
    </row>
    <row r="57" spans="1:12" x14ac:dyDescent="0.2">
      <c r="A57" s="17">
        <v>48</v>
      </c>
      <c r="B57" s="48">
        <v>2</v>
      </c>
      <c r="C57" s="47">
        <v>543</v>
      </c>
      <c r="D57" s="47">
        <v>584</v>
      </c>
      <c r="E57" s="18">
        <v>0.5</v>
      </c>
      <c r="F57" s="19">
        <f t="shared" si="3"/>
        <v>3.5492457852706301E-3</v>
      </c>
      <c r="G57" s="19">
        <f t="shared" si="0"/>
        <v>3.5429583702391494E-3</v>
      </c>
      <c r="H57" s="14">
        <f t="shared" si="6"/>
        <v>97603.945556978288</v>
      </c>
      <c r="I57" s="14">
        <f t="shared" si="4"/>
        <v>345.80671587946244</v>
      </c>
      <c r="J57" s="14">
        <f t="shared" si="1"/>
        <v>97431.042199038566</v>
      </c>
      <c r="K57" s="14">
        <f t="shared" si="2"/>
        <v>3505614.5826678495</v>
      </c>
      <c r="L57" s="21">
        <f t="shared" si="5"/>
        <v>35.916730237317871</v>
      </c>
    </row>
    <row r="58" spans="1:12" x14ac:dyDescent="0.2">
      <c r="A58" s="17">
        <v>49</v>
      </c>
      <c r="B58" s="48">
        <v>1</v>
      </c>
      <c r="C58" s="47">
        <v>586</v>
      </c>
      <c r="D58" s="47">
        <v>540</v>
      </c>
      <c r="E58" s="18">
        <v>0.5</v>
      </c>
      <c r="F58" s="19">
        <f t="shared" si="3"/>
        <v>1.7761989342806395E-3</v>
      </c>
      <c r="G58" s="19">
        <f t="shared" si="0"/>
        <v>1.7746228926353151E-3</v>
      </c>
      <c r="H58" s="14">
        <f t="shared" si="6"/>
        <v>97258.138841098829</v>
      </c>
      <c r="I58" s="14">
        <f t="shared" si="4"/>
        <v>172.59651968251788</v>
      </c>
      <c r="J58" s="14">
        <f t="shared" si="1"/>
        <v>97171.84058125758</v>
      </c>
      <c r="K58" s="14">
        <f t="shared" si="2"/>
        <v>3408183.5404688111</v>
      </c>
      <c r="L58" s="21">
        <f t="shared" si="5"/>
        <v>35.042656389272778</v>
      </c>
    </row>
    <row r="59" spans="1:12" x14ac:dyDescent="0.2">
      <c r="A59" s="17">
        <v>50</v>
      </c>
      <c r="B59" s="48">
        <v>2</v>
      </c>
      <c r="C59" s="47">
        <v>544</v>
      </c>
      <c r="D59" s="47">
        <v>582</v>
      </c>
      <c r="E59" s="18">
        <v>0.5</v>
      </c>
      <c r="F59" s="19">
        <f t="shared" si="3"/>
        <v>3.552397868561279E-3</v>
      </c>
      <c r="G59" s="19">
        <f t="shared" si="0"/>
        <v>3.5460992907801422E-3</v>
      </c>
      <c r="H59" s="14">
        <f t="shared" si="6"/>
        <v>97085.542321416317</v>
      </c>
      <c r="I59" s="14">
        <f t="shared" si="4"/>
        <v>344.2749727709799</v>
      </c>
      <c r="J59" s="14">
        <f t="shared" si="1"/>
        <v>96913.404835030829</v>
      </c>
      <c r="K59" s="14">
        <f t="shared" si="2"/>
        <v>3311011.6998875537</v>
      </c>
      <c r="L59" s="21">
        <f t="shared" si="5"/>
        <v>34.104065556187045</v>
      </c>
    </row>
    <row r="60" spans="1:12" x14ac:dyDescent="0.2">
      <c r="A60" s="17">
        <v>51</v>
      </c>
      <c r="B60" s="48">
        <v>4</v>
      </c>
      <c r="C60" s="47">
        <v>626</v>
      </c>
      <c r="D60" s="47">
        <v>559</v>
      </c>
      <c r="E60" s="18">
        <v>0.5</v>
      </c>
      <c r="F60" s="19">
        <f t="shared" si="3"/>
        <v>6.7510548523206752E-3</v>
      </c>
      <c r="G60" s="19">
        <f t="shared" si="0"/>
        <v>6.7283431455004202E-3</v>
      </c>
      <c r="H60" s="14">
        <f t="shared" si="6"/>
        <v>96741.267348645342</v>
      </c>
      <c r="I60" s="14">
        <f t="shared" si="4"/>
        <v>650.90844305228154</v>
      </c>
      <c r="J60" s="14">
        <f t="shared" si="1"/>
        <v>96415.813127119211</v>
      </c>
      <c r="K60" s="14">
        <f t="shared" si="2"/>
        <v>3214098.2950525228</v>
      </c>
      <c r="L60" s="21">
        <f t="shared" si="5"/>
        <v>33.223652978095181</v>
      </c>
    </row>
    <row r="61" spans="1:12" x14ac:dyDescent="0.2">
      <c r="A61" s="17">
        <v>52</v>
      </c>
      <c r="B61" s="48">
        <v>3</v>
      </c>
      <c r="C61" s="47">
        <v>557</v>
      </c>
      <c r="D61" s="47">
        <v>629</v>
      </c>
      <c r="E61" s="18">
        <v>0.5</v>
      </c>
      <c r="F61" s="19">
        <f t="shared" si="3"/>
        <v>5.0590219224283303E-3</v>
      </c>
      <c r="G61" s="19">
        <f t="shared" si="0"/>
        <v>5.0462573591253147E-3</v>
      </c>
      <c r="H61" s="14">
        <f t="shared" si="6"/>
        <v>96090.358905593064</v>
      </c>
      <c r="I61" s="14">
        <f t="shared" si="4"/>
        <v>484.8966807683417</v>
      </c>
      <c r="J61" s="14">
        <f t="shared" si="1"/>
        <v>95847.910565208891</v>
      </c>
      <c r="K61" s="14">
        <f t="shared" si="2"/>
        <v>3117682.4819254037</v>
      </c>
      <c r="L61" s="21">
        <f t="shared" si="5"/>
        <v>32.445320398776602</v>
      </c>
    </row>
    <row r="62" spans="1:12" x14ac:dyDescent="0.2">
      <c r="A62" s="17">
        <v>53</v>
      </c>
      <c r="B62" s="48">
        <v>3</v>
      </c>
      <c r="C62" s="47">
        <v>546</v>
      </c>
      <c r="D62" s="47">
        <v>555</v>
      </c>
      <c r="E62" s="18">
        <v>0.5</v>
      </c>
      <c r="F62" s="19">
        <f t="shared" si="3"/>
        <v>5.4495912806539508E-3</v>
      </c>
      <c r="G62" s="19">
        <f t="shared" si="0"/>
        <v>5.434782608695652E-3</v>
      </c>
      <c r="H62" s="14">
        <f t="shared" si="6"/>
        <v>95605.462224824718</v>
      </c>
      <c r="I62" s="14">
        <f t="shared" si="4"/>
        <v>519.59490339578645</v>
      </c>
      <c r="J62" s="14">
        <f t="shared" si="1"/>
        <v>95345.664773126817</v>
      </c>
      <c r="K62" s="14">
        <f t="shared" si="2"/>
        <v>3021834.5713601946</v>
      </c>
      <c r="L62" s="21">
        <f t="shared" si="5"/>
        <v>31.607342311196433</v>
      </c>
    </row>
    <row r="63" spans="1:12" x14ac:dyDescent="0.2">
      <c r="A63" s="17">
        <v>54</v>
      </c>
      <c r="B63" s="48">
        <v>1</v>
      </c>
      <c r="C63" s="47">
        <v>475</v>
      </c>
      <c r="D63" s="47">
        <v>549</v>
      </c>
      <c r="E63" s="18">
        <v>0.5</v>
      </c>
      <c r="F63" s="19">
        <f t="shared" si="3"/>
        <v>1.953125E-3</v>
      </c>
      <c r="G63" s="19">
        <f t="shared" si="0"/>
        <v>1.9512195121951219E-3</v>
      </c>
      <c r="H63" s="14">
        <f t="shared" si="6"/>
        <v>95085.86732142893</v>
      </c>
      <c r="I63" s="14">
        <f t="shared" si="4"/>
        <v>185.53339965156866</v>
      </c>
      <c r="J63" s="14">
        <f t="shared" si="1"/>
        <v>94993.100621603138</v>
      </c>
      <c r="K63" s="14">
        <f t="shared" si="2"/>
        <v>2926488.906587068</v>
      </c>
      <c r="L63" s="21">
        <f t="shared" si="5"/>
        <v>30.777327788306799</v>
      </c>
    </row>
    <row r="64" spans="1:12" x14ac:dyDescent="0.2">
      <c r="A64" s="17">
        <v>55</v>
      </c>
      <c r="B64" s="48">
        <v>4</v>
      </c>
      <c r="C64" s="47">
        <v>469</v>
      </c>
      <c r="D64" s="47">
        <v>491</v>
      </c>
      <c r="E64" s="18">
        <v>0.5</v>
      </c>
      <c r="F64" s="19">
        <f t="shared" si="3"/>
        <v>8.3333333333333332E-3</v>
      </c>
      <c r="G64" s="19">
        <f t="shared" si="0"/>
        <v>8.2987551867219917E-3</v>
      </c>
      <c r="H64" s="14">
        <f t="shared" si="6"/>
        <v>94900.333921777361</v>
      </c>
      <c r="I64" s="14">
        <f t="shared" si="4"/>
        <v>787.55463835499881</v>
      </c>
      <c r="J64" s="14">
        <f t="shared" si="1"/>
        <v>94506.556602599871</v>
      </c>
      <c r="K64" s="14">
        <f t="shared" si="2"/>
        <v>2831495.805965465</v>
      </c>
      <c r="L64" s="21">
        <f t="shared" si="5"/>
        <v>29.836521000014145</v>
      </c>
    </row>
    <row r="65" spans="1:12" x14ac:dyDescent="0.2">
      <c r="A65" s="17">
        <v>56</v>
      </c>
      <c r="B65" s="48">
        <v>0</v>
      </c>
      <c r="C65" s="47">
        <v>479</v>
      </c>
      <c r="D65" s="47">
        <v>475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94112.779283422366</v>
      </c>
      <c r="I65" s="14">
        <f t="shared" si="4"/>
        <v>0</v>
      </c>
      <c r="J65" s="14">
        <f t="shared" si="1"/>
        <v>94112.779283422366</v>
      </c>
      <c r="K65" s="14">
        <f t="shared" si="2"/>
        <v>2736989.249362865</v>
      </c>
      <c r="L65" s="21">
        <f t="shared" si="5"/>
        <v>29.082014899595851</v>
      </c>
    </row>
    <row r="66" spans="1:12" x14ac:dyDescent="0.2">
      <c r="A66" s="17">
        <v>57</v>
      </c>
      <c r="B66" s="48">
        <v>1</v>
      </c>
      <c r="C66" s="47">
        <v>443</v>
      </c>
      <c r="D66" s="47">
        <v>484</v>
      </c>
      <c r="E66" s="18">
        <v>0.5</v>
      </c>
      <c r="F66" s="19">
        <f t="shared" si="3"/>
        <v>2.1574973031283709E-3</v>
      </c>
      <c r="G66" s="19">
        <f t="shared" si="0"/>
        <v>2.1551724137931034E-3</v>
      </c>
      <c r="H66" s="14">
        <f t="shared" si="6"/>
        <v>94112.779283422366</v>
      </c>
      <c r="I66" s="14">
        <f t="shared" si="4"/>
        <v>202.82926569703096</v>
      </c>
      <c r="J66" s="14">
        <f t="shared" si="1"/>
        <v>94011.364650573858</v>
      </c>
      <c r="K66" s="14">
        <f t="shared" si="2"/>
        <v>2642876.4700794425</v>
      </c>
      <c r="L66" s="21">
        <f t="shared" si="5"/>
        <v>28.082014899595851</v>
      </c>
    </row>
    <row r="67" spans="1:12" x14ac:dyDescent="0.2">
      <c r="A67" s="17">
        <v>58</v>
      </c>
      <c r="B67" s="48">
        <v>4</v>
      </c>
      <c r="C67" s="47">
        <v>436</v>
      </c>
      <c r="D67" s="47">
        <v>443</v>
      </c>
      <c r="E67" s="18">
        <v>0.5</v>
      </c>
      <c r="F67" s="19">
        <f t="shared" si="3"/>
        <v>9.1012514220705342E-3</v>
      </c>
      <c r="G67" s="19">
        <f t="shared" si="0"/>
        <v>9.060022650056624E-3</v>
      </c>
      <c r="H67" s="14">
        <f t="shared" si="6"/>
        <v>93909.950017725336</v>
      </c>
      <c r="I67" s="14">
        <f t="shared" si="4"/>
        <v>850.82627422627695</v>
      </c>
      <c r="J67" s="14">
        <f t="shared" si="1"/>
        <v>93484.536880612199</v>
      </c>
      <c r="K67" s="14">
        <f t="shared" si="2"/>
        <v>2548865.1054288684</v>
      </c>
      <c r="L67" s="21">
        <f t="shared" si="5"/>
        <v>27.141587285988063</v>
      </c>
    </row>
    <row r="68" spans="1:12" x14ac:dyDescent="0.2">
      <c r="A68" s="17">
        <v>59</v>
      </c>
      <c r="B68" s="48">
        <v>3</v>
      </c>
      <c r="C68" s="47">
        <v>409</v>
      </c>
      <c r="D68" s="47">
        <v>436</v>
      </c>
      <c r="E68" s="18">
        <v>0.5</v>
      </c>
      <c r="F68" s="19">
        <f t="shared" si="3"/>
        <v>7.100591715976331E-3</v>
      </c>
      <c r="G68" s="19">
        <f t="shared" si="0"/>
        <v>7.0754716981132068E-3</v>
      </c>
      <c r="H68" s="14">
        <f t="shared" si="6"/>
        <v>93059.123743499062</v>
      </c>
      <c r="I68" s="14">
        <f t="shared" si="4"/>
        <v>658.43719629834231</v>
      </c>
      <c r="J68" s="14">
        <f t="shared" si="1"/>
        <v>92729.905145349883</v>
      </c>
      <c r="K68" s="14">
        <f t="shared" si="2"/>
        <v>2455380.5685482561</v>
      </c>
      <c r="L68" s="21">
        <f t="shared" si="5"/>
        <v>26.385167512602809</v>
      </c>
    </row>
    <row r="69" spans="1:12" x14ac:dyDescent="0.2">
      <c r="A69" s="17">
        <v>60</v>
      </c>
      <c r="B69" s="48">
        <v>2</v>
      </c>
      <c r="C69" s="47">
        <v>410</v>
      </c>
      <c r="D69" s="47">
        <v>420</v>
      </c>
      <c r="E69" s="18">
        <v>0.5</v>
      </c>
      <c r="F69" s="19">
        <f t="shared" si="3"/>
        <v>4.8192771084337354E-3</v>
      </c>
      <c r="G69" s="19">
        <f t="shared" si="0"/>
        <v>4.807692307692308E-3</v>
      </c>
      <c r="H69" s="14">
        <f t="shared" si="6"/>
        <v>92400.686547200719</v>
      </c>
      <c r="I69" s="14">
        <f t="shared" si="4"/>
        <v>444.23406993846504</v>
      </c>
      <c r="J69" s="14">
        <f t="shared" si="1"/>
        <v>92178.569512231479</v>
      </c>
      <c r="K69" s="14">
        <f t="shared" si="2"/>
        <v>2362650.6634029062</v>
      </c>
      <c r="L69" s="21">
        <f t="shared" si="5"/>
        <v>25.569622387989526</v>
      </c>
    </row>
    <row r="70" spans="1:12" x14ac:dyDescent="0.2">
      <c r="A70" s="17">
        <v>61</v>
      </c>
      <c r="B70" s="48">
        <v>3</v>
      </c>
      <c r="C70" s="47">
        <v>398</v>
      </c>
      <c r="D70" s="47">
        <v>414</v>
      </c>
      <c r="E70" s="18">
        <v>0.5</v>
      </c>
      <c r="F70" s="19">
        <f t="shared" si="3"/>
        <v>7.3891625615763543E-3</v>
      </c>
      <c r="G70" s="19">
        <f t="shared" si="0"/>
        <v>7.3619631901840482E-3</v>
      </c>
      <c r="H70" s="14">
        <f t="shared" si="6"/>
        <v>91956.452477262254</v>
      </c>
      <c r="I70" s="14">
        <f t="shared" si="4"/>
        <v>676.98001823751349</v>
      </c>
      <c r="J70" s="14">
        <f t="shared" si="1"/>
        <v>91617.962468143494</v>
      </c>
      <c r="K70" s="14">
        <f t="shared" si="2"/>
        <v>2270472.0938906749</v>
      </c>
      <c r="L70" s="21">
        <f t="shared" si="5"/>
        <v>24.690731674888028</v>
      </c>
    </row>
    <row r="71" spans="1:12" x14ac:dyDescent="0.2">
      <c r="A71" s="17">
        <v>62</v>
      </c>
      <c r="B71" s="48">
        <v>3</v>
      </c>
      <c r="C71" s="47">
        <v>356</v>
      </c>
      <c r="D71" s="47">
        <v>402</v>
      </c>
      <c r="E71" s="18">
        <v>0.5</v>
      </c>
      <c r="F71" s="19">
        <f t="shared" si="3"/>
        <v>7.9155672823219003E-3</v>
      </c>
      <c r="G71" s="19">
        <f t="shared" si="0"/>
        <v>7.8843626806833107E-3</v>
      </c>
      <c r="H71" s="14">
        <f t="shared" si="6"/>
        <v>91279.472459024735</v>
      </c>
      <c r="I71" s="14">
        <f t="shared" si="4"/>
        <v>719.68046616839467</v>
      </c>
      <c r="J71" s="14">
        <f t="shared" si="1"/>
        <v>90919.632225940528</v>
      </c>
      <c r="K71" s="14">
        <f t="shared" si="2"/>
        <v>2178854.1314225313</v>
      </c>
      <c r="L71" s="21">
        <f t="shared" si="5"/>
        <v>23.870143776308709</v>
      </c>
    </row>
    <row r="72" spans="1:12" x14ac:dyDescent="0.2">
      <c r="A72" s="17">
        <v>63</v>
      </c>
      <c r="B72" s="48">
        <v>5</v>
      </c>
      <c r="C72" s="47">
        <v>351</v>
      </c>
      <c r="D72" s="47">
        <v>353</v>
      </c>
      <c r="E72" s="18">
        <v>0.5</v>
      </c>
      <c r="F72" s="19">
        <f t="shared" si="3"/>
        <v>1.4204545454545454E-2</v>
      </c>
      <c r="G72" s="19">
        <f t="shared" si="0"/>
        <v>1.4104372355430184E-2</v>
      </c>
      <c r="H72" s="14">
        <f t="shared" si="6"/>
        <v>90559.791992856335</v>
      </c>
      <c r="I72" s="14">
        <f t="shared" si="4"/>
        <v>1277.2890266975505</v>
      </c>
      <c r="J72" s="14">
        <f t="shared" si="1"/>
        <v>89921.147479507563</v>
      </c>
      <c r="K72" s="14">
        <f t="shared" si="2"/>
        <v>2087934.4991965909</v>
      </c>
      <c r="L72" s="21">
        <f t="shared" si="5"/>
        <v>23.055866773206528</v>
      </c>
    </row>
    <row r="73" spans="1:12" x14ac:dyDescent="0.2">
      <c r="A73" s="17">
        <v>64</v>
      </c>
      <c r="B73" s="48">
        <v>2</v>
      </c>
      <c r="C73" s="47">
        <v>339</v>
      </c>
      <c r="D73" s="47">
        <v>345</v>
      </c>
      <c r="E73" s="18">
        <v>0.5</v>
      </c>
      <c r="F73" s="19">
        <f t="shared" si="3"/>
        <v>5.8479532163742687E-3</v>
      </c>
      <c r="G73" s="19">
        <f t="shared" ref="G73:G108" si="7">F73/((1+(1-E73)*F73))</f>
        <v>5.8309037900874626E-3</v>
      </c>
      <c r="H73" s="14">
        <f t="shared" si="6"/>
        <v>89282.502966158791</v>
      </c>
      <c r="I73" s="14">
        <f t="shared" si="4"/>
        <v>520.59768493387037</v>
      </c>
      <c r="J73" s="14">
        <f t="shared" ref="J73:J108" si="8">H74+I73*E73</f>
        <v>89022.204123691845</v>
      </c>
      <c r="K73" s="14">
        <f t="shared" ref="K73:K97" si="9">K74+J73</f>
        <v>1998013.3517170832</v>
      </c>
      <c r="L73" s="21">
        <f t="shared" si="5"/>
        <v>22.378554423753112</v>
      </c>
    </row>
    <row r="74" spans="1:12" x14ac:dyDescent="0.2">
      <c r="A74" s="17">
        <v>65</v>
      </c>
      <c r="B74" s="48">
        <v>2</v>
      </c>
      <c r="C74" s="47">
        <v>318</v>
      </c>
      <c r="D74" s="47">
        <v>349</v>
      </c>
      <c r="E74" s="18">
        <v>0.5</v>
      </c>
      <c r="F74" s="19">
        <f t="shared" ref="F74:F108" si="10">B74/((C74+D74)/2)</f>
        <v>5.9970014992503746E-3</v>
      </c>
      <c r="G74" s="19">
        <f t="shared" si="7"/>
        <v>5.9790732436472349E-3</v>
      </c>
      <c r="H74" s="14">
        <f t="shared" si="6"/>
        <v>88761.905281224914</v>
      </c>
      <c r="I74" s="14">
        <f t="shared" ref="I74:I108" si="11">H74*G74</f>
        <v>530.71393292212213</v>
      </c>
      <c r="J74" s="14">
        <f t="shared" si="8"/>
        <v>88496.548314763844</v>
      </c>
      <c r="K74" s="14">
        <f t="shared" si="9"/>
        <v>1908991.1475933914</v>
      </c>
      <c r="L74" s="21">
        <f t="shared" ref="L74:L108" si="12">K74/H74</f>
        <v>21.506874391047855</v>
      </c>
    </row>
    <row r="75" spans="1:12" x14ac:dyDescent="0.2">
      <c r="A75" s="17">
        <v>66</v>
      </c>
      <c r="B75" s="48">
        <v>3</v>
      </c>
      <c r="C75" s="47">
        <v>317</v>
      </c>
      <c r="D75" s="47">
        <v>324</v>
      </c>
      <c r="E75" s="18">
        <v>0.5</v>
      </c>
      <c r="F75" s="19">
        <f t="shared" si="10"/>
        <v>9.3603744149765994E-3</v>
      </c>
      <c r="G75" s="19">
        <f t="shared" si="7"/>
        <v>9.3167701863354057E-3</v>
      </c>
      <c r="H75" s="14">
        <f t="shared" ref="H75:H108" si="13">H74-I74</f>
        <v>88231.191348302789</v>
      </c>
      <c r="I75" s="14">
        <f t="shared" si="11"/>
        <v>822.02973305872183</v>
      </c>
      <c r="J75" s="14">
        <f t="shared" si="8"/>
        <v>87820.176481773437</v>
      </c>
      <c r="K75" s="14">
        <f t="shared" si="9"/>
        <v>1820494.5992786274</v>
      </c>
      <c r="L75" s="21">
        <f t="shared" si="12"/>
        <v>20.633231530242128</v>
      </c>
    </row>
    <row r="76" spans="1:12" x14ac:dyDescent="0.2">
      <c r="A76" s="17">
        <v>67</v>
      </c>
      <c r="B76" s="48">
        <v>3</v>
      </c>
      <c r="C76" s="47">
        <v>354</v>
      </c>
      <c r="D76" s="47">
        <v>317</v>
      </c>
      <c r="E76" s="18">
        <v>0.5</v>
      </c>
      <c r="F76" s="19">
        <f t="shared" si="10"/>
        <v>8.9418777943368107E-3</v>
      </c>
      <c r="G76" s="19">
        <f t="shared" si="7"/>
        <v>8.9020771513353119E-3</v>
      </c>
      <c r="H76" s="14">
        <f t="shared" si="13"/>
        <v>87409.161615244069</v>
      </c>
      <c r="I76" s="14">
        <f t="shared" si="11"/>
        <v>778.12310043243986</v>
      </c>
      <c r="J76" s="14">
        <f t="shared" si="8"/>
        <v>87020.100065027858</v>
      </c>
      <c r="K76" s="14">
        <f t="shared" si="9"/>
        <v>1732674.4227968541</v>
      </c>
      <c r="L76" s="21">
        <f t="shared" si="12"/>
        <v>19.822572265636254</v>
      </c>
    </row>
    <row r="77" spans="1:12" x14ac:dyDescent="0.2">
      <c r="A77" s="17">
        <v>68</v>
      </c>
      <c r="B77" s="48">
        <v>5</v>
      </c>
      <c r="C77" s="47">
        <v>331</v>
      </c>
      <c r="D77" s="47">
        <v>358</v>
      </c>
      <c r="E77" s="18">
        <v>0.5</v>
      </c>
      <c r="F77" s="19">
        <f t="shared" si="10"/>
        <v>1.4513788098693759E-2</v>
      </c>
      <c r="G77" s="19">
        <f t="shared" si="7"/>
        <v>1.4409221902017291E-2</v>
      </c>
      <c r="H77" s="14">
        <f t="shared" si="13"/>
        <v>86631.038514811633</v>
      </c>
      <c r="I77" s="14">
        <f t="shared" si="11"/>
        <v>1248.2858575621271</v>
      </c>
      <c r="J77" s="14">
        <f t="shared" si="8"/>
        <v>86006.895586030572</v>
      </c>
      <c r="K77" s="14">
        <f t="shared" si="9"/>
        <v>1645654.3227318262</v>
      </c>
      <c r="L77" s="21">
        <f t="shared" si="12"/>
        <v>18.99612830395035</v>
      </c>
    </row>
    <row r="78" spans="1:12" x14ac:dyDescent="0.2">
      <c r="A78" s="17">
        <v>69</v>
      </c>
      <c r="B78" s="48">
        <v>1</v>
      </c>
      <c r="C78" s="47">
        <v>347</v>
      </c>
      <c r="D78" s="47">
        <v>338</v>
      </c>
      <c r="E78" s="18">
        <v>0.5</v>
      </c>
      <c r="F78" s="19">
        <f t="shared" si="10"/>
        <v>2.9197080291970801E-3</v>
      </c>
      <c r="G78" s="19">
        <f t="shared" si="7"/>
        <v>2.9154518950437317E-3</v>
      </c>
      <c r="H78" s="14">
        <f t="shared" si="13"/>
        <v>85382.752657249512</v>
      </c>
      <c r="I78" s="14">
        <f t="shared" si="11"/>
        <v>248.92930803862831</v>
      </c>
      <c r="J78" s="14">
        <f t="shared" si="8"/>
        <v>85258.288003230206</v>
      </c>
      <c r="K78" s="14">
        <f t="shared" si="9"/>
        <v>1559647.4271457957</v>
      </c>
      <c r="L78" s="21">
        <f t="shared" si="12"/>
        <v>18.266539536464244</v>
      </c>
    </row>
    <row r="79" spans="1:12" x14ac:dyDescent="0.2">
      <c r="A79" s="17">
        <v>70</v>
      </c>
      <c r="B79" s="48">
        <v>5</v>
      </c>
      <c r="C79" s="47">
        <v>299</v>
      </c>
      <c r="D79" s="47">
        <v>345</v>
      </c>
      <c r="E79" s="18">
        <v>0.5</v>
      </c>
      <c r="F79" s="19">
        <f t="shared" si="10"/>
        <v>1.5527950310559006E-2</v>
      </c>
      <c r="G79" s="19">
        <f t="shared" si="7"/>
        <v>1.5408320493066254E-2</v>
      </c>
      <c r="H79" s="14">
        <f t="shared" si="13"/>
        <v>85133.823349210885</v>
      </c>
      <c r="I79" s="14">
        <f t="shared" si="11"/>
        <v>1311.7692349647284</v>
      </c>
      <c r="J79" s="14">
        <f t="shared" si="8"/>
        <v>84477.938731728529</v>
      </c>
      <c r="K79" s="14">
        <f t="shared" si="9"/>
        <v>1474389.1391425654</v>
      </c>
      <c r="L79" s="21">
        <f t="shared" si="12"/>
        <v>17.318488482477296</v>
      </c>
    </row>
    <row r="80" spans="1:12" x14ac:dyDescent="0.2">
      <c r="A80" s="17">
        <v>71</v>
      </c>
      <c r="B80" s="48">
        <v>6</v>
      </c>
      <c r="C80" s="47">
        <v>311</v>
      </c>
      <c r="D80" s="47">
        <v>294</v>
      </c>
      <c r="E80" s="18">
        <v>0.5</v>
      </c>
      <c r="F80" s="19">
        <f t="shared" si="10"/>
        <v>1.9834710743801654E-2</v>
      </c>
      <c r="G80" s="19">
        <f t="shared" si="7"/>
        <v>1.9639934533551558E-2</v>
      </c>
      <c r="H80" s="14">
        <f t="shared" si="13"/>
        <v>83822.054114246159</v>
      </c>
      <c r="I80" s="14">
        <f t="shared" si="11"/>
        <v>1646.2596552716107</v>
      </c>
      <c r="J80" s="14">
        <f t="shared" si="8"/>
        <v>82998.924286610345</v>
      </c>
      <c r="K80" s="14">
        <f t="shared" si="9"/>
        <v>1389911.2004108368</v>
      </c>
      <c r="L80" s="21">
        <f t="shared" si="12"/>
        <v>16.581688615223417</v>
      </c>
    </row>
    <row r="81" spans="1:12" x14ac:dyDescent="0.2">
      <c r="A81" s="17">
        <v>72</v>
      </c>
      <c r="B81" s="48">
        <v>6</v>
      </c>
      <c r="C81" s="47">
        <v>291</v>
      </c>
      <c r="D81" s="47">
        <v>307</v>
      </c>
      <c r="E81" s="18">
        <v>0.5</v>
      </c>
      <c r="F81" s="19">
        <f t="shared" si="10"/>
        <v>2.0066889632107024E-2</v>
      </c>
      <c r="G81" s="19">
        <f t="shared" si="7"/>
        <v>1.9867549668874173E-2</v>
      </c>
      <c r="H81" s="14">
        <f t="shared" si="13"/>
        <v>82175.794458974546</v>
      </c>
      <c r="I81" s="14">
        <f t="shared" si="11"/>
        <v>1632.6316779928718</v>
      </c>
      <c r="J81" s="14">
        <f t="shared" si="8"/>
        <v>81359.478619978108</v>
      </c>
      <c r="K81" s="14">
        <f t="shared" si="9"/>
        <v>1306912.2761242264</v>
      </c>
      <c r="L81" s="21">
        <f t="shared" si="12"/>
        <v>15.903859338733737</v>
      </c>
    </row>
    <row r="82" spans="1:12" x14ac:dyDescent="0.2">
      <c r="A82" s="17">
        <v>73</v>
      </c>
      <c r="B82" s="48">
        <v>5</v>
      </c>
      <c r="C82" s="47">
        <v>310</v>
      </c>
      <c r="D82" s="47">
        <v>293</v>
      </c>
      <c r="E82" s="18">
        <v>0.5</v>
      </c>
      <c r="F82" s="19">
        <f t="shared" si="10"/>
        <v>1.658374792703151E-2</v>
      </c>
      <c r="G82" s="19">
        <f t="shared" si="7"/>
        <v>1.6447368421052631E-2</v>
      </c>
      <c r="H82" s="14">
        <f t="shared" si="13"/>
        <v>80543.162780981671</v>
      </c>
      <c r="I82" s="14">
        <f t="shared" si="11"/>
        <v>1324.7230720556195</v>
      </c>
      <c r="J82" s="14">
        <f t="shared" si="8"/>
        <v>79880.801244953851</v>
      </c>
      <c r="K82" s="14">
        <f t="shared" si="9"/>
        <v>1225552.7975042483</v>
      </c>
      <c r="L82" s="21">
        <f t="shared" si="12"/>
        <v>15.216099730735097</v>
      </c>
    </row>
    <row r="83" spans="1:12" x14ac:dyDescent="0.2">
      <c r="A83" s="17">
        <v>74</v>
      </c>
      <c r="B83" s="48">
        <v>5</v>
      </c>
      <c r="C83" s="47">
        <v>227</v>
      </c>
      <c r="D83" s="47">
        <v>305</v>
      </c>
      <c r="E83" s="18">
        <v>0.5</v>
      </c>
      <c r="F83" s="19">
        <f t="shared" si="10"/>
        <v>1.8796992481203006E-2</v>
      </c>
      <c r="G83" s="19">
        <f t="shared" si="7"/>
        <v>1.8621973929236497E-2</v>
      </c>
      <c r="H83" s="14">
        <f t="shared" si="13"/>
        <v>79218.439708926046</v>
      </c>
      <c r="I83" s="14">
        <f t="shared" si="11"/>
        <v>1475.2037189744142</v>
      </c>
      <c r="J83" s="14">
        <f t="shared" si="8"/>
        <v>78480.837849438831</v>
      </c>
      <c r="K83" s="14">
        <f t="shared" si="9"/>
        <v>1145671.9962592945</v>
      </c>
      <c r="L83" s="21">
        <f t="shared" si="12"/>
        <v>14.462188354994883</v>
      </c>
    </row>
    <row r="84" spans="1:12" x14ac:dyDescent="0.2">
      <c r="A84" s="17">
        <v>75</v>
      </c>
      <c r="B84" s="48">
        <v>7</v>
      </c>
      <c r="C84" s="47">
        <v>218</v>
      </c>
      <c r="D84" s="47">
        <v>230</v>
      </c>
      <c r="E84" s="18">
        <v>0.5</v>
      </c>
      <c r="F84" s="19">
        <f t="shared" si="10"/>
        <v>3.125E-2</v>
      </c>
      <c r="G84" s="19">
        <f t="shared" si="7"/>
        <v>3.0769230769230771E-2</v>
      </c>
      <c r="H84" s="14">
        <f t="shared" si="13"/>
        <v>77743.23598995163</v>
      </c>
      <c r="I84" s="14">
        <f t="shared" si="11"/>
        <v>2392.0995689215888</v>
      </c>
      <c r="J84" s="14">
        <f t="shared" si="8"/>
        <v>76547.186205490827</v>
      </c>
      <c r="K84" s="14">
        <f t="shared" si="9"/>
        <v>1067191.1584098556</v>
      </c>
      <c r="L84" s="21">
        <f t="shared" si="12"/>
        <v>13.727125515431217</v>
      </c>
    </row>
    <row r="85" spans="1:12" x14ac:dyDescent="0.2">
      <c r="A85" s="17">
        <v>76</v>
      </c>
      <c r="B85" s="48">
        <v>3</v>
      </c>
      <c r="C85" s="47">
        <v>302</v>
      </c>
      <c r="D85" s="47">
        <v>214</v>
      </c>
      <c r="E85" s="18">
        <v>0.5</v>
      </c>
      <c r="F85" s="19">
        <f t="shared" si="10"/>
        <v>1.1627906976744186E-2</v>
      </c>
      <c r="G85" s="19">
        <f t="shared" si="7"/>
        <v>1.1560693641618497E-2</v>
      </c>
      <c r="H85" s="14">
        <f t="shared" si="13"/>
        <v>75351.136421030038</v>
      </c>
      <c r="I85" s="14">
        <f t="shared" si="11"/>
        <v>871.1114037113299</v>
      </c>
      <c r="J85" s="14">
        <f t="shared" si="8"/>
        <v>74915.580719174381</v>
      </c>
      <c r="K85" s="14">
        <f t="shared" si="9"/>
        <v>990643.97220436484</v>
      </c>
      <c r="L85" s="21">
        <f t="shared" si="12"/>
        <v>13.147034261952845</v>
      </c>
    </row>
    <row r="86" spans="1:12" x14ac:dyDescent="0.2">
      <c r="A86" s="17">
        <v>77</v>
      </c>
      <c r="B86" s="48">
        <v>5</v>
      </c>
      <c r="C86" s="47">
        <v>169</v>
      </c>
      <c r="D86" s="47">
        <v>295</v>
      </c>
      <c r="E86" s="18">
        <v>0.5</v>
      </c>
      <c r="F86" s="19">
        <f t="shared" si="10"/>
        <v>2.1551724137931036E-2</v>
      </c>
      <c r="G86" s="19">
        <f t="shared" si="7"/>
        <v>2.1321961620469083E-2</v>
      </c>
      <c r="H86" s="14">
        <f t="shared" si="13"/>
        <v>74480.025017318709</v>
      </c>
      <c r="I86" s="14">
        <f t="shared" si="11"/>
        <v>1588.0602349108467</v>
      </c>
      <c r="J86" s="14">
        <f t="shared" si="8"/>
        <v>73685.994899863275</v>
      </c>
      <c r="K86" s="14">
        <f t="shared" si="9"/>
        <v>915728.39148519048</v>
      </c>
      <c r="L86" s="21">
        <f t="shared" si="12"/>
        <v>12.294952791332411</v>
      </c>
    </row>
    <row r="87" spans="1:12" x14ac:dyDescent="0.2">
      <c r="A87" s="17">
        <v>78</v>
      </c>
      <c r="B87" s="48">
        <v>7</v>
      </c>
      <c r="C87" s="47">
        <v>215</v>
      </c>
      <c r="D87" s="47">
        <v>163</v>
      </c>
      <c r="E87" s="18">
        <v>0.5</v>
      </c>
      <c r="F87" s="19">
        <f t="shared" si="10"/>
        <v>3.7037037037037035E-2</v>
      </c>
      <c r="G87" s="19">
        <f t="shared" si="7"/>
        <v>3.6363636363636362E-2</v>
      </c>
      <c r="H87" s="14">
        <f t="shared" si="13"/>
        <v>72891.964782407857</v>
      </c>
      <c r="I87" s="14">
        <f t="shared" si="11"/>
        <v>2650.6169011784673</v>
      </c>
      <c r="J87" s="14">
        <f t="shared" si="8"/>
        <v>71566.656331818624</v>
      </c>
      <c r="K87" s="14">
        <f t="shared" si="9"/>
        <v>842042.39658532722</v>
      </c>
      <c r="L87" s="21">
        <f t="shared" si="12"/>
        <v>11.551923440381049</v>
      </c>
    </row>
    <row r="88" spans="1:12" x14ac:dyDescent="0.2">
      <c r="A88" s="17">
        <v>79</v>
      </c>
      <c r="B88" s="48">
        <v>7</v>
      </c>
      <c r="C88" s="47">
        <v>227</v>
      </c>
      <c r="D88" s="47">
        <v>212</v>
      </c>
      <c r="E88" s="18">
        <v>0.5</v>
      </c>
      <c r="F88" s="19">
        <f t="shared" si="10"/>
        <v>3.1890660592255128E-2</v>
      </c>
      <c r="G88" s="19">
        <f t="shared" si="7"/>
        <v>3.1390134529147982E-2</v>
      </c>
      <c r="H88" s="14">
        <f t="shared" si="13"/>
        <v>70241.347881229391</v>
      </c>
      <c r="I88" s="14">
        <f t="shared" si="11"/>
        <v>2204.8853595004744</v>
      </c>
      <c r="J88" s="14">
        <f t="shared" si="8"/>
        <v>69138.905201479152</v>
      </c>
      <c r="K88" s="14">
        <f t="shared" si="9"/>
        <v>770475.74025350856</v>
      </c>
      <c r="L88" s="21">
        <f t="shared" si="12"/>
        <v>10.968977155112409</v>
      </c>
    </row>
    <row r="89" spans="1:12" x14ac:dyDescent="0.2">
      <c r="A89" s="17">
        <v>80</v>
      </c>
      <c r="B89" s="48">
        <v>5</v>
      </c>
      <c r="C89" s="47">
        <v>231</v>
      </c>
      <c r="D89" s="47">
        <v>217</v>
      </c>
      <c r="E89" s="18">
        <v>0.5</v>
      </c>
      <c r="F89" s="19">
        <f t="shared" si="10"/>
        <v>2.2321428571428572E-2</v>
      </c>
      <c r="G89" s="19">
        <f t="shared" si="7"/>
        <v>2.2075055187637971E-2</v>
      </c>
      <c r="H89" s="14">
        <f t="shared" si="13"/>
        <v>68036.462521728914</v>
      </c>
      <c r="I89" s="14">
        <f t="shared" si="11"/>
        <v>1501.9086649388282</v>
      </c>
      <c r="J89" s="14">
        <f t="shared" si="8"/>
        <v>67285.50818925949</v>
      </c>
      <c r="K89" s="14">
        <f t="shared" si="9"/>
        <v>701336.83505202935</v>
      </c>
      <c r="L89" s="21">
        <f t="shared" si="12"/>
        <v>10.308249562916977</v>
      </c>
    </row>
    <row r="90" spans="1:12" x14ac:dyDescent="0.2">
      <c r="A90" s="17">
        <v>81</v>
      </c>
      <c r="B90" s="48">
        <v>10</v>
      </c>
      <c r="C90" s="47">
        <v>182</v>
      </c>
      <c r="D90" s="47">
        <v>229</v>
      </c>
      <c r="E90" s="18">
        <v>0.5</v>
      </c>
      <c r="F90" s="19">
        <f t="shared" si="10"/>
        <v>4.8661800486618008E-2</v>
      </c>
      <c r="G90" s="19">
        <f t="shared" si="7"/>
        <v>4.7505938242280291E-2</v>
      </c>
      <c r="H90" s="14">
        <f t="shared" si="13"/>
        <v>66534.55385679008</v>
      </c>
      <c r="I90" s="14">
        <f t="shared" si="11"/>
        <v>3160.7864064983414</v>
      </c>
      <c r="J90" s="14">
        <f t="shared" si="8"/>
        <v>64954.160653540908</v>
      </c>
      <c r="K90" s="14">
        <f t="shared" si="9"/>
        <v>634051.3268627699</v>
      </c>
      <c r="L90" s="21">
        <f t="shared" si="12"/>
        <v>9.5296547449241338</v>
      </c>
    </row>
    <row r="91" spans="1:12" x14ac:dyDescent="0.2">
      <c r="A91" s="17">
        <v>82</v>
      </c>
      <c r="B91" s="48">
        <v>6</v>
      </c>
      <c r="C91" s="47">
        <v>208</v>
      </c>
      <c r="D91" s="47">
        <v>178</v>
      </c>
      <c r="E91" s="18">
        <v>0.5</v>
      </c>
      <c r="F91" s="19">
        <f t="shared" si="10"/>
        <v>3.1088082901554404E-2</v>
      </c>
      <c r="G91" s="19">
        <f t="shared" si="7"/>
        <v>3.0612244897959183E-2</v>
      </c>
      <c r="H91" s="14">
        <f t="shared" si="13"/>
        <v>63373.767450291736</v>
      </c>
      <c r="I91" s="14">
        <f t="shared" si="11"/>
        <v>1940.0132892946449</v>
      </c>
      <c r="J91" s="14">
        <f t="shared" si="8"/>
        <v>62403.760805644415</v>
      </c>
      <c r="K91" s="14">
        <f t="shared" si="9"/>
        <v>569097.16620922904</v>
      </c>
      <c r="L91" s="21">
        <f t="shared" si="12"/>
        <v>8.9800115900575079</v>
      </c>
    </row>
    <row r="92" spans="1:12" x14ac:dyDescent="0.2">
      <c r="A92" s="17">
        <v>83</v>
      </c>
      <c r="B92" s="48">
        <v>7</v>
      </c>
      <c r="C92" s="47">
        <v>233</v>
      </c>
      <c r="D92" s="47">
        <v>203</v>
      </c>
      <c r="E92" s="18">
        <v>0.5</v>
      </c>
      <c r="F92" s="19">
        <f t="shared" si="10"/>
        <v>3.2110091743119268E-2</v>
      </c>
      <c r="G92" s="19">
        <f t="shared" si="7"/>
        <v>3.160270880361174E-2</v>
      </c>
      <c r="H92" s="14">
        <f t="shared" si="13"/>
        <v>61433.754160997094</v>
      </c>
      <c r="I92" s="14">
        <f t="shared" si="11"/>
        <v>1941.4730434626622</v>
      </c>
      <c r="J92" s="14">
        <f t="shared" si="8"/>
        <v>60463.017639265767</v>
      </c>
      <c r="K92" s="14">
        <f t="shared" si="9"/>
        <v>506693.40540358465</v>
      </c>
      <c r="L92" s="21">
        <f t="shared" si="12"/>
        <v>8.247801429743534</v>
      </c>
    </row>
    <row r="93" spans="1:12" x14ac:dyDescent="0.2">
      <c r="A93" s="17">
        <v>84</v>
      </c>
      <c r="B93" s="48">
        <v>15</v>
      </c>
      <c r="C93" s="47">
        <v>209</v>
      </c>
      <c r="D93" s="47">
        <v>235</v>
      </c>
      <c r="E93" s="18">
        <v>0.5</v>
      </c>
      <c r="F93" s="19">
        <f t="shared" si="10"/>
        <v>6.7567567567567571E-2</v>
      </c>
      <c r="G93" s="19">
        <f t="shared" si="7"/>
        <v>6.535947712418301E-2</v>
      </c>
      <c r="H93" s="14">
        <f t="shared" si="13"/>
        <v>59492.281117534432</v>
      </c>
      <c r="I93" s="14">
        <f t="shared" si="11"/>
        <v>3888.3843867669566</v>
      </c>
      <c r="J93" s="14">
        <f t="shared" si="8"/>
        <v>57548.088924150958</v>
      </c>
      <c r="K93" s="14">
        <f t="shared" si="9"/>
        <v>446230.3877643189</v>
      </c>
      <c r="L93" s="21">
        <f t="shared" si="12"/>
        <v>7.5006434344437904</v>
      </c>
    </row>
    <row r="94" spans="1:12" x14ac:dyDescent="0.2">
      <c r="A94" s="17">
        <v>85</v>
      </c>
      <c r="B94" s="48">
        <v>18</v>
      </c>
      <c r="C94" s="47">
        <v>181</v>
      </c>
      <c r="D94" s="47">
        <v>195</v>
      </c>
      <c r="E94" s="18">
        <v>0.5</v>
      </c>
      <c r="F94" s="19">
        <f t="shared" si="10"/>
        <v>9.5744680851063829E-2</v>
      </c>
      <c r="G94" s="19">
        <f t="shared" si="7"/>
        <v>9.1370558375634514E-2</v>
      </c>
      <c r="H94" s="14">
        <f t="shared" si="13"/>
        <v>55603.896730767476</v>
      </c>
      <c r="I94" s="14">
        <f t="shared" si="11"/>
        <v>5080.5590921513431</v>
      </c>
      <c r="J94" s="14">
        <f t="shared" si="8"/>
        <v>53063.617184691801</v>
      </c>
      <c r="K94" s="14">
        <f t="shared" si="9"/>
        <v>388682.29884016793</v>
      </c>
      <c r="L94" s="21">
        <f t="shared" si="12"/>
        <v>6.990198919369929</v>
      </c>
    </row>
    <row r="95" spans="1:12" x14ac:dyDescent="0.2">
      <c r="A95" s="17">
        <v>86</v>
      </c>
      <c r="B95" s="48">
        <v>16</v>
      </c>
      <c r="C95" s="47">
        <v>206</v>
      </c>
      <c r="D95" s="47">
        <v>166</v>
      </c>
      <c r="E95" s="18">
        <v>0.5</v>
      </c>
      <c r="F95" s="19">
        <f t="shared" si="10"/>
        <v>8.6021505376344093E-2</v>
      </c>
      <c r="G95" s="19">
        <f t="shared" si="7"/>
        <v>8.2474226804123724E-2</v>
      </c>
      <c r="H95" s="14">
        <f t="shared" si="13"/>
        <v>50523.337638616133</v>
      </c>
      <c r="I95" s="14">
        <f t="shared" si="11"/>
        <v>4166.8732073085475</v>
      </c>
      <c r="J95" s="14">
        <f t="shared" si="8"/>
        <v>48439.901034961855</v>
      </c>
      <c r="K95" s="14">
        <f t="shared" si="9"/>
        <v>335618.6816554761</v>
      </c>
      <c r="L95" s="21">
        <f t="shared" si="12"/>
        <v>6.6428446207590834</v>
      </c>
    </row>
    <row r="96" spans="1:12" x14ac:dyDescent="0.2">
      <c r="A96" s="17">
        <v>87</v>
      </c>
      <c r="B96" s="48">
        <v>20</v>
      </c>
      <c r="C96" s="47">
        <v>167</v>
      </c>
      <c r="D96" s="47">
        <v>190</v>
      </c>
      <c r="E96" s="18">
        <v>0.5</v>
      </c>
      <c r="F96" s="19">
        <f t="shared" si="10"/>
        <v>0.11204481792717087</v>
      </c>
      <c r="G96" s="19">
        <f t="shared" si="7"/>
        <v>0.10610079575596817</v>
      </c>
      <c r="H96" s="14">
        <f t="shared" si="13"/>
        <v>46356.464431307584</v>
      </c>
      <c r="I96" s="14">
        <f t="shared" si="11"/>
        <v>4918.4577645949694</v>
      </c>
      <c r="J96" s="14">
        <f t="shared" si="8"/>
        <v>43897.235549010104</v>
      </c>
      <c r="K96" s="14">
        <f t="shared" si="9"/>
        <v>287178.78062051424</v>
      </c>
      <c r="L96" s="21">
        <f t="shared" si="12"/>
        <v>6.1950104293666417</v>
      </c>
    </row>
    <row r="97" spans="1:12" x14ac:dyDescent="0.2">
      <c r="A97" s="17">
        <v>88</v>
      </c>
      <c r="B97" s="48">
        <v>17</v>
      </c>
      <c r="C97" s="47">
        <v>159</v>
      </c>
      <c r="D97" s="47">
        <v>152</v>
      </c>
      <c r="E97" s="18">
        <v>0.5</v>
      </c>
      <c r="F97" s="19">
        <f t="shared" si="10"/>
        <v>0.10932475884244373</v>
      </c>
      <c r="G97" s="19">
        <f t="shared" si="7"/>
        <v>0.10365853658536586</v>
      </c>
      <c r="H97" s="14">
        <f t="shared" si="13"/>
        <v>41438.006666712616</v>
      </c>
      <c r="I97" s="14">
        <f t="shared" si="11"/>
        <v>4295.4031300860643</v>
      </c>
      <c r="J97" s="14">
        <f t="shared" si="8"/>
        <v>39290.305101669583</v>
      </c>
      <c r="K97" s="14">
        <f t="shared" si="9"/>
        <v>243281.54507150414</v>
      </c>
      <c r="L97" s="21">
        <f t="shared" si="12"/>
        <v>5.8709760589650557</v>
      </c>
    </row>
    <row r="98" spans="1:12" x14ac:dyDescent="0.2">
      <c r="A98" s="17">
        <v>89</v>
      </c>
      <c r="B98" s="48">
        <v>12</v>
      </c>
      <c r="C98" s="47">
        <v>115</v>
      </c>
      <c r="D98" s="47">
        <v>145</v>
      </c>
      <c r="E98" s="18">
        <v>0.5</v>
      </c>
      <c r="F98" s="19">
        <f t="shared" si="10"/>
        <v>9.2307692307692313E-2</v>
      </c>
      <c r="G98" s="19">
        <f t="shared" si="7"/>
        <v>8.8235294117647065E-2</v>
      </c>
      <c r="H98" s="14">
        <f t="shared" si="13"/>
        <v>37142.60353662655</v>
      </c>
      <c r="I98" s="14">
        <f t="shared" si="11"/>
        <v>3277.2885473494016</v>
      </c>
      <c r="J98" s="14">
        <f t="shared" si="8"/>
        <v>35503.959262951845</v>
      </c>
      <c r="K98" s="14">
        <f>K99+J98</f>
        <v>203991.23996983457</v>
      </c>
      <c r="L98" s="21">
        <f t="shared" si="12"/>
        <v>5.4921093446957094</v>
      </c>
    </row>
    <row r="99" spans="1:12" x14ac:dyDescent="0.2">
      <c r="A99" s="17">
        <v>90</v>
      </c>
      <c r="B99" s="48">
        <v>11</v>
      </c>
      <c r="C99" s="47">
        <v>103</v>
      </c>
      <c r="D99" s="47">
        <v>104</v>
      </c>
      <c r="E99" s="18">
        <v>0.5</v>
      </c>
      <c r="F99" s="23">
        <f t="shared" si="10"/>
        <v>0.10628019323671498</v>
      </c>
      <c r="G99" s="23">
        <f t="shared" si="7"/>
        <v>0.10091743119266056</v>
      </c>
      <c r="H99" s="24">
        <f t="shared" si="13"/>
        <v>33865.314989277147</v>
      </c>
      <c r="I99" s="24">
        <f t="shared" si="11"/>
        <v>3417.6005952481528</v>
      </c>
      <c r="J99" s="24">
        <f t="shared" si="8"/>
        <v>32156.514691653068</v>
      </c>
      <c r="K99" s="24">
        <f t="shared" ref="K99:K108" si="14">K100+J99</f>
        <v>168487.28070688271</v>
      </c>
      <c r="L99" s="25">
        <f t="shared" si="12"/>
        <v>4.9752167006340038</v>
      </c>
    </row>
    <row r="100" spans="1:12" x14ac:dyDescent="0.2">
      <c r="A100" s="17">
        <v>91</v>
      </c>
      <c r="B100" s="48">
        <v>8</v>
      </c>
      <c r="C100" s="47">
        <v>103</v>
      </c>
      <c r="D100" s="47">
        <v>96</v>
      </c>
      <c r="E100" s="18">
        <v>0.5</v>
      </c>
      <c r="F100" s="23">
        <f t="shared" si="10"/>
        <v>8.0402010050251257E-2</v>
      </c>
      <c r="G100" s="23">
        <f t="shared" si="7"/>
        <v>7.7294685990338174E-2</v>
      </c>
      <c r="H100" s="24">
        <f t="shared" si="13"/>
        <v>30447.714394028993</v>
      </c>
      <c r="I100" s="24">
        <f t="shared" si="11"/>
        <v>2353.446523209971</v>
      </c>
      <c r="J100" s="24">
        <f t="shared" si="8"/>
        <v>29270.991132424006</v>
      </c>
      <c r="K100" s="24">
        <f t="shared" si="14"/>
        <v>136330.76601522963</v>
      </c>
      <c r="L100" s="25">
        <f t="shared" si="12"/>
        <v>4.477536942541902</v>
      </c>
    </row>
    <row r="101" spans="1:12" x14ac:dyDescent="0.2">
      <c r="A101" s="17">
        <v>92</v>
      </c>
      <c r="B101" s="48">
        <v>26</v>
      </c>
      <c r="C101" s="47">
        <v>76</v>
      </c>
      <c r="D101" s="47">
        <v>77</v>
      </c>
      <c r="E101" s="18">
        <v>0.5</v>
      </c>
      <c r="F101" s="23">
        <f t="shared" si="10"/>
        <v>0.33986928104575165</v>
      </c>
      <c r="G101" s="23">
        <f t="shared" si="7"/>
        <v>0.29050279329608936</v>
      </c>
      <c r="H101" s="24">
        <f t="shared" si="13"/>
        <v>28094.267870819021</v>
      </c>
      <c r="I101" s="24">
        <f t="shared" si="11"/>
        <v>8161.4632920815029</v>
      </c>
      <c r="J101" s="24">
        <f t="shared" si="8"/>
        <v>24013.536224778272</v>
      </c>
      <c r="K101" s="24">
        <f t="shared" si="14"/>
        <v>107059.77488280562</v>
      </c>
      <c r="L101" s="25">
        <f t="shared" si="12"/>
        <v>3.8107337544825848</v>
      </c>
    </row>
    <row r="102" spans="1:12" x14ac:dyDescent="0.2">
      <c r="A102" s="17">
        <v>93</v>
      </c>
      <c r="B102" s="48">
        <v>13</v>
      </c>
      <c r="C102" s="47">
        <v>68</v>
      </c>
      <c r="D102" s="47">
        <v>64</v>
      </c>
      <c r="E102" s="18">
        <v>0.5</v>
      </c>
      <c r="F102" s="23">
        <f t="shared" si="10"/>
        <v>0.19696969696969696</v>
      </c>
      <c r="G102" s="23">
        <f t="shared" si="7"/>
        <v>0.1793103448275862</v>
      </c>
      <c r="H102" s="24">
        <f t="shared" si="13"/>
        <v>19932.804578737519</v>
      </c>
      <c r="I102" s="24">
        <f t="shared" si="11"/>
        <v>3574.1580623943137</v>
      </c>
      <c r="J102" s="24">
        <f t="shared" si="8"/>
        <v>18145.725547540362</v>
      </c>
      <c r="K102" s="24">
        <f t="shared" si="14"/>
        <v>83046.238658027345</v>
      </c>
      <c r="L102" s="25">
        <f t="shared" si="12"/>
        <v>4.1663097799400202</v>
      </c>
    </row>
    <row r="103" spans="1:12" x14ac:dyDescent="0.2">
      <c r="A103" s="17">
        <v>94</v>
      </c>
      <c r="B103" s="48">
        <v>15</v>
      </c>
      <c r="C103" s="47">
        <v>57</v>
      </c>
      <c r="D103" s="47">
        <v>54</v>
      </c>
      <c r="E103" s="18">
        <v>0.5</v>
      </c>
      <c r="F103" s="23">
        <f t="shared" si="10"/>
        <v>0.27027027027027029</v>
      </c>
      <c r="G103" s="23">
        <f t="shared" si="7"/>
        <v>0.23809523809523811</v>
      </c>
      <c r="H103" s="24">
        <f t="shared" si="13"/>
        <v>16358.646516343206</v>
      </c>
      <c r="I103" s="24">
        <f t="shared" si="11"/>
        <v>3894.9158372245729</v>
      </c>
      <c r="J103" s="24">
        <f t="shared" si="8"/>
        <v>14411.188597730919</v>
      </c>
      <c r="K103" s="24">
        <f t="shared" si="14"/>
        <v>64900.513110486987</v>
      </c>
      <c r="L103" s="25">
        <f t="shared" si="12"/>
        <v>3.9673522528680922</v>
      </c>
    </row>
    <row r="104" spans="1:12" x14ac:dyDescent="0.2">
      <c r="A104" s="17">
        <v>95</v>
      </c>
      <c r="B104" s="48">
        <v>12</v>
      </c>
      <c r="C104" s="47">
        <v>36</v>
      </c>
      <c r="D104" s="47">
        <v>43</v>
      </c>
      <c r="E104" s="18">
        <v>0.5</v>
      </c>
      <c r="F104" s="23">
        <f t="shared" si="10"/>
        <v>0.30379746835443039</v>
      </c>
      <c r="G104" s="23">
        <f t="shared" si="7"/>
        <v>0.26373626373626374</v>
      </c>
      <c r="H104" s="24">
        <f t="shared" si="13"/>
        <v>12463.730679118633</v>
      </c>
      <c r="I104" s="24">
        <f t="shared" si="11"/>
        <v>3287.1377615257934</v>
      </c>
      <c r="J104" s="24">
        <f t="shared" si="8"/>
        <v>10820.161798355737</v>
      </c>
      <c r="K104" s="24">
        <f t="shared" si="14"/>
        <v>50489.324512756066</v>
      </c>
      <c r="L104" s="25">
        <f t="shared" si="12"/>
        <v>4.050899831889371</v>
      </c>
    </row>
    <row r="105" spans="1:12" x14ac:dyDescent="0.2">
      <c r="A105" s="17">
        <v>96</v>
      </c>
      <c r="B105" s="48">
        <v>9</v>
      </c>
      <c r="C105" s="47">
        <v>36</v>
      </c>
      <c r="D105" s="47">
        <v>25</v>
      </c>
      <c r="E105" s="18">
        <v>0.5</v>
      </c>
      <c r="F105" s="23">
        <f t="shared" si="10"/>
        <v>0.29508196721311475</v>
      </c>
      <c r="G105" s="23">
        <f t="shared" si="7"/>
        <v>0.25714285714285717</v>
      </c>
      <c r="H105" s="24">
        <f t="shared" si="13"/>
        <v>9176.5929175928395</v>
      </c>
      <c r="I105" s="24">
        <f t="shared" si="11"/>
        <v>2359.6953216667303</v>
      </c>
      <c r="J105" s="24">
        <f t="shared" si="8"/>
        <v>7996.7452567594746</v>
      </c>
      <c r="K105" s="24">
        <f t="shared" si="14"/>
        <v>39669.162714400329</v>
      </c>
      <c r="L105" s="25">
        <f t="shared" si="12"/>
        <v>4.3228639507751154</v>
      </c>
    </row>
    <row r="106" spans="1:12" x14ac:dyDescent="0.2">
      <c r="A106" s="17">
        <v>97</v>
      </c>
      <c r="B106" s="48">
        <v>6</v>
      </c>
      <c r="C106" s="47">
        <v>17</v>
      </c>
      <c r="D106" s="47">
        <v>26</v>
      </c>
      <c r="E106" s="18">
        <v>0.5</v>
      </c>
      <c r="F106" s="23">
        <f t="shared" si="10"/>
        <v>0.27906976744186046</v>
      </c>
      <c r="G106" s="23">
        <f t="shared" si="7"/>
        <v>0.24489795918367346</v>
      </c>
      <c r="H106" s="24">
        <f t="shared" si="13"/>
        <v>6816.8975959261097</v>
      </c>
      <c r="I106" s="24">
        <f t="shared" si="11"/>
        <v>1669.4443092063941</v>
      </c>
      <c r="J106" s="24">
        <f t="shared" si="8"/>
        <v>5982.1754413229128</v>
      </c>
      <c r="K106" s="24">
        <f t="shared" si="14"/>
        <v>31672.417457640855</v>
      </c>
      <c r="L106" s="25">
        <f t="shared" si="12"/>
        <v>4.6461630106588094</v>
      </c>
    </row>
    <row r="107" spans="1:12" x14ac:dyDescent="0.2">
      <c r="A107" s="17">
        <v>98</v>
      </c>
      <c r="B107" s="48">
        <v>2</v>
      </c>
      <c r="C107" s="47">
        <v>16</v>
      </c>
      <c r="D107" s="47">
        <v>15</v>
      </c>
      <c r="E107" s="18">
        <v>0.5</v>
      </c>
      <c r="F107" s="23">
        <f t="shared" si="10"/>
        <v>0.12903225806451613</v>
      </c>
      <c r="G107" s="23">
        <f t="shared" si="7"/>
        <v>0.12121212121212122</v>
      </c>
      <c r="H107" s="24">
        <f t="shared" si="13"/>
        <v>5147.4532867197158</v>
      </c>
      <c r="I107" s="24">
        <f t="shared" si="11"/>
        <v>623.93373172360191</v>
      </c>
      <c r="J107" s="24">
        <f t="shared" si="8"/>
        <v>4835.4864208579147</v>
      </c>
      <c r="K107" s="24">
        <f t="shared" si="14"/>
        <v>25690.242016317941</v>
      </c>
      <c r="L107" s="25">
        <f t="shared" si="12"/>
        <v>4.9908645276292338</v>
      </c>
    </row>
    <row r="108" spans="1:12" x14ac:dyDescent="0.2">
      <c r="A108" s="17">
        <v>99</v>
      </c>
      <c r="B108" s="48">
        <v>2</v>
      </c>
      <c r="C108" s="47">
        <v>7</v>
      </c>
      <c r="D108" s="47">
        <v>8</v>
      </c>
      <c r="E108" s="18">
        <v>0.5</v>
      </c>
      <c r="F108" s="23">
        <f t="shared" si="10"/>
        <v>0.26666666666666666</v>
      </c>
      <c r="G108" s="23">
        <f t="shared" si="7"/>
        <v>0.23529411764705882</v>
      </c>
      <c r="H108" s="24">
        <f t="shared" si="13"/>
        <v>4523.5195549961136</v>
      </c>
      <c r="I108" s="24">
        <f t="shared" si="11"/>
        <v>1064.3575423520267</v>
      </c>
      <c r="J108" s="24">
        <f t="shared" si="8"/>
        <v>3991.3407838201001</v>
      </c>
      <c r="K108" s="24">
        <f t="shared" si="14"/>
        <v>20854.755595460025</v>
      </c>
      <c r="L108" s="25">
        <f t="shared" si="12"/>
        <v>4.6102941176470589</v>
      </c>
    </row>
    <row r="109" spans="1:12" x14ac:dyDescent="0.2">
      <c r="A109" s="17" t="s">
        <v>22</v>
      </c>
      <c r="B109" s="48">
        <v>4</v>
      </c>
      <c r="C109" s="47">
        <v>20</v>
      </c>
      <c r="D109" s="47">
        <v>19</v>
      </c>
      <c r="E109" s="18"/>
      <c r="F109" s="23">
        <f>B109/((C109+D109)/2)</f>
        <v>0.20512820512820512</v>
      </c>
      <c r="G109" s="23">
        <v>1</v>
      </c>
      <c r="H109" s="24">
        <f>H108-I108</f>
        <v>3459.1620126440866</v>
      </c>
      <c r="I109" s="24">
        <f>H109*G109</f>
        <v>3459.1620126440866</v>
      </c>
      <c r="J109" s="24">
        <f>H109/F109</f>
        <v>16863.414811639923</v>
      </c>
      <c r="K109" s="24">
        <f>J109</f>
        <v>16863.414811639923</v>
      </c>
      <c r="L109" s="25">
        <f>K109/H109</f>
        <v>4.875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275</v>
      </c>
      <c r="D9" s="47">
        <v>310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8316627.150354417</v>
      </c>
      <c r="L9" s="20">
        <f>K9/H9</f>
        <v>83.166271503544166</v>
      </c>
    </row>
    <row r="10" spans="1:13" x14ac:dyDescent="0.2">
      <c r="A10" s="17">
        <v>1</v>
      </c>
      <c r="B10" s="48">
        <v>0</v>
      </c>
      <c r="C10" s="47">
        <v>298</v>
      </c>
      <c r="D10" s="47">
        <v>294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8216627.150354417</v>
      </c>
      <c r="L10" s="21">
        <f t="shared" ref="L10:L73" si="5">K10/H10</f>
        <v>82.166271503544166</v>
      </c>
    </row>
    <row r="11" spans="1:13" x14ac:dyDescent="0.2">
      <c r="A11" s="17">
        <v>2</v>
      </c>
      <c r="B11" s="48">
        <v>0</v>
      </c>
      <c r="C11" s="47">
        <v>310</v>
      </c>
      <c r="D11" s="47">
        <v>306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8116627.150354417</v>
      </c>
      <c r="L11" s="21">
        <f t="shared" si="5"/>
        <v>81.166271503544166</v>
      </c>
    </row>
    <row r="12" spans="1:13" x14ac:dyDescent="0.2">
      <c r="A12" s="17">
        <v>3</v>
      </c>
      <c r="B12" s="48">
        <v>0</v>
      </c>
      <c r="C12" s="47">
        <v>340</v>
      </c>
      <c r="D12" s="47">
        <v>316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8016627.150354417</v>
      </c>
      <c r="L12" s="21">
        <f t="shared" si="5"/>
        <v>80.166271503544166</v>
      </c>
    </row>
    <row r="13" spans="1:13" x14ac:dyDescent="0.2">
      <c r="A13" s="17">
        <v>4</v>
      </c>
      <c r="B13" s="48">
        <v>0</v>
      </c>
      <c r="C13" s="47">
        <v>396</v>
      </c>
      <c r="D13" s="47">
        <v>349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7916627.150354417</v>
      </c>
      <c r="L13" s="21">
        <f t="shared" si="5"/>
        <v>79.166271503544166</v>
      </c>
    </row>
    <row r="14" spans="1:13" x14ac:dyDescent="0.2">
      <c r="A14" s="17">
        <v>5</v>
      </c>
      <c r="B14" s="48">
        <v>0</v>
      </c>
      <c r="C14" s="47">
        <v>385</v>
      </c>
      <c r="D14" s="47">
        <v>394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7816627.150354417</v>
      </c>
      <c r="L14" s="21">
        <f t="shared" si="5"/>
        <v>78.166271503544166</v>
      </c>
    </row>
    <row r="15" spans="1:13" x14ac:dyDescent="0.2">
      <c r="A15" s="17">
        <v>6</v>
      </c>
      <c r="B15" s="48">
        <v>0</v>
      </c>
      <c r="C15" s="47">
        <v>405</v>
      </c>
      <c r="D15" s="47">
        <v>389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7716627.150354417</v>
      </c>
      <c r="L15" s="21">
        <f t="shared" si="5"/>
        <v>77.166271503544166</v>
      </c>
    </row>
    <row r="16" spans="1:13" x14ac:dyDescent="0.2">
      <c r="A16" s="17">
        <v>7</v>
      </c>
      <c r="B16" s="48">
        <v>0</v>
      </c>
      <c r="C16" s="47">
        <v>455</v>
      </c>
      <c r="D16" s="47">
        <v>411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7616627.150354417</v>
      </c>
      <c r="L16" s="21">
        <f t="shared" si="5"/>
        <v>76.166271503544166</v>
      </c>
    </row>
    <row r="17" spans="1:12" x14ac:dyDescent="0.2">
      <c r="A17" s="17">
        <v>8</v>
      </c>
      <c r="B17" s="48">
        <v>0</v>
      </c>
      <c r="C17" s="47">
        <v>390</v>
      </c>
      <c r="D17" s="47">
        <v>456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7516627.150354417</v>
      </c>
      <c r="L17" s="21">
        <f t="shared" si="5"/>
        <v>75.166271503544166</v>
      </c>
    </row>
    <row r="18" spans="1:12" x14ac:dyDescent="0.2">
      <c r="A18" s="17">
        <v>9</v>
      </c>
      <c r="B18" s="48">
        <v>0</v>
      </c>
      <c r="C18" s="47">
        <v>385</v>
      </c>
      <c r="D18" s="47">
        <v>400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7416627.150354417</v>
      </c>
      <c r="L18" s="21">
        <f t="shared" si="5"/>
        <v>74.166271503544166</v>
      </c>
    </row>
    <row r="19" spans="1:12" x14ac:dyDescent="0.2">
      <c r="A19" s="17">
        <v>10</v>
      </c>
      <c r="B19" s="48">
        <v>0</v>
      </c>
      <c r="C19" s="47">
        <v>374</v>
      </c>
      <c r="D19" s="47">
        <v>382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7316627.150354417</v>
      </c>
      <c r="L19" s="21">
        <f t="shared" si="5"/>
        <v>73.166271503544166</v>
      </c>
    </row>
    <row r="20" spans="1:12" x14ac:dyDescent="0.2">
      <c r="A20" s="17">
        <v>11</v>
      </c>
      <c r="B20" s="48">
        <v>0</v>
      </c>
      <c r="C20" s="47">
        <v>362</v>
      </c>
      <c r="D20" s="47">
        <v>373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7216627.150354417</v>
      </c>
      <c r="L20" s="21">
        <f t="shared" si="5"/>
        <v>72.166271503544166</v>
      </c>
    </row>
    <row r="21" spans="1:12" x14ac:dyDescent="0.2">
      <c r="A21" s="17">
        <v>12</v>
      </c>
      <c r="B21" s="48">
        <v>0</v>
      </c>
      <c r="C21" s="47">
        <v>357</v>
      </c>
      <c r="D21" s="47">
        <v>352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7116627.150354417</v>
      </c>
      <c r="L21" s="21">
        <f t="shared" si="5"/>
        <v>71.166271503544166</v>
      </c>
    </row>
    <row r="22" spans="1:12" x14ac:dyDescent="0.2">
      <c r="A22" s="17">
        <v>13</v>
      </c>
      <c r="B22" s="48">
        <v>1</v>
      </c>
      <c r="C22" s="47">
        <v>365</v>
      </c>
      <c r="D22" s="47">
        <v>358</v>
      </c>
      <c r="E22" s="18">
        <v>0.5</v>
      </c>
      <c r="F22" s="19">
        <f t="shared" si="3"/>
        <v>2.7662517289073307E-3</v>
      </c>
      <c r="G22" s="19">
        <f t="shared" si="0"/>
        <v>2.7624309392265197E-3</v>
      </c>
      <c r="H22" s="14">
        <f t="shared" si="6"/>
        <v>100000</v>
      </c>
      <c r="I22" s="14">
        <f t="shared" si="4"/>
        <v>276.24309392265195</v>
      </c>
      <c r="J22" s="14">
        <f t="shared" si="1"/>
        <v>99861.878453038677</v>
      </c>
      <c r="K22" s="14">
        <f t="shared" si="2"/>
        <v>7016627.150354417</v>
      </c>
      <c r="L22" s="21">
        <f t="shared" si="5"/>
        <v>70.166271503544166</v>
      </c>
    </row>
    <row r="23" spans="1:12" x14ac:dyDescent="0.2">
      <c r="A23" s="17">
        <v>14</v>
      </c>
      <c r="B23" s="48">
        <v>0</v>
      </c>
      <c r="C23" s="47">
        <v>339</v>
      </c>
      <c r="D23" s="47">
        <v>374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99723.756906077353</v>
      </c>
      <c r="I23" s="14">
        <f t="shared" si="4"/>
        <v>0</v>
      </c>
      <c r="J23" s="14">
        <f t="shared" si="1"/>
        <v>99723.756906077353</v>
      </c>
      <c r="K23" s="14">
        <f t="shared" si="2"/>
        <v>6916765.2719013784</v>
      </c>
      <c r="L23" s="21">
        <f t="shared" si="5"/>
        <v>69.359252865049825</v>
      </c>
    </row>
    <row r="24" spans="1:12" x14ac:dyDescent="0.2">
      <c r="A24" s="17">
        <v>15</v>
      </c>
      <c r="B24" s="48">
        <v>1</v>
      </c>
      <c r="C24" s="47">
        <v>349</v>
      </c>
      <c r="D24" s="47">
        <v>348</v>
      </c>
      <c r="E24" s="18">
        <v>0.5</v>
      </c>
      <c r="F24" s="19">
        <f t="shared" si="3"/>
        <v>2.8694404591104736E-3</v>
      </c>
      <c r="G24" s="19">
        <f t="shared" si="0"/>
        <v>2.8653295128939827E-3</v>
      </c>
      <c r="H24" s="14">
        <f t="shared" si="6"/>
        <v>99723.756906077353</v>
      </c>
      <c r="I24" s="14">
        <f t="shared" si="4"/>
        <v>285.74142379964854</v>
      </c>
      <c r="J24" s="14">
        <f t="shared" si="1"/>
        <v>99580.886194177539</v>
      </c>
      <c r="K24" s="14">
        <f t="shared" si="2"/>
        <v>6817041.5149953011</v>
      </c>
      <c r="L24" s="21">
        <f t="shared" si="5"/>
        <v>68.359252865049825</v>
      </c>
    </row>
    <row r="25" spans="1:12" x14ac:dyDescent="0.2">
      <c r="A25" s="17">
        <v>16</v>
      </c>
      <c r="B25" s="48">
        <v>0</v>
      </c>
      <c r="C25" s="47">
        <v>339</v>
      </c>
      <c r="D25" s="47">
        <v>350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99438.015482277711</v>
      </c>
      <c r="I25" s="14">
        <f t="shared" si="4"/>
        <v>0</v>
      </c>
      <c r="J25" s="14">
        <f t="shared" si="1"/>
        <v>99438.015482277711</v>
      </c>
      <c r="K25" s="14">
        <f t="shared" si="2"/>
        <v>6717460.6288011232</v>
      </c>
      <c r="L25" s="21">
        <f t="shared" si="5"/>
        <v>67.55425071811031</v>
      </c>
    </row>
    <row r="26" spans="1:12" x14ac:dyDescent="0.2">
      <c r="A26" s="17">
        <v>17</v>
      </c>
      <c r="B26" s="48">
        <v>0</v>
      </c>
      <c r="C26" s="47">
        <v>318</v>
      </c>
      <c r="D26" s="47">
        <v>344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99438.015482277711</v>
      </c>
      <c r="I26" s="14">
        <f t="shared" si="4"/>
        <v>0</v>
      </c>
      <c r="J26" s="14">
        <f t="shared" si="1"/>
        <v>99438.015482277711</v>
      </c>
      <c r="K26" s="14">
        <f t="shared" si="2"/>
        <v>6618022.6133188456</v>
      </c>
      <c r="L26" s="21">
        <f t="shared" si="5"/>
        <v>66.55425071811031</v>
      </c>
    </row>
    <row r="27" spans="1:12" x14ac:dyDescent="0.2">
      <c r="A27" s="17">
        <v>18</v>
      </c>
      <c r="B27" s="48">
        <v>0</v>
      </c>
      <c r="C27" s="47">
        <v>319</v>
      </c>
      <c r="D27" s="47">
        <v>321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99438.015482277711</v>
      </c>
      <c r="I27" s="14">
        <f t="shared" si="4"/>
        <v>0</v>
      </c>
      <c r="J27" s="14">
        <f t="shared" si="1"/>
        <v>99438.015482277711</v>
      </c>
      <c r="K27" s="14">
        <f t="shared" si="2"/>
        <v>6518584.597836568</v>
      </c>
      <c r="L27" s="21">
        <f t="shared" si="5"/>
        <v>65.55425071811031</v>
      </c>
    </row>
    <row r="28" spans="1:12" x14ac:dyDescent="0.2">
      <c r="A28" s="17">
        <v>19</v>
      </c>
      <c r="B28" s="48">
        <v>0</v>
      </c>
      <c r="C28" s="47">
        <v>306</v>
      </c>
      <c r="D28" s="47">
        <v>315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99438.015482277711</v>
      </c>
      <c r="I28" s="14">
        <f t="shared" si="4"/>
        <v>0</v>
      </c>
      <c r="J28" s="14">
        <f t="shared" si="1"/>
        <v>99438.015482277711</v>
      </c>
      <c r="K28" s="14">
        <f t="shared" si="2"/>
        <v>6419146.5823542904</v>
      </c>
      <c r="L28" s="21">
        <f t="shared" si="5"/>
        <v>64.55425071811031</v>
      </c>
    </row>
    <row r="29" spans="1:12" x14ac:dyDescent="0.2">
      <c r="A29" s="17">
        <v>20</v>
      </c>
      <c r="B29" s="48">
        <v>0</v>
      </c>
      <c r="C29" s="47">
        <v>329</v>
      </c>
      <c r="D29" s="47">
        <v>307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99438.015482277711</v>
      </c>
      <c r="I29" s="14">
        <f t="shared" si="4"/>
        <v>0</v>
      </c>
      <c r="J29" s="14">
        <f t="shared" si="1"/>
        <v>99438.015482277711</v>
      </c>
      <c r="K29" s="14">
        <f t="shared" si="2"/>
        <v>6319708.5668720128</v>
      </c>
      <c r="L29" s="21">
        <f t="shared" si="5"/>
        <v>63.554250718110318</v>
      </c>
    </row>
    <row r="30" spans="1:12" x14ac:dyDescent="0.2">
      <c r="A30" s="17">
        <v>21</v>
      </c>
      <c r="B30" s="48">
        <v>0</v>
      </c>
      <c r="C30" s="47">
        <v>311</v>
      </c>
      <c r="D30" s="47">
        <v>336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99438.015482277711</v>
      </c>
      <c r="I30" s="14">
        <f t="shared" si="4"/>
        <v>0</v>
      </c>
      <c r="J30" s="14">
        <f t="shared" si="1"/>
        <v>99438.015482277711</v>
      </c>
      <c r="K30" s="14">
        <f t="shared" si="2"/>
        <v>6220270.5513897352</v>
      </c>
      <c r="L30" s="21">
        <f t="shared" si="5"/>
        <v>62.554250718110318</v>
      </c>
    </row>
    <row r="31" spans="1:12" x14ac:dyDescent="0.2">
      <c r="A31" s="17">
        <v>22</v>
      </c>
      <c r="B31" s="48">
        <v>0</v>
      </c>
      <c r="C31" s="47">
        <v>322</v>
      </c>
      <c r="D31" s="47">
        <v>311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99438.015482277711</v>
      </c>
      <c r="I31" s="14">
        <f t="shared" si="4"/>
        <v>0</v>
      </c>
      <c r="J31" s="14">
        <f t="shared" si="1"/>
        <v>99438.015482277711</v>
      </c>
      <c r="K31" s="14">
        <f t="shared" si="2"/>
        <v>6120832.5359074576</v>
      </c>
      <c r="L31" s="21">
        <f t="shared" si="5"/>
        <v>61.554250718110318</v>
      </c>
    </row>
    <row r="32" spans="1:12" x14ac:dyDescent="0.2">
      <c r="A32" s="17">
        <v>23</v>
      </c>
      <c r="B32" s="48">
        <v>0</v>
      </c>
      <c r="C32" s="47">
        <v>346</v>
      </c>
      <c r="D32" s="47">
        <v>314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99438.015482277711</v>
      </c>
      <c r="I32" s="14">
        <f t="shared" si="4"/>
        <v>0</v>
      </c>
      <c r="J32" s="14">
        <f t="shared" si="1"/>
        <v>99438.015482277711</v>
      </c>
      <c r="K32" s="14">
        <f t="shared" si="2"/>
        <v>6021394.52042518</v>
      </c>
      <c r="L32" s="21">
        <f t="shared" si="5"/>
        <v>60.554250718110318</v>
      </c>
    </row>
    <row r="33" spans="1:12" x14ac:dyDescent="0.2">
      <c r="A33" s="17">
        <v>24</v>
      </c>
      <c r="B33" s="48">
        <v>0</v>
      </c>
      <c r="C33" s="47">
        <v>310</v>
      </c>
      <c r="D33" s="47">
        <v>346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99438.015482277711</v>
      </c>
      <c r="I33" s="14">
        <f t="shared" si="4"/>
        <v>0</v>
      </c>
      <c r="J33" s="14">
        <f t="shared" si="1"/>
        <v>99438.015482277711</v>
      </c>
      <c r="K33" s="14">
        <f t="shared" si="2"/>
        <v>5921956.5049429024</v>
      </c>
      <c r="L33" s="21">
        <f t="shared" si="5"/>
        <v>59.554250718110318</v>
      </c>
    </row>
    <row r="34" spans="1:12" x14ac:dyDescent="0.2">
      <c r="A34" s="17">
        <v>25</v>
      </c>
      <c r="B34" s="48">
        <v>0</v>
      </c>
      <c r="C34" s="47">
        <v>349</v>
      </c>
      <c r="D34" s="47">
        <v>309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99438.015482277711</v>
      </c>
      <c r="I34" s="14">
        <f t="shared" si="4"/>
        <v>0</v>
      </c>
      <c r="J34" s="14">
        <f t="shared" si="1"/>
        <v>99438.015482277711</v>
      </c>
      <c r="K34" s="14">
        <f t="shared" si="2"/>
        <v>5822518.4894606248</v>
      </c>
      <c r="L34" s="21">
        <f t="shared" si="5"/>
        <v>58.554250718110318</v>
      </c>
    </row>
    <row r="35" spans="1:12" x14ac:dyDescent="0.2">
      <c r="A35" s="17">
        <v>26</v>
      </c>
      <c r="B35" s="48">
        <v>1</v>
      </c>
      <c r="C35" s="47">
        <v>386</v>
      </c>
      <c r="D35" s="47">
        <v>346</v>
      </c>
      <c r="E35" s="18">
        <v>0.5</v>
      </c>
      <c r="F35" s="19">
        <f t="shared" si="3"/>
        <v>2.7322404371584699E-3</v>
      </c>
      <c r="G35" s="19">
        <f t="shared" si="0"/>
        <v>2.7285129604365621E-3</v>
      </c>
      <c r="H35" s="14">
        <f t="shared" si="6"/>
        <v>99438.015482277711</v>
      </c>
      <c r="I35" s="14">
        <f t="shared" si="4"/>
        <v>271.31791400348624</v>
      </c>
      <c r="J35" s="14">
        <f t="shared" si="1"/>
        <v>99302.356525275958</v>
      </c>
      <c r="K35" s="14">
        <f t="shared" si="2"/>
        <v>5723080.4739783471</v>
      </c>
      <c r="L35" s="21">
        <f t="shared" si="5"/>
        <v>57.554250718110318</v>
      </c>
    </row>
    <row r="36" spans="1:12" x14ac:dyDescent="0.2">
      <c r="A36" s="17">
        <v>27</v>
      </c>
      <c r="B36" s="48">
        <v>0</v>
      </c>
      <c r="C36" s="47">
        <v>333</v>
      </c>
      <c r="D36" s="47">
        <v>400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99166.69756827422</v>
      </c>
      <c r="I36" s="14">
        <f t="shared" si="4"/>
        <v>0</v>
      </c>
      <c r="J36" s="14">
        <f t="shared" si="1"/>
        <v>99166.69756827422</v>
      </c>
      <c r="K36" s="14">
        <f t="shared" si="2"/>
        <v>5623778.1174530713</v>
      </c>
      <c r="L36" s="21">
        <f t="shared" si="5"/>
        <v>56.710349899281624</v>
      </c>
    </row>
    <row r="37" spans="1:12" x14ac:dyDescent="0.2">
      <c r="A37" s="17">
        <v>28</v>
      </c>
      <c r="B37" s="48">
        <v>0</v>
      </c>
      <c r="C37" s="47">
        <v>366</v>
      </c>
      <c r="D37" s="47">
        <v>329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99166.69756827422</v>
      </c>
      <c r="I37" s="14">
        <f t="shared" si="4"/>
        <v>0</v>
      </c>
      <c r="J37" s="14">
        <f t="shared" si="1"/>
        <v>99166.69756827422</v>
      </c>
      <c r="K37" s="14">
        <f t="shared" si="2"/>
        <v>5524611.4198847972</v>
      </c>
      <c r="L37" s="21">
        <f t="shared" si="5"/>
        <v>55.710349899281624</v>
      </c>
    </row>
    <row r="38" spans="1:12" x14ac:dyDescent="0.2">
      <c r="A38" s="17">
        <v>29</v>
      </c>
      <c r="B38" s="48">
        <v>0</v>
      </c>
      <c r="C38" s="47">
        <v>393</v>
      </c>
      <c r="D38" s="47">
        <v>374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99166.69756827422</v>
      </c>
      <c r="I38" s="14">
        <f t="shared" si="4"/>
        <v>0</v>
      </c>
      <c r="J38" s="14">
        <f t="shared" si="1"/>
        <v>99166.69756827422</v>
      </c>
      <c r="K38" s="14">
        <f t="shared" si="2"/>
        <v>5425444.7223165231</v>
      </c>
      <c r="L38" s="21">
        <f t="shared" si="5"/>
        <v>54.710349899281624</v>
      </c>
    </row>
    <row r="39" spans="1:12" x14ac:dyDescent="0.2">
      <c r="A39" s="17">
        <v>30</v>
      </c>
      <c r="B39" s="48">
        <v>0</v>
      </c>
      <c r="C39" s="47">
        <v>396</v>
      </c>
      <c r="D39" s="47">
        <v>409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99166.69756827422</v>
      </c>
      <c r="I39" s="14">
        <f t="shared" si="4"/>
        <v>0</v>
      </c>
      <c r="J39" s="14">
        <f t="shared" si="1"/>
        <v>99166.69756827422</v>
      </c>
      <c r="K39" s="14">
        <f t="shared" si="2"/>
        <v>5326278.024748249</v>
      </c>
      <c r="L39" s="21">
        <f t="shared" si="5"/>
        <v>53.710349899281631</v>
      </c>
    </row>
    <row r="40" spans="1:12" x14ac:dyDescent="0.2">
      <c r="A40" s="17">
        <v>31</v>
      </c>
      <c r="B40" s="48">
        <v>0</v>
      </c>
      <c r="C40" s="47">
        <v>421</v>
      </c>
      <c r="D40" s="47">
        <v>416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99166.69756827422</v>
      </c>
      <c r="I40" s="14">
        <f t="shared" si="4"/>
        <v>0</v>
      </c>
      <c r="J40" s="14">
        <f t="shared" si="1"/>
        <v>99166.69756827422</v>
      </c>
      <c r="K40" s="14">
        <f t="shared" si="2"/>
        <v>5227111.3271799749</v>
      </c>
      <c r="L40" s="21">
        <f t="shared" si="5"/>
        <v>52.710349899281631</v>
      </c>
    </row>
    <row r="41" spans="1:12" x14ac:dyDescent="0.2">
      <c r="A41" s="17">
        <v>32</v>
      </c>
      <c r="B41" s="48">
        <v>0</v>
      </c>
      <c r="C41" s="47">
        <v>398</v>
      </c>
      <c r="D41" s="47">
        <v>426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99166.69756827422</v>
      </c>
      <c r="I41" s="14">
        <f t="shared" si="4"/>
        <v>0</v>
      </c>
      <c r="J41" s="14">
        <f t="shared" si="1"/>
        <v>99166.69756827422</v>
      </c>
      <c r="K41" s="14">
        <f t="shared" si="2"/>
        <v>5127944.6296117008</v>
      </c>
      <c r="L41" s="21">
        <f t="shared" si="5"/>
        <v>51.710349899281631</v>
      </c>
    </row>
    <row r="42" spans="1:12" x14ac:dyDescent="0.2">
      <c r="A42" s="17">
        <v>33</v>
      </c>
      <c r="B42" s="48">
        <v>0</v>
      </c>
      <c r="C42" s="47">
        <v>445</v>
      </c>
      <c r="D42" s="47">
        <v>407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99166.69756827422</v>
      </c>
      <c r="I42" s="14">
        <f t="shared" si="4"/>
        <v>0</v>
      </c>
      <c r="J42" s="14">
        <f t="shared" si="1"/>
        <v>99166.69756827422</v>
      </c>
      <c r="K42" s="14">
        <f t="shared" si="2"/>
        <v>5028777.9320434267</v>
      </c>
      <c r="L42" s="21">
        <f t="shared" si="5"/>
        <v>50.710349899281631</v>
      </c>
    </row>
    <row r="43" spans="1:12" x14ac:dyDescent="0.2">
      <c r="A43" s="17">
        <v>34</v>
      </c>
      <c r="B43" s="48">
        <v>0</v>
      </c>
      <c r="C43" s="47">
        <v>458</v>
      </c>
      <c r="D43" s="47">
        <v>459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99166.69756827422</v>
      </c>
      <c r="I43" s="14">
        <f t="shared" si="4"/>
        <v>0</v>
      </c>
      <c r="J43" s="14">
        <f t="shared" si="1"/>
        <v>99166.69756827422</v>
      </c>
      <c r="K43" s="14">
        <f t="shared" si="2"/>
        <v>4929611.2344751526</v>
      </c>
      <c r="L43" s="21">
        <f t="shared" si="5"/>
        <v>49.710349899281631</v>
      </c>
    </row>
    <row r="44" spans="1:12" x14ac:dyDescent="0.2">
      <c r="A44" s="17">
        <v>35</v>
      </c>
      <c r="B44" s="48">
        <v>0</v>
      </c>
      <c r="C44" s="47">
        <v>496</v>
      </c>
      <c r="D44" s="47">
        <v>467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99166.69756827422</v>
      </c>
      <c r="I44" s="14">
        <f t="shared" si="4"/>
        <v>0</v>
      </c>
      <c r="J44" s="14">
        <f t="shared" si="1"/>
        <v>99166.69756827422</v>
      </c>
      <c r="K44" s="14">
        <f t="shared" si="2"/>
        <v>4830444.5369068785</v>
      </c>
      <c r="L44" s="21">
        <f t="shared" si="5"/>
        <v>48.710349899281631</v>
      </c>
    </row>
    <row r="45" spans="1:12" x14ac:dyDescent="0.2">
      <c r="A45" s="17">
        <v>36</v>
      </c>
      <c r="B45" s="48">
        <v>0</v>
      </c>
      <c r="C45" s="47">
        <v>523</v>
      </c>
      <c r="D45" s="47">
        <v>506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99166.69756827422</v>
      </c>
      <c r="I45" s="14">
        <f t="shared" si="4"/>
        <v>0</v>
      </c>
      <c r="J45" s="14">
        <f t="shared" si="1"/>
        <v>99166.69756827422</v>
      </c>
      <c r="K45" s="14">
        <f t="shared" si="2"/>
        <v>4731277.8393386044</v>
      </c>
      <c r="L45" s="21">
        <f t="shared" si="5"/>
        <v>47.710349899281638</v>
      </c>
    </row>
    <row r="46" spans="1:12" x14ac:dyDescent="0.2">
      <c r="A46" s="17">
        <v>37</v>
      </c>
      <c r="B46" s="48">
        <v>0</v>
      </c>
      <c r="C46" s="47">
        <v>519</v>
      </c>
      <c r="D46" s="47">
        <v>528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99166.69756827422</v>
      </c>
      <c r="I46" s="14">
        <f t="shared" si="4"/>
        <v>0</v>
      </c>
      <c r="J46" s="14">
        <f t="shared" si="1"/>
        <v>99166.69756827422</v>
      </c>
      <c r="K46" s="14">
        <f t="shared" si="2"/>
        <v>4632111.1417703303</v>
      </c>
      <c r="L46" s="21">
        <f t="shared" si="5"/>
        <v>46.710349899281638</v>
      </c>
    </row>
    <row r="47" spans="1:12" x14ac:dyDescent="0.2">
      <c r="A47" s="17">
        <v>38</v>
      </c>
      <c r="B47" s="48">
        <v>0</v>
      </c>
      <c r="C47" s="47">
        <v>578</v>
      </c>
      <c r="D47" s="47">
        <v>527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99166.69756827422</v>
      </c>
      <c r="I47" s="14">
        <f t="shared" si="4"/>
        <v>0</v>
      </c>
      <c r="J47" s="14">
        <f t="shared" si="1"/>
        <v>99166.69756827422</v>
      </c>
      <c r="K47" s="14">
        <f t="shared" si="2"/>
        <v>4532944.4442020562</v>
      </c>
      <c r="L47" s="21">
        <f t="shared" si="5"/>
        <v>45.710349899281638</v>
      </c>
    </row>
    <row r="48" spans="1:12" x14ac:dyDescent="0.2">
      <c r="A48" s="17">
        <v>39</v>
      </c>
      <c r="B48" s="48">
        <v>0</v>
      </c>
      <c r="C48" s="47">
        <v>576</v>
      </c>
      <c r="D48" s="47">
        <v>589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99166.69756827422</v>
      </c>
      <c r="I48" s="14">
        <f t="shared" si="4"/>
        <v>0</v>
      </c>
      <c r="J48" s="14">
        <f t="shared" si="1"/>
        <v>99166.69756827422</v>
      </c>
      <c r="K48" s="14">
        <f t="shared" si="2"/>
        <v>4433777.7466337821</v>
      </c>
      <c r="L48" s="21">
        <f t="shared" si="5"/>
        <v>44.710349899281638</v>
      </c>
    </row>
    <row r="49" spans="1:12" x14ac:dyDescent="0.2">
      <c r="A49" s="17">
        <v>40</v>
      </c>
      <c r="B49" s="48">
        <v>1</v>
      </c>
      <c r="C49" s="47">
        <v>554</v>
      </c>
      <c r="D49" s="47">
        <v>583</v>
      </c>
      <c r="E49" s="18">
        <v>0.5</v>
      </c>
      <c r="F49" s="19">
        <f t="shared" si="3"/>
        <v>1.7590149516270889E-3</v>
      </c>
      <c r="G49" s="19">
        <f t="shared" si="0"/>
        <v>1.7574692442882253E-3</v>
      </c>
      <c r="H49" s="14">
        <f t="shared" si="6"/>
        <v>99166.69756827422</v>
      </c>
      <c r="I49" s="14">
        <f t="shared" si="4"/>
        <v>174.28242103387387</v>
      </c>
      <c r="J49" s="14">
        <f t="shared" si="1"/>
        <v>99079.55635775729</v>
      </c>
      <c r="K49" s="14">
        <f t="shared" si="2"/>
        <v>4334611.0490655079</v>
      </c>
      <c r="L49" s="21">
        <f t="shared" si="5"/>
        <v>43.710349899281638</v>
      </c>
    </row>
    <row r="50" spans="1:12" x14ac:dyDescent="0.2">
      <c r="A50" s="17">
        <v>41</v>
      </c>
      <c r="B50" s="48">
        <v>0</v>
      </c>
      <c r="C50" s="47">
        <v>562</v>
      </c>
      <c r="D50" s="47">
        <v>573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98992.415147240346</v>
      </c>
      <c r="I50" s="14">
        <f t="shared" si="4"/>
        <v>0</v>
      </c>
      <c r="J50" s="14">
        <f t="shared" si="1"/>
        <v>98992.415147240346</v>
      </c>
      <c r="K50" s="14">
        <f t="shared" si="2"/>
        <v>4235531.4927077508</v>
      </c>
      <c r="L50" s="21">
        <f t="shared" si="5"/>
        <v>42.786424458963474</v>
      </c>
    </row>
    <row r="51" spans="1:12" x14ac:dyDescent="0.2">
      <c r="A51" s="17">
        <v>42</v>
      </c>
      <c r="B51" s="48">
        <v>1</v>
      </c>
      <c r="C51" s="47">
        <v>607</v>
      </c>
      <c r="D51" s="47">
        <v>568</v>
      </c>
      <c r="E51" s="18">
        <v>0.5</v>
      </c>
      <c r="F51" s="19">
        <f t="shared" si="3"/>
        <v>1.7021276595744681E-3</v>
      </c>
      <c r="G51" s="19">
        <f t="shared" si="0"/>
        <v>1.7006802721088437E-3</v>
      </c>
      <c r="H51" s="14">
        <f t="shared" si="6"/>
        <v>98992.415147240346</v>
      </c>
      <c r="I51" s="14">
        <f t="shared" si="4"/>
        <v>168.35444752932034</v>
      </c>
      <c r="J51" s="14">
        <f t="shared" si="1"/>
        <v>98908.237923475695</v>
      </c>
      <c r="K51" s="14">
        <f t="shared" si="2"/>
        <v>4136539.0775605105</v>
      </c>
      <c r="L51" s="21">
        <f t="shared" si="5"/>
        <v>41.786424458963474</v>
      </c>
    </row>
    <row r="52" spans="1:12" x14ac:dyDescent="0.2">
      <c r="A52" s="17">
        <v>43</v>
      </c>
      <c r="B52" s="48">
        <v>1</v>
      </c>
      <c r="C52" s="47">
        <v>602</v>
      </c>
      <c r="D52" s="47">
        <v>618</v>
      </c>
      <c r="E52" s="18">
        <v>0.5</v>
      </c>
      <c r="F52" s="19">
        <f t="shared" si="3"/>
        <v>1.639344262295082E-3</v>
      </c>
      <c r="G52" s="19">
        <f t="shared" si="0"/>
        <v>1.6380016380016381E-3</v>
      </c>
      <c r="H52" s="14">
        <f t="shared" si="6"/>
        <v>98824.06069971103</v>
      </c>
      <c r="I52" s="14">
        <f t="shared" si="4"/>
        <v>161.87397330009998</v>
      </c>
      <c r="J52" s="14">
        <f t="shared" si="1"/>
        <v>98743.123713060981</v>
      </c>
      <c r="K52" s="14">
        <f t="shared" si="2"/>
        <v>4037630.8396370346</v>
      </c>
      <c r="L52" s="21">
        <f t="shared" si="5"/>
        <v>40.856759083254722</v>
      </c>
    </row>
    <row r="53" spans="1:12" x14ac:dyDescent="0.2">
      <c r="A53" s="17">
        <v>44</v>
      </c>
      <c r="B53" s="48">
        <v>2</v>
      </c>
      <c r="C53" s="47">
        <v>543</v>
      </c>
      <c r="D53" s="47">
        <v>602</v>
      </c>
      <c r="E53" s="18">
        <v>0.5</v>
      </c>
      <c r="F53" s="19">
        <f t="shared" si="3"/>
        <v>3.4934497816593887E-3</v>
      </c>
      <c r="G53" s="19">
        <f t="shared" si="0"/>
        <v>3.4873583260680041E-3</v>
      </c>
      <c r="H53" s="14">
        <f t="shared" si="6"/>
        <v>98662.186726410931</v>
      </c>
      <c r="I53" s="14">
        <f t="shared" si="4"/>
        <v>344.07039834842527</v>
      </c>
      <c r="J53" s="14">
        <f t="shared" si="1"/>
        <v>98490.151527236711</v>
      </c>
      <c r="K53" s="14">
        <f t="shared" si="2"/>
        <v>3938887.7159239734</v>
      </c>
      <c r="L53" s="21">
        <f t="shared" si="5"/>
        <v>39.922971977566867</v>
      </c>
    </row>
    <row r="54" spans="1:12" x14ac:dyDescent="0.2">
      <c r="A54" s="17">
        <v>45</v>
      </c>
      <c r="B54" s="48">
        <v>2</v>
      </c>
      <c r="C54" s="47">
        <v>568</v>
      </c>
      <c r="D54" s="47">
        <v>550</v>
      </c>
      <c r="E54" s="18">
        <v>0.5</v>
      </c>
      <c r="F54" s="19">
        <f t="shared" si="3"/>
        <v>3.5778175313059034E-3</v>
      </c>
      <c r="G54" s="19">
        <f t="shared" si="0"/>
        <v>3.5714285714285718E-3</v>
      </c>
      <c r="H54" s="14">
        <f t="shared" si="6"/>
        <v>98318.116328062504</v>
      </c>
      <c r="I54" s="14">
        <f t="shared" si="4"/>
        <v>351.1361297430804</v>
      </c>
      <c r="J54" s="14">
        <f t="shared" si="1"/>
        <v>98142.548263190954</v>
      </c>
      <c r="K54" s="14">
        <f t="shared" si="2"/>
        <v>3840397.5643967367</v>
      </c>
      <c r="L54" s="21">
        <f t="shared" si="5"/>
        <v>39.060935134093789</v>
      </c>
    </row>
    <row r="55" spans="1:12" x14ac:dyDescent="0.2">
      <c r="A55" s="17">
        <v>46</v>
      </c>
      <c r="B55" s="48">
        <v>1</v>
      </c>
      <c r="C55" s="47">
        <v>562</v>
      </c>
      <c r="D55" s="47">
        <v>580</v>
      </c>
      <c r="E55" s="18">
        <v>0.5</v>
      </c>
      <c r="F55" s="19">
        <f t="shared" si="3"/>
        <v>1.7513134851138354E-3</v>
      </c>
      <c r="G55" s="19">
        <f t="shared" si="0"/>
        <v>1.7497812773403323E-3</v>
      </c>
      <c r="H55" s="14">
        <f t="shared" si="6"/>
        <v>97966.980198319419</v>
      </c>
      <c r="I55" s="14">
        <f t="shared" si="4"/>
        <v>171.42078774859039</v>
      </c>
      <c r="J55" s="14">
        <f t="shared" si="1"/>
        <v>97881.269804445124</v>
      </c>
      <c r="K55" s="14">
        <f t="shared" si="2"/>
        <v>3742255.0161335459</v>
      </c>
      <c r="L55" s="21">
        <f t="shared" si="5"/>
        <v>38.199146371133551</v>
      </c>
    </row>
    <row r="56" spans="1:12" x14ac:dyDescent="0.2">
      <c r="A56" s="17">
        <v>47</v>
      </c>
      <c r="B56" s="48">
        <v>1</v>
      </c>
      <c r="C56" s="47">
        <v>541</v>
      </c>
      <c r="D56" s="47">
        <v>583</v>
      </c>
      <c r="E56" s="18">
        <v>0.5</v>
      </c>
      <c r="F56" s="19">
        <f t="shared" si="3"/>
        <v>1.7793594306049821E-3</v>
      </c>
      <c r="G56" s="19">
        <f t="shared" si="0"/>
        <v>1.7777777777777779E-3</v>
      </c>
      <c r="H56" s="14">
        <f t="shared" si="6"/>
        <v>97795.55941057083</v>
      </c>
      <c r="I56" s="14">
        <f t="shared" si="4"/>
        <v>173.85877228545925</v>
      </c>
      <c r="J56" s="14">
        <f t="shared" si="1"/>
        <v>97708.630024428101</v>
      </c>
      <c r="K56" s="14">
        <f t="shared" si="2"/>
        <v>3644373.7463291008</v>
      </c>
      <c r="L56" s="21">
        <f t="shared" si="5"/>
        <v>37.265227258725375</v>
      </c>
    </row>
    <row r="57" spans="1:12" x14ac:dyDescent="0.2">
      <c r="A57" s="17">
        <v>48</v>
      </c>
      <c r="B57" s="48">
        <v>2</v>
      </c>
      <c r="C57" s="47">
        <v>579</v>
      </c>
      <c r="D57" s="47">
        <v>543</v>
      </c>
      <c r="E57" s="18">
        <v>0.5</v>
      </c>
      <c r="F57" s="19">
        <f t="shared" si="3"/>
        <v>3.5650623885918001E-3</v>
      </c>
      <c r="G57" s="19">
        <f t="shared" si="0"/>
        <v>3.5587188612099642E-3</v>
      </c>
      <c r="H57" s="14">
        <f t="shared" si="6"/>
        <v>97621.700638285372</v>
      </c>
      <c r="I57" s="14">
        <f t="shared" si="4"/>
        <v>347.40818732485894</v>
      </c>
      <c r="J57" s="14">
        <f t="shared" si="1"/>
        <v>97447.996544622933</v>
      </c>
      <c r="K57" s="14">
        <f t="shared" si="2"/>
        <v>3546665.1163046728</v>
      </c>
      <c r="L57" s="21">
        <f t="shared" si="5"/>
        <v>36.330704065953739</v>
      </c>
    </row>
    <row r="58" spans="1:12" x14ac:dyDescent="0.2">
      <c r="A58" s="17">
        <v>49</v>
      </c>
      <c r="B58" s="48">
        <v>2</v>
      </c>
      <c r="C58" s="47">
        <v>541</v>
      </c>
      <c r="D58" s="47">
        <v>586</v>
      </c>
      <c r="E58" s="18">
        <v>0.5</v>
      </c>
      <c r="F58" s="19">
        <f t="shared" si="3"/>
        <v>3.5492457852706301E-3</v>
      </c>
      <c r="G58" s="19">
        <f t="shared" si="0"/>
        <v>3.5429583702391494E-3</v>
      </c>
      <c r="H58" s="14">
        <f t="shared" si="6"/>
        <v>97274.292450960507</v>
      </c>
      <c r="I58" s="14">
        <f t="shared" si="4"/>
        <v>344.6387686482214</v>
      </c>
      <c r="J58" s="14">
        <f t="shared" si="1"/>
        <v>97101.973066636405</v>
      </c>
      <c r="K58" s="14">
        <f t="shared" si="2"/>
        <v>3449217.11976005</v>
      </c>
      <c r="L58" s="21">
        <f t="shared" si="5"/>
        <v>35.458670866189287</v>
      </c>
    </row>
    <row r="59" spans="1:12" x14ac:dyDescent="0.2">
      <c r="A59" s="17">
        <v>50</v>
      </c>
      <c r="B59" s="48">
        <v>1</v>
      </c>
      <c r="C59" s="47">
        <v>608</v>
      </c>
      <c r="D59" s="47">
        <v>544</v>
      </c>
      <c r="E59" s="18">
        <v>0.5</v>
      </c>
      <c r="F59" s="19">
        <f t="shared" si="3"/>
        <v>1.736111111111111E-3</v>
      </c>
      <c r="G59" s="19">
        <f t="shared" si="0"/>
        <v>1.7346053772766695E-3</v>
      </c>
      <c r="H59" s="14">
        <f t="shared" si="6"/>
        <v>96929.653682312288</v>
      </c>
      <c r="I59" s="14">
        <f t="shared" si="4"/>
        <v>168.13469849490423</v>
      </c>
      <c r="J59" s="14">
        <f t="shared" si="1"/>
        <v>96845.586333064828</v>
      </c>
      <c r="K59" s="14">
        <f t="shared" si="2"/>
        <v>3352115.1466934136</v>
      </c>
      <c r="L59" s="21">
        <f t="shared" si="5"/>
        <v>34.582968362602408</v>
      </c>
    </row>
    <row r="60" spans="1:12" x14ac:dyDescent="0.2">
      <c r="A60" s="17">
        <v>51</v>
      </c>
      <c r="B60" s="48">
        <v>1</v>
      </c>
      <c r="C60" s="47">
        <v>550</v>
      </c>
      <c r="D60" s="47">
        <v>626</v>
      </c>
      <c r="E60" s="18">
        <v>0.5</v>
      </c>
      <c r="F60" s="19">
        <f t="shared" si="3"/>
        <v>1.7006802721088435E-3</v>
      </c>
      <c r="G60" s="19">
        <f t="shared" si="0"/>
        <v>1.699235344095157E-3</v>
      </c>
      <c r="H60" s="14">
        <f t="shared" si="6"/>
        <v>96761.518983817383</v>
      </c>
      <c r="I60" s="14">
        <f t="shared" si="4"/>
        <v>164.42059300563699</v>
      </c>
      <c r="J60" s="14">
        <f t="shared" si="1"/>
        <v>96679.308687314566</v>
      </c>
      <c r="K60" s="14">
        <f t="shared" si="2"/>
        <v>3255269.5603603488</v>
      </c>
      <c r="L60" s="21">
        <f t="shared" si="5"/>
        <v>33.642191591729429</v>
      </c>
    </row>
    <row r="61" spans="1:12" x14ac:dyDescent="0.2">
      <c r="A61" s="17">
        <v>52</v>
      </c>
      <c r="B61" s="48">
        <v>1</v>
      </c>
      <c r="C61" s="47">
        <v>542</v>
      </c>
      <c r="D61" s="47">
        <v>557</v>
      </c>
      <c r="E61" s="18">
        <v>0.5</v>
      </c>
      <c r="F61" s="19">
        <f t="shared" si="3"/>
        <v>1.8198362147406734E-3</v>
      </c>
      <c r="G61" s="19">
        <f t="shared" si="0"/>
        <v>1.8181818181818182E-3</v>
      </c>
      <c r="H61" s="14">
        <f t="shared" si="6"/>
        <v>96597.098390811749</v>
      </c>
      <c r="I61" s="14">
        <f t="shared" si="4"/>
        <v>175.63108798329409</v>
      </c>
      <c r="J61" s="14">
        <f t="shared" si="1"/>
        <v>96509.282846820104</v>
      </c>
      <c r="K61" s="14">
        <f t="shared" si="2"/>
        <v>3158590.2516730344</v>
      </c>
      <c r="L61" s="21">
        <f t="shared" si="5"/>
        <v>32.69860383273663</v>
      </c>
    </row>
    <row r="62" spans="1:12" x14ac:dyDescent="0.2">
      <c r="A62" s="17">
        <v>53</v>
      </c>
      <c r="B62" s="48">
        <v>1</v>
      </c>
      <c r="C62" s="47">
        <v>483</v>
      </c>
      <c r="D62" s="47">
        <v>546</v>
      </c>
      <c r="E62" s="18">
        <v>0.5</v>
      </c>
      <c r="F62" s="19">
        <f t="shared" si="3"/>
        <v>1.9436345966958211E-3</v>
      </c>
      <c r="G62" s="19">
        <f t="shared" si="0"/>
        <v>1.9417475728155339E-3</v>
      </c>
      <c r="H62" s="14">
        <f t="shared" si="6"/>
        <v>96421.46730282846</v>
      </c>
      <c r="I62" s="14">
        <f t="shared" si="4"/>
        <v>187.22615010257954</v>
      </c>
      <c r="J62" s="14">
        <f t="shared" si="1"/>
        <v>96327.854227777178</v>
      </c>
      <c r="K62" s="14">
        <f t="shared" si="2"/>
        <v>3062080.9688262143</v>
      </c>
      <c r="L62" s="21">
        <f t="shared" si="5"/>
        <v>31.757253384344526</v>
      </c>
    </row>
    <row r="63" spans="1:12" x14ac:dyDescent="0.2">
      <c r="A63" s="17">
        <v>54</v>
      </c>
      <c r="B63" s="48">
        <v>1</v>
      </c>
      <c r="C63" s="47">
        <v>472</v>
      </c>
      <c r="D63" s="47">
        <v>475</v>
      </c>
      <c r="E63" s="18">
        <v>0.5</v>
      </c>
      <c r="F63" s="19">
        <f t="shared" si="3"/>
        <v>2.1119324181626186E-3</v>
      </c>
      <c r="G63" s="19">
        <f t="shared" si="0"/>
        <v>2.1097046413502112E-3</v>
      </c>
      <c r="H63" s="14">
        <f t="shared" si="6"/>
        <v>96234.241152725881</v>
      </c>
      <c r="I63" s="14">
        <f t="shared" si="4"/>
        <v>203.0258252167213</v>
      </c>
      <c r="J63" s="14">
        <f t="shared" si="1"/>
        <v>96132.728240117518</v>
      </c>
      <c r="K63" s="14">
        <f t="shared" si="2"/>
        <v>2965753.1145984372</v>
      </c>
      <c r="L63" s="21">
        <f t="shared" si="5"/>
        <v>30.81806516135687</v>
      </c>
    </row>
    <row r="64" spans="1:12" x14ac:dyDescent="0.2">
      <c r="A64" s="17">
        <v>55</v>
      </c>
      <c r="B64" s="48">
        <v>2</v>
      </c>
      <c r="C64" s="47">
        <v>476</v>
      </c>
      <c r="D64" s="47">
        <v>469</v>
      </c>
      <c r="E64" s="18">
        <v>0.5</v>
      </c>
      <c r="F64" s="19">
        <f t="shared" si="3"/>
        <v>4.2328042328042331E-3</v>
      </c>
      <c r="G64" s="19">
        <f t="shared" si="0"/>
        <v>4.2238648363252373E-3</v>
      </c>
      <c r="H64" s="14">
        <f t="shared" si="6"/>
        <v>96031.215327509155</v>
      </c>
      <c r="I64" s="14">
        <f t="shared" si="4"/>
        <v>405.62287361144308</v>
      </c>
      <c r="J64" s="14">
        <f t="shared" si="1"/>
        <v>95828.403890703441</v>
      </c>
      <c r="K64" s="14">
        <f t="shared" si="2"/>
        <v>2869620.3863583198</v>
      </c>
      <c r="L64" s="21">
        <f t="shared" si="5"/>
        <v>29.882162550704351</v>
      </c>
    </row>
    <row r="65" spans="1:12" x14ac:dyDescent="0.2">
      <c r="A65" s="17">
        <v>56</v>
      </c>
      <c r="B65" s="48">
        <v>3</v>
      </c>
      <c r="C65" s="47">
        <v>452</v>
      </c>
      <c r="D65" s="47">
        <v>479</v>
      </c>
      <c r="E65" s="18">
        <v>0.5</v>
      </c>
      <c r="F65" s="19">
        <f t="shared" si="3"/>
        <v>6.44468313641246E-3</v>
      </c>
      <c r="G65" s="19">
        <f t="shared" si="0"/>
        <v>6.4239828693790149E-3</v>
      </c>
      <c r="H65" s="14">
        <f t="shared" si="6"/>
        <v>95625.592453897712</v>
      </c>
      <c r="I65" s="14">
        <f t="shared" si="4"/>
        <v>614.29716779805813</v>
      </c>
      <c r="J65" s="14">
        <f t="shared" si="1"/>
        <v>95318.443869998693</v>
      </c>
      <c r="K65" s="14">
        <f t="shared" si="2"/>
        <v>2773791.9824676164</v>
      </c>
      <c r="L65" s="21">
        <f t="shared" si="5"/>
        <v>29.006795265659619</v>
      </c>
    </row>
    <row r="66" spans="1:12" x14ac:dyDescent="0.2">
      <c r="A66" s="17">
        <v>57</v>
      </c>
      <c r="B66" s="48">
        <v>5</v>
      </c>
      <c r="C66" s="47">
        <v>445</v>
      </c>
      <c r="D66" s="47">
        <v>443</v>
      </c>
      <c r="E66" s="18">
        <v>0.5</v>
      </c>
      <c r="F66" s="19">
        <f t="shared" si="3"/>
        <v>1.1261261261261261E-2</v>
      </c>
      <c r="G66" s="19">
        <f t="shared" si="0"/>
        <v>1.1198208286674132E-2</v>
      </c>
      <c r="H66" s="14">
        <f t="shared" si="6"/>
        <v>95011.295286099659</v>
      </c>
      <c r="I66" s="14">
        <f t="shared" si="4"/>
        <v>1063.9562742004441</v>
      </c>
      <c r="J66" s="14">
        <f t="shared" si="1"/>
        <v>94479.317148999427</v>
      </c>
      <c r="K66" s="14">
        <f t="shared" si="2"/>
        <v>2678473.5385976178</v>
      </c>
      <c r="L66" s="21">
        <f t="shared" si="5"/>
        <v>28.191106441946211</v>
      </c>
    </row>
    <row r="67" spans="1:12" x14ac:dyDescent="0.2">
      <c r="A67" s="17">
        <v>58</v>
      </c>
      <c r="B67" s="48">
        <v>2</v>
      </c>
      <c r="C67" s="47">
        <v>411</v>
      </c>
      <c r="D67" s="47">
        <v>436</v>
      </c>
      <c r="E67" s="18">
        <v>0.5</v>
      </c>
      <c r="F67" s="19">
        <f t="shared" si="3"/>
        <v>4.7225501770956314E-3</v>
      </c>
      <c r="G67" s="19">
        <f t="shared" si="0"/>
        <v>4.7114252061248524E-3</v>
      </c>
      <c r="H67" s="14">
        <f t="shared" si="6"/>
        <v>93947.33901189921</v>
      </c>
      <c r="I67" s="14">
        <f t="shared" si="4"/>
        <v>442.62586106901864</v>
      </c>
      <c r="J67" s="14">
        <f t="shared" si="1"/>
        <v>93726.026081364704</v>
      </c>
      <c r="K67" s="14">
        <f t="shared" si="2"/>
        <v>2583994.2214486185</v>
      </c>
      <c r="L67" s="21">
        <f t="shared" si="5"/>
        <v>27.504709006407666</v>
      </c>
    </row>
    <row r="68" spans="1:12" x14ac:dyDescent="0.2">
      <c r="A68" s="17">
        <v>59</v>
      </c>
      <c r="B68" s="48">
        <v>1</v>
      </c>
      <c r="C68" s="47">
        <v>402</v>
      </c>
      <c r="D68" s="47">
        <v>409</v>
      </c>
      <c r="E68" s="18">
        <v>0.5</v>
      </c>
      <c r="F68" s="19">
        <f t="shared" si="3"/>
        <v>2.4660912453760789E-3</v>
      </c>
      <c r="G68" s="19">
        <f t="shared" si="0"/>
        <v>2.4630541871921183E-3</v>
      </c>
      <c r="H68" s="14">
        <f t="shared" si="6"/>
        <v>93504.713150830197</v>
      </c>
      <c r="I68" s="14">
        <f t="shared" si="4"/>
        <v>230.30717524835023</v>
      </c>
      <c r="J68" s="14">
        <f t="shared" si="1"/>
        <v>93389.559563206014</v>
      </c>
      <c r="K68" s="14">
        <f t="shared" si="2"/>
        <v>2490268.1953672539</v>
      </c>
      <c r="L68" s="21">
        <f t="shared" si="5"/>
        <v>26.63254194844983</v>
      </c>
    </row>
    <row r="69" spans="1:12" x14ac:dyDescent="0.2">
      <c r="A69" s="17">
        <v>60</v>
      </c>
      <c r="B69" s="48">
        <v>2</v>
      </c>
      <c r="C69" s="47">
        <v>399</v>
      </c>
      <c r="D69" s="47">
        <v>410</v>
      </c>
      <c r="E69" s="18">
        <v>0.5</v>
      </c>
      <c r="F69" s="19">
        <f t="shared" si="3"/>
        <v>4.944375772558714E-3</v>
      </c>
      <c r="G69" s="19">
        <f t="shared" si="0"/>
        <v>4.932182490752157E-3</v>
      </c>
      <c r="H69" s="14">
        <f t="shared" si="6"/>
        <v>93274.405975581845</v>
      </c>
      <c r="I69" s="14">
        <f t="shared" si="4"/>
        <v>460.04639198807314</v>
      </c>
      <c r="J69" s="14">
        <f t="shared" si="1"/>
        <v>93044.382779587817</v>
      </c>
      <c r="K69" s="14">
        <f t="shared" si="2"/>
        <v>2396878.6358040478</v>
      </c>
      <c r="L69" s="21">
        <f t="shared" si="5"/>
        <v>25.697066743384276</v>
      </c>
    </row>
    <row r="70" spans="1:12" x14ac:dyDescent="0.2">
      <c r="A70" s="17">
        <v>61</v>
      </c>
      <c r="B70" s="48">
        <v>2</v>
      </c>
      <c r="C70" s="47">
        <v>351</v>
      </c>
      <c r="D70" s="47">
        <v>398</v>
      </c>
      <c r="E70" s="18">
        <v>0.5</v>
      </c>
      <c r="F70" s="19">
        <f t="shared" si="3"/>
        <v>5.3404539385847796E-3</v>
      </c>
      <c r="G70" s="19">
        <f t="shared" si="0"/>
        <v>5.3262316910785614E-3</v>
      </c>
      <c r="H70" s="14">
        <f t="shared" si="6"/>
        <v>92814.359583593774</v>
      </c>
      <c r="I70" s="14">
        <f t="shared" si="4"/>
        <v>494.35078340129837</v>
      </c>
      <c r="J70" s="14">
        <f t="shared" si="1"/>
        <v>92567.184191893117</v>
      </c>
      <c r="K70" s="14">
        <f t="shared" si="2"/>
        <v>2303834.2530244598</v>
      </c>
      <c r="L70" s="21">
        <f t="shared" si="5"/>
        <v>24.821959267515052</v>
      </c>
    </row>
    <row r="71" spans="1:12" x14ac:dyDescent="0.2">
      <c r="A71" s="17">
        <v>62</v>
      </c>
      <c r="B71" s="48">
        <v>3</v>
      </c>
      <c r="C71" s="47">
        <v>355</v>
      </c>
      <c r="D71" s="47">
        <v>356</v>
      </c>
      <c r="E71" s="18">
        <v>0.5</v>
      </c>
      <c r="F71" s="19">
        <f t="shared" si="3"/>
        <v>8.4388185654008432E-3</v>
      </c>
      <c r="G71" s="19">
        <f t="shared" si="0"/>
        <v>8.4033613445378148E-3</v>
      </c>
      <c r="H71" s="14">
        <f t="shared" si="6"/>
        <v>92320.008800192474</v>
      </c>
      <c r="I71" s="14">
        <f t="shared" si="4"/>
        <v>775.7983932789283</v>
      </c>
      <c r="J71" s="14">
        <f t="shared" si="1"/>
        <v>91932.109603553021</v>
      </c>
      <c r="K71" s="14">
        <f t="shared" si="2"/>
        <v>2211267.0688325665</v>
      </c>
      <c r="L71" s="21">
        <f t="shared" si="5"/>
        <v>23.95219733588193</v>
      </c>
    </row>
    <row r="72" spans="1:12" x14ac:dyDescent="0.2">
      <c r="A72" s="17">
        <v>63</v>
      </c>
      <c r="B72" s="48">
        <v>3</v>
      </c>
      <c r="C72" s="47">
        <v>343</v>
      </c>
      <c r="D72" s="47">
        <v>351</v>
      </c>
      <c r="E72" s="18">
        <v>0.5</v>
      </c>
      <c r="F72" s="19">
        <f t="shared" si="3"/>
        <v>8.6455331412103754E-3</v>
      </c>
      <c r="G72" s="19">
        <f t="shared" si="0"/>
        <v>8.6083213773314217E-3</v>
      </c>
      <c r="H72" s="14">
        <f t="shared" si="6"/>
        <v>91544.210406913553</v>
      </c>
      <c r="I72" s="14">
        <f t="shared" si="4"/>
        <v>788.04198341675954</v>
      </c>
      <c r="J72" s="14">
        <f t="shared" si="1"/>
        <v>91150.189415205183</v>
      </c>
      <c r="K72" s="14">
        <f t="shared" si="2"/>
        <v>2119334.9592290134</v>
      </c>
      <c r="L72" s="21">
        <f t="shared" si="5"/>
        <v>23.150944770931773</v>
      </c>
    </row>
    <row r="73" spans="1:12" x14ac:dyDescent="0.2">
      <c r="A73" s="17">
        <v>64</v>
      </c>
      <c r="B73" s="48">
        <v>2</v>
      </c>
      <c r="C73" s="47">
        <v>320</v>
      </c>
      <c r="D73" s="47">
        <v>339</v>
      </c>
      <c r="E73" s="18">
        <v>0.5</v>
      </c>
      <c r="F73" s="19">
        <f t="shared" si="3"/>
        <v>6.0698027314112293E-3</v>
      </c>
      <c r="G73" s="19">
        <f t="shared" ref="G73:G108" si="7">F73/((1+(1-E73)*F73))</f>
        <v>6.0514372163388806E-3</v>
      </c>
      <c r="H73" s="14">
        <f t="shared" si="6"/>
        <v>90756.168423496798</v>
      </c>
      <c r="I73" s="14">
        <f t="shared" si="4"/>
        <v>549.20525521026809</v>
      </c>
      <c r="J73" s="14">
        <f t="shared" ref="J73:J108" si="8">H74+I73*E73</f>
        <v>90481.565795891656</v>
      </c>
      <c r="K73" s="14">
        <f t="shared" ref="K73:K97" si="9">K74+J73</f>
        <v>2028184.7698138084</v>
      </c>
      <c r="L73" s="21">
        <f t="shared" si="5"/>
        <v>22.347624465035381</v>
      </c>
    </row>
    <row r="74" spans="1:12" x14ac:dyDescent="0.2">
      <c r="A74" s="17">
        <v>65</v>
      </c>
      <c r="B74" s="48">
        <v>5</v>
      </c>
      <c r="C74" s="47">
        <v>310</v>
      </c>
      <c r="D74" s="47">
        <v>318</v>
      </c>
      <c r="E74" s="18">
        <v>0.5</v>
      </c>
      <c r="F74" s="19">
        <f t="shared" ref="F74:F108" si="10">B74/((C74+D74)/2)</f>
        <v>1.5923566878980892E-2</v>
      </c>
      <c r="G74" s="19">
        <f t="shared" si="7"/>
        <v>1.579778830963665E-2</v>
      </c>
      <c r="H74" s="14">
        <f t="shared" si="6"/>
        <v>90206.963168286529</v>
      </c>
      <c r="I74" s="14">
        <f t="shared" ref="I74:I108" si="11">H74*G74</f>
        <v>1425.0705081877807</v>
      </c>
      <c r="J74" s="14">
        <f t="shared" si="8"/>
        <v>89494.427914192638</v>
      </c>
      <c r="K74" s="14">
        <f t="shared" si="9"/>
        <v>1937703.2040179167</v>
      </c>
      <c r="L74" s="21">
        <f t="shared" ref="L74:L108" si="12">K74/H74</f>
        <v>21.480638921443511</v>
      </c>
    </row>
    <row r="75" spans="1:12" x14ac:dyDescent="0.2">
      <c r="A75" s="17">
        <v>66</v>
      </c>
      <c r="B75" s="48">
        <v>3</v>
      </c>
      <c r="C75" s="47">
        <v>345</v>
      </c>
      <c r="D75" s="47">
        <v>317</v>
      </c>
      <c r="E75" s="18">
        <v>0.5</v>
      </c>
      <c r="F75" s="19">
        <f t="shared" si="10"/>
        <v>9.0634441087613302E-3</v>
      </c>
      <c r="G75" s="19">
        <f t="shared" si="7"/>
        <v>9.0225563909774459E-3</v>
      </c>
      <c r="H75" s="14">
        <f t="shared" ref="H75:H108" si="13">H74-I74</f>
        <v>88781.892660098747</v>
      </c>
      <c r="I75" s="14">
        <f t="shared" si="11"/>
        <v>801.03963302344755</v>
      </c>
      <c r="J75" s="14">
        <f t="shared" si="8"/>
        <v>88381.372843587014</v>
      </c>
      <c r="K75" s="14">
        <f t="shared" si="9"/>
        <v>1848208.776103724</v>
      </c>
      <c r="L75" s="21">
        <f t="shared" si="12"/>
        <v>20.817406801402473</v>
      </c>
    </row>
    <row r="76" spans="1:12" x14ac:dyDescent="0.2">
      <c r="A76" s="17">
        <v>67</v>
      </c>
      <c r="B76" s="48">
        <v>1</v>
      </c>
      <c r="C76" s="47">
        <v>323</v>
      </c>
      <c r="D76" s="47">
        <v>354</v>
      </c>
      <c r="E76" s="18">
        <v>0.5</v>
      </c>
      <c r="F76" s="19">
        <f t="shared" si="10"/>
        <v>2.9542097488921715E-3</v>
      </c>
      <c r="G76" s="19">
        <f t="shared" si="7"/>
        <v>2.9498525073746312E-3</v>
      </c>
      <c r="H76" s="14">
        <f t="shared" si="13"/>
        <v>87980.853027075296</v>
      </c>
      <c r="I76" s="14">
        <f t="shared" si="11"/>
        <v>259.53053990287697</v>
      </c>
      <c r="J76" s="14">
        <f t="shared" si="8"/>
        <v>87851.087757123867</v>
      </c>
      <c r="K76" s="14">
        <f t="shared" si="9"/>
        <v>1759827.403260137</v>
      </c>
      <c r="L76" s="21">
        <f t="shared" si="12"/>
        <v>20.002390778349994</v>
      </c>
    </row>
    <row r="77" spans="1:12" x14ac:dyDescent="0.2">
      <c r="A77" s="17">
        <v>68</v>
      </c>
      <c r="B77" s="48">
        <v>5</v>
      </c>
      <c r="C77" s="47">
        <v>344</v>
      </c>
      <c r="D77" s="47">
        <v>331</v>
      </c>
      <c r="E77" s="18">
        <v>0.5</v>
      </c>
      <c r="F77" s="19">
        <f t="shared" si="10"/>
        <v>1.4814814814814815E-2</v>
      </c>
      <c r="G77" s="19">
        <f t="shared" si="7"/>
        <v>1.4705882352941178E-2</v>
      </c>
      <c r="H77" s="14">
        <f t="shared" si="13"/>
        <v>87721.322487172423</v>
      </c>
      <c r="I77" s="14">
        <f t="shared" si="11"/>
        <v>1290.0194483407711</v>
      </c>
      <c r="J77" s="14">
        <f t="shared" si="8"/>
        <v>87076.312763002046</v>
      </c>
      <c r="K77" s="14">
        <f t="shared" si="9"/>
        <v>1671976.3155030131</v>
      </c>
      <c r="L77" s="21">
        <f t="shared" si="12"/>
        <v>19.060090159351027</v>
      </c>
    </row>
    <row r="78" spans="1:12" x14ac:dyDescent="0.2">
      <c r="A78" s="17">
        <v>69</v>
      </c>
      <c r="B78" s="48">
        <v>3</v>
      </c>
      <c r="C78" s="47">
        <v>297</v>
      </c>
      <c r="D78" s="47">
        <v>347</v>
      </c>
      <c r="E78" s="18">
        <v>0.5</v>
      </c>
      <c r="F78" s="19">
        <f t="shared" si="10"/>
        <v>9.316770186335404E-3</v>
      </c>
      <c r="G78" s="19">
        <f t="shared" si="7"/>
        <v>9.2735703245749625E-3</v>
      </c>
      <c r="H78" s="14">
        <f t="shared" si="13"/>
        <v>86431.303038831655</v>
      </c>
      <c r="I78" s="14">
        <f t="shared" si="11"/>
        <v>801.52676697525499</v>
      </c>
      <c r="J78" s="14">
        <f t="shared" si="8"/>
        <v>86030.539655344037</v>
      </c>
      <c r="K78" s="14">
        <f t="shared" si="9"/>
        <v>1584900.0027400111</v>
      </c>
      <c r="L78" s="21">
        <f t="shared" si="12"/>
        <v>18.337106430386118</v>
      </c>
    </row>
    <row r="79" spans="1:12" x14ac:dyDescent="0.2">
      <c r="A79" s="17">
        <v>70</v>
      </c>
      <c r="B79" s="48">
        <v>6</v>
      </c>
      <c r="C79" s="47">
        <v>318</v>
      </c>
      <c r="D79" s="47">
        <v>299</v>
      </c>
      <c r="E79" s="18">
        <v>0.5</v>
      </c>
      <c r="F79" s="19">
        <f t="shared" si="10"/>
        <v>1.9448946515397084E-2</v>
      </c>
      <c r="G79" s="19">
        <f t="shared" si="7"/>
        <v>1.9261637239165328E-2</v>
      </c>
      <c r="H79" s="14">
        <f t="shared" si="13"/>
        <v>85629.776271856404</v>
      </c>
      <c r="I79" s="14">
        <f t="shared" si="11"/>
        <v>1649.3696874193849</v>
      </c>
      <c r="J79" s="14">
        <f t="shared" si="8"/>
        <v>84805.091428146712</v>
      </c>
      <c r="K79" s="14">
        <f t="shared" si="9"/>
        <v>1498869.463084667</v>
      </c>
      <c r="L79" s="21">
        <f t="shared" si="12"/>
        <v>17.504068425054317</v>
      </c>
    </row>
    <row r="80" spans="1:12" x14ac:dyDescent="0.2">
      <c r="A80" s="17">
        <v>71</v>
      </c>
      <c r="B80" s="48">
        <v>4</v>
      </c>
      <c r="C80" s="47">
        <v>288</v>
      </c>
      <c r="D80" s="47">
        <v>311</v>
      </c>
      <c r="E80" s="18">
        <v>0.5</v>
      </c>
      <c r="F80" s="19">
        <f t="shared" si="10"/>
        <v>1.335559265442404E-2</v>
      </c>
      <c r="G80" s="19">
        <f t="shared" si="7"/>
        <v>1.3266998341625208E-2</v>
      </c>
      <c r="H80" s="14">
        <f t="shared" si="13"/>
        <v>83980.40658443702</v>
      </c>
      <c r="I80" s="14">
        <f t="shared" si="11"/>
        <v>1114.1679148847365</v>
      </c>
      <c r="J80" s="14">
        <f t="shared" si="8"/>
        <v>83423.322626994661</v>
      </c>
      <c r="K80" s="14">
        <f t="shared" si="9"/>
        <v>1414064.3716565203</v>
      </c>
      <c r="L80" s="21">
        <f t="shared" si="12"/>
        <v>16.838027215726413</v>
      </c>
    </row>
    <row r="81" spans="1:12" x14ac:dyDescent="0.2">
      <c r="A81" s="17">
        <v>72</v>
      </c>
      <c r="B81" s="48">
        <v>2</v>
      </c>
      <c r="C81" s="47">
        <v>308</v>
      </c>
      <c r="D81" s="47">
        <v>291</v>
      </c>
      <c r="E81" s="18">
        <v>0.5</v>
      </c>
      <c r="F81" s="19">
        <f t="shared" si="10"/>
        <v>6.6777963272120202E-3</v>
      </c>
      <c r="G81" s="19">
        <f t="shared" si="7"/>
        <v>6.6555740432612314E-3</v>
      </c>
      <c r="H81" s="14">
        <f t="shared" si="13"/>
        <v>82866.238669552287</v>
      </c>
      <c r="I81" s="14">
        <f t="shared" si="11"/>
        <v>551.52238715176236</v>
      </c>
      <c r="J81" s="14">
        <f t="shared" si="8"/>
        <v>82590.477475976397</v>
      </c>
      <c r="K81" s="14">
        <f t="shared" si="9"/>
        <v>1330641.0490295256</v>
      </c>
      <c r="L81" s="21">
        <f t="shared" si="12"/>
        <v>16.057698169887441</v>
      </c>
    </row>
    <row r="82" spans="1:12" x14ac:dyDescent="0.2">
      <c r="A82" s="17">
        <v>73</v>
      </c>
      <c r="B82" s="48">
        <v>4</v>
      </c>
      <c r="C82" s="47">
        <v>227</v>
      </c>
      <c r="D82" s="47">
        <v>310</v>
      </c>
      <c r="E82" s="18">
        <v>0.5</v>
      </c>
      <c r="F82" s="19">
        <f t="shared" si="10"/>
        <v>1.4897579143389199E-2</v>
      </c>
      <c r="G82" s="19">
        <f t="shared" si="7"/>
        <v>1.4787430683918669E-2</v>
      </c>
      <c r="H82" s="14">
        <f t="shared" si="13"/>
        <v>82314.716282400521</v>
      </c>
      <c r="I82" s="14">
        <f t="shared" si="11"/>
        <v>1217.223161292429</v>
      </c>
      <c r="J82" s="14">
        <f t="shared" si="8"/>
        <v>81706.104701754317</v>
      </c>
      <c r="K82" s="14">
        <f t="shared" si="9"/>
        <v>1248050.5715535493</v>
      </c>
      <c r="L82" s="21">
        <f t="shared" si="12"/>
        <v>15.16193735360528</v>
      </c>
    </row>
    <row r="83" spans="1:12" x14ac:dyDescent="0.2">
      <c r="A83" s="17">
        <v>74</v>
      </c>
      <c r="B83" s="48">
        <v>2</v>
      </c>
      <c r="C83" s="47">
        <v>216</v>
      </c>
      <c r="D83" s="47">
        <v>227</v>
      </c>
      <c r="E83" s="18">
        <v>0.5</v>
      </c>
      <c r="F83" s="19">
        <f t="shared" si="10"/>
        <v>9.0293453724604959E-3</v>
      </c>
      <c r="G83" s="19">
        <f t="shared" si="7"/>
        <v>8.9887640449438193E-3</v>
      </c>
      <c r="H83" s="14">
        <f t="shared" si="13"/>
        <v>81097.493121108098</v>
      </c>
      <c r="I83" s="14">
        <f t="shared" si="11"/>
        <v>728.96623030209514</v>
      </c>
      <c r="J83" s="14">
        <f t="shared" si="8"/>
        <v>80733.010005957054</v>
      </c>
      <c r="K83" s="14">
        <f t="shared" si="9"/>
        <v>1166344.4668517949</v>
      </c>
      <c r="L83" s="21">
        <f t="shared" si="12"/>
        <v>14.382003955535565</v>
      </c>
    </row>
    <row r="84" spans="1:12" x14ac:dyDescent="0.2">
      <c r="A84" s="17">
        <v>75</v>
      </c>
      <c r="B84" s="48">
        <v>6</v>
      </c>
      <c r="C84" s="47">
        <v>297</v>
      </c>
      <c r="D84" s="47">
        <v>218</v>
      </c>
      <c r="E84" s="18">
        <v>0.5</v>
      </c>
      <c r="F84" s="19">
        <f t="shared" si="10"/>
        <v>2.3300970873786409E-2</v>
      </c>
      <c r="G84" s="19">
        <f t="shared" si="7"/>
        <v>2.3032629558541264E-2</v>
      </c>
      <c r="H84" s="14">
        <f t="shared" si="13"/>
        <v>80368.52689080601</v>
      </c>
      <c r="I84" s="14">
        <f t="shared" si="11"/>
        <v>1851.0985080415969</v>
      </c>
      <c r="J84" s="14">
        <f t="shared" si="8"/>
        <v>79442.977636785203</v>
      </c>
      <c r="K84" s="14">
        <f t="shared" si="9"/>
        <v>1085611.4568458379</v>
      </c>
      <c r="L84" s="21">
        <f t="shared" si="12"/>
        <v>13.507917823612983</v>
      </c>
    </row>
    <row r="85" spans="1:12" x14ac:dyDescent="0.2">
      <c r="A85" s="17">
        <v>76</v>
      </c>
      <c r="B85" s="48">
        <v>4</v>
      </c>
      <c r="C85" s="47">
        <v>175</v>
      </c>
      <c r="D85" s="47">
        <v>302</v>
      </c>
      <c r="E85" s="18">
        <v>0.5</v>
      </c>
      <c r="F85" s="19">
        <f t="shared" si="10"/>
        <v>1.6771488469601678E-2</v>
      </c>
      <c r="G85" s="19">
        <f t="shared" si="7"/>
        <v>1.6632016632016633E-2</v>
      </c>
      <c r="H85" s="14">
        <f t="shared" si="13"/>
        <v>78517.42838276441</v>
      </c>
      <c r="I85" s="14">
        <f t="shared" si="11"/>
        <v>1305.9031747653125</v>
      </c>
      <c r="J85" s="14">
        <f t="shared" si="8"/>
        <v>77864.476795381765</v>
      </c>
      <c r="K85" s="14">
        <f t="shared" si="9"/>
        <v>1006168.4792090526</v>
      </c>
      <c r="L85" s="21">
        <f t="shared" si="12"/>
        <v>12.814587791949636</v>
      </c>
    </row>
    <row r="86" spans="1:12" x14ac:dyDescent="0.2">
      <c r="A86" s="17">
        <v>77</v>
      </c>
      <c r="B86" s="48">
        <v>4</v>
      </c>
      <c r="C86" s="47">
        <v>224</v>
      </c>
      <c r="D86" s="47">
        <v>169</v>
      </c>
      <c r="E86" s="18">
        <v>0.5</v>
      </c>
      <c r="F86" s="19">
        <f t="shared" si="10"/>
        <v>2.0356234096692113E-2</v>
      </c>
      <c r="G86" s="19">
        <f t="shared" si="7"/>
        <v>2.0151133501259445E-2</v>
      </c>
      <c r="H86" s="14">
        <f t="shared" si="13"/>
        <v>77211.525207999104</v>
      </c>
      <c r="I86" s="14">
        <f t="shared" si="11"/>
        <v>1555.899752302249</v>
      </c>
      <c r="J86" s="14">
        <f t="shared" si="8"/>
        <v>76433.575331847969</v>
      </c>
      <c r="K86" s="14">
        <f t="shared" si="9"/>
        <v>928304.00241367088</v>
      </c>
      <c r="L86" s="21">
        <f t="shared" si="12"/>
        <v>12.022868346570347</v>
      </c>
    </row>
    <row r="87" spans="1:12" x14ac:dyDescent="0.2">
      <c r="A87" s="17">
        <v>78</v>
      </c>
      <c r="B87" s="48">
        <v>5</v>
      </c>
      <c r="C87" s="47">
        <v>228</v>
      </c>
      <c r="D87" s="47">
        <v>215</v>
      </c>
      <c r="E87" s="18">
        <v>0.5</v>
      </c>
      <c r="F87" s="19">
        <f t="shared" si="10"/>
        <v>2.2573363431151242E-2</v>
      </c>
      <c r="G87" s="19">
        <f t="shared" si="7"/>
        <v>2.2321428571428572E-2</v>
      </c>
      <c r="H87" s="14">
        <f t="shared" si="13"/>
        <v>75655.625455696849</v>
      </c>
      <c r="I87" s="14">
        <f t="shared" si="11"/>
        <v>1688.7416396360904</v>
      </c>
      <c r="J87" s="14">
        <f t="shared" si="8"/>
        <v>74811.254635878795</v>
      </c>
      <c r="K87" s="14">
        <f t="shared" si="9"/>
        <v>851870.42708182288</v>
      </c>
      <c r="L87" s="21">
        <f t="shared" si="12"/>
        <v>11.259842502798016</v>
      </c>
    </row>
    <row r="88" spans="1:12" x14ac:dyDescent="0.2">
      <c r="A88" s="17">
        <v>79</v>
      </c>
      <c r="B88" s="48">
        <v>12</v>
      </c>
      <c r="C88" s="47">
        <v>242</v>
      </c>
      <c r="D88" s="47">
        <v>227</v>
      </c>
      <c r="E88" s="18">
        <v>0.5</v>
      </c>
      <c r="F88" s="19">
        <f t="shared" si="10"/>
        <v>5.1172707889125799E-2</v>
      </c>
      <c r="G88" s="19">
        <f t="shared" si="7"/>
        <v>4.9896049896049899E-2</v>
      </c>
      <c r="H88" s="14">
        <f t="shared" si="13"/>
        <v>73966.883816060756</v>
      </c>
      <c r="I88" s="14">
        <f t="shared" si="11"/>
        <v>3690.6553255414933</v>
      </c>
      <c r="J88" s="14">
        <f t="shared" si="8"/>
        <v>72121.556153290017</v>
      </c>
      <c r="K88" s="14">
        <f t="shared" si="9"/>
        <v>777059.17244594404</v>
      </c>
      <c r="L88" s="21">
        <f t="shared" si="12"/>
        <v>10.505501007428107</v>
      </c>
    </row>
    <row r="89" spans="1:12" x14ac:dyDescent="0.2">
      <c r="A89" s="17">
        <v>80</v>
      </c>
      <c r="B89" s="48">
        <v>9</v>
      </c>
      <c r="C89" s="47">
        <v>190</v>
      </c>
      <c r="D89" s="47">
        <v>231</v>
      </c>
      <c r="E89" s="18">
        <v>0.5</v>
      </c>
      <c r="F89" s="19">
        <f t="shared" si="10"/>
        <v>4.2755344418052253E-2</v>
      </c>
      <c r="G89" s="19">
        <f t="shared" si="7"/>
        <v>4.1860465116279062E-2</v>
      </c>
      <c r="H89" s="14">
        <f t="shared" si="13"/>
        <v>70276.228490519265</v>
      </c>
      <c r="I89" s="14">
        <f t="shared" si="11"/>
        <v>2941.7956112310385</v>
      </c>
      <c r="J89" s="14">
        <f t="shared" si="8"/>
        <v>68805.330684903747</v>
      </c>
      <c r="K89" s="14">
        <f t="shared" si="9"/>
        <v>704937.61629265407</v>
      </c>
      <c r="L89" s="21">
        <f t="shared" si="12"/>
        <v>10.030954014382756</v>
      </c>
    </row>
    <row r="90" spans="1:12" x14ac:dyDescent="0.2">
      <c r="A90" s="17">
        <v>81</v>
      </c>
      <c r="B90" s="48">
        <v>9</v>
      </c>
      <c r="C90" s="47">
        <v>217</v>
      </c>
      <c r="D90" s="47">
        <v>182</v>
      </c>
      <c r="E90" s="18">
        <v>0.5</v>
      </c>
      <c r="F90" s="19">
        <f t="shared" si="10"/>
        <v>4.5112781954887216E-2</v>
      </c>
      <c r="G90" s="19">
        <f t="shared" si="7"/>
        <v>4.4117647058823532E-2</v>
      </c>
      <c r="H90" s="14">
        <f t="shared" si="13"/>
        <v>67334.43287928823</v>
      </c>
      <c r="I90" s="14">
        <f t="shared" si="11"/>
        <v>2970.6367446744807</v>
      </c>
      <c r="J90" s="14">
        <f t="shared" si="8"/>
        <v>65849.11450695098</v>
      </c>
      <c r="K90" s="14">
        <f t="shared" si="9"/>
        <v>636132.28560775029</v>
      </c>
      <c r="L90" s="21">
        <f t="shared" si="12"/>
        <v>9.4473549179237502</v>
      </c>
    </row>
    <row r="91" spans="1:12" x14ac:dyDescent="0.2">
      <c r="A91" s="17">
        <v>82</v>
      </c>
      <c r="B91" s="48">
        <v>13</v>
      </c>
      <c r="C91" s="47">
        <v>245</v>
      </c>
      <c r="D91" s="47">
        <v>208</v>
      </c>
      <c r="E91" s="18">
        <v>0.5</v>
      </c>
      <c r="F91" s="19">
        <f t="shared" si="10"/>
        <v>5.7395143487858721E-2</v>
      </c>
      <c r="G91" s="19">
        <f t="shared" si="7"/>
        <v>5.5793991416309016E-2</v>
      </c>
      <c r="H91" s="14">
        <f t="shared" si="13"/>
        <v>64363.796134613745</v>
      </c>
      <c r="I91" s="14">
        <f t="shared" si="11"/>
        <v>3591.1130890557029</v>
      </c>
      <c r="J91" s="14">
        <f t="shared" si="8"/>
        <v>62568.23959008589</v>
      </c>
      <c r="K91" s="14">
        <f t="shared" si="9"/>
        <v>570283.17110079934</v>
      </c>
      <c r="L91" s="21">
        <f t="shared" si="12"/>
        <v>8.8603097602894625</v>
      </c>
    </row>
    <row r="92" spans="1:12" x14ac:dyDescent="0.2">
      <c r="A92" s="17">
        <v>83</v>
      </c>
      <c r="B92" s="48">
        <v>16</v>
      </c>
      <c r="C92" s="47">
        <v>218</v>
      </c>
      <c r="D92" s="47">
        <v>233</v>
      </c>
      <c r="E92" s="18">
        <v>0.5</v>
      </c>
      <c r="F92" s="19">
        <f t="shared" si="10"/>
        <v>7.0953436807095344E-2</v>
      </c>
      <c r="G92" s="19">
        <f t="shared" si="7"/>
        <v>6.852248394004283E-2</v>
      </c>
      <c r="H92" s="14">
        <f t="shared" si="13"/>
        <v>60772.683045558042</v>
      </c>
      <c r="I92" s="14">
        <f t="shared" si="11"/>
        <v>4164.2951979825639</v>
      </c>
      <c r="J92" s="14">
        <f t="shared" si="8"/>
        <v>58690.535446566755</v>
      </c>
      <c r="K92" s="14">
        <f t="shared" si="9"/>
        <v>507714.93151071342</v>
      </c>
      <c r="L92" s="21">
        <f t="shared" si="12"/>
        <v>8.354328064306566</v>
      </c>
    </row>
    <row r="93" spans="1:12" x14ac:dyDescent="0.2">
      <c r="A93" s="17">
        <v>84</v>
      </c>
      <c r="B93" s="48">
        <v>9</v>
      </c>
      <c r="C93" s="47">
        <v>194</v>
      </c>
      <c r="D93" s="47">
        <v>209</v>
      </c>
      <c r="E93" s="18">
        <v>0.5</v>
      </c>
      <c r="F93" s="19">
        <f t="shared" si="10"/>
        <v>4.4665012406947889E-2</v>
      </c>
      <c r="G93" s="19">
        <f t="shared" si="7"/>
        <v>4.3689320388349509E-2</v>
      </c>
      <c r="H93" s="14">
        <f t="shared" si="13"/>
        <v>56608.387847575475</v>
      </c>
      <c r="I93" s="14">
        <f t="shared" si="11"/>
        <v>2473.1819933406759</v>
      </c>
      <c r="J93" s="14">
        <f t="shared" si="8"/>
        <v>55371.796850905142</v>
      </c>
      <c r="K93" s="14">
        <f t="shared" si="9"/>
        <v>449024.39606414665</v>
      </c>
      <c r="L93" s="21">
        <f t="shared" si="12"/>
        <v>7.9321177150141766</v>
      </c>
    </row>
    <row r="94" spans="1:12" x14ac:dyDescent="0.2">
      <c r="A94" s="17">
        <v>85</v>
      </c>
      <c r="B94" s="48">
        <v>15</v>
      </c>
      <c r="C94" s="47">
        <v>209</v>
      </c>
      <c r="D94" s="47">
        <v>181</v>
      </c>
      <c r="E94" s="18">
        <v>0.5</v>
      </c>
      <c r="F94" s="19">
        <f t="shared" si="10"/>
        <v>7.6923076923076927E-2</v>
      </c>
      <c r="G94" s="19">
        <f t="shared" si="7"/>
        <v>7.407407407407407E-2</v>
      </c>
      <c r="H94" s="14">
        <f t="shared" si="13"/>
        <v>54135.205854234802</v>
      </c>
      <c r="I94" s="14">
        <f t="shared" si="11"/>
        <v>4010.015248461837</v>
      </c>
      <c r="J94" s="14">
        <f t="shared" si="8"/>
        <v>52130.19823000388</v>
      </c>
      <c r="K94" s="14">
        <f t="shared" si="9"/>
        <v>393652.59921324154</v>
      </c>
      <c r="L94" s="21">
        <f t="shared" si="12"/>
        <v>7.2716560877813219</v>
      </c>
    </row>
    <row r="95" spans="1:12" x14ac:dyDescent="0.2">
      <c r="A95" s="17">
        <v>86</v>
      </c>
      <c r="B95" s="48">
        <v>19</v>
      </c>
      <c r="C95" s="47">
        <v>172</v>
      </c>
      <c r="D95" s="47">
        <v>206</v>
      </c>
      <c r="E95" s="18">
        <v>0.5</v>
      </c>
      <c r="F95" s="19">
        <f t="shared" si="10"/>
        <v>0.10052910052910052</v>
      </c>
      <c r="G95" s="19">
        <f t="shared" si="7"/>
        <v>9.5717884130982367E-2</v>
      </c>
      <c r="H95" s="14">
        <f t="shared" si="13"/>
        <v>50125.190605772965</v>
      </c>
      <c r="I95" s="14">
        <f t="shared" si="11"/>
        <v>4797.8771864467826</v>
      </c>
      <c r="J95" s="14">
        <f t="shared" si="8"/>
        <v>47726.252012549572</v>
      </c>
      <c r="K95" s="14">
        <f t="shared" si="9"/>
        <v>341522.40098323766</v>
      </c>
      <c r="L95" s="21">
        <f t="shared" si="12"/>
        <v>6.8133885748038274</v>
      </c>
    </row>
    <row r="96" spans="1:12" x14ac:dyDescent="0.2">
      <c r="A96" s="17">
        <v>87</v>
      </c>
      <c r="B96" s="48">
        <v>7</v>
      </c>
      <c r="C96" s="47">
        <v>167</v>
      </c>
      <c r="D96" s="47">
        <v>167</v>
      </c>
      <c r="E96" s="18">
        <v>0.5</v>
      </c>
      <c r="F96" s="19">
        <f t="shared" si="10"/>
        <v>4.1916167664670656E-2</v>
      </c>
      <c r="G96" s="19">
        <f t="shared" si="7"/>
        <v>4.1055718475073312E-2</v>
      </c>
      <c r="H96" s="14">
        <f t="shared" si="13"/>
        <v>45327.313419326179</v>
      </c>
      <c r="I96" s="14">
        <f t="shared" si="11"/>
        <v>1860.9454189752682</v>
      </c>
      <c r="J96" s="14">
        <f t="shared" si="8"/>
        <v>44396.840709838551</v>
      </c>
      <c r="K96" s="14">
        <f t="shared" si="9"/>
        <v>293796.14897068811</v>
      </c>
      <c r="L96" s="21">
        <f t="shared" si="12"/>
        <v>6.4816581175407242</v>
      </c>
    </row>
    <row r="97" spans="1:12" x14ac:dyDescent="0.2">
      <c r="A97" s="17">
        <v>88</v>
      </c>
      <c r="B97" s="48">
        <v>25</v>
      </c>
      <c r="C97" s="47">
        <v>142</v>
      </c>
      <c r="D97" s="47">
        <v>159</v>
      </c>
      <c r="E97" s="18">
        <v>0.5</v>
      </c>
      <c r="F97" s="19">
        <f t="shared" si="10"/>
        <v>0.16611295681063123</v>
      </c>
      <c r="G97" s="19">
        <f t="shared" si="7"/>
        <v>0.15337423312883436</v>
      </c>
      <c r="H97" s="14">
        <f t="shared" si="13"/>
        <v>43466.368000350914</v>
      </c>
      <c r="I97" s="14">
        <f t="shared" si="11"/>
        <v>6666.6208589495272</v>
      </c>
      <c r="J97" s="14">
        <f t="shared" si="8"/>
        <v>40133.057570876146</v>
      </c>
      <c r="K97" s="14">
        <f t="shared" si="9"/>
        <v>249399.30826084953</v>
      </c>
      <c r="L97" s="21">
        <f t="shared" si="12"/>
        <v>5.7377535721143316</v>
      </c>
    </row>
    <row r="98" spans="1:12" x14ac:dyDescent="0.2">
      <c r="A98" s="17">
        <v>89</v>
      </c>
      <c r="B98" s="48">
        <v>13</v>
      </c>
      <c r="C98" s="47">
        <v>110</v>
      </c>
      <c r="D98" s="47">
        <v>115</v>
      </c>
      <c r="E98" s="18">
        <v>0.5</v>
      </c>
      <c r="F98" s="19">
        <f t="shared" si="10"/>
        <v>0.11555555555555555</v>
      </c>
      <c r="G98" s="19">
        <f t="shared" si="7"/>
        <v>0.1092436974789916</v>
      </c>
      <c r="H98" s="14">
        <f t="shared" si="13"/>
        <v>36799.747141401385</v>
      </c>
      <c r="I98" s="14">
        <f t="shared" si="11"/>
        <v>4020.1404440186388</v>
      </c>
      <c r="J98" s="14">
        <f t="shared" si="8"/>
        <v>34789.67691939207</v>
      </c>
      <c r="K98" s="14">
        <f>K99+J98</f>
        <v>209266.25068997339</v>
      </c>
      <c r="L98" s="21">
        <f t="shared" si="12"/>
        <v>5.6866219728596823</v>
      </c>
    </row>
    <row r="99" spans="1:12" x14ac:dyDescent="0.2">
      <c r="A99" s="17">
        <v>90</v>
      </c>
      <c r="B99" s="48">
        <v>13</v>
      </c>
      <c r="C99" s="47">
        <v>111</v>
      </c>
      <c r="D99" s="47">
        <v>103</v>
      </c>
      <c r="E99" s="18">
        <v>0.5</v>
      </c>
      <c r="F99" s="23">
        <f t="shared" si="10"/>
        <v>0.12149532710280374</v>
      </c>
      <c r="G99" s="23">
        <f t="shared" si="7"/>
        <v>0.11453744493392069</v>
      </c>
      <c r="H99" s="24">
        <f t="shared" si="13"/>
        <v>32779.606697382747</v>
      </c>
      <c r="I99" s="24">
        <f t="shared" si="11"/>
        <v>3754.4923970570544</v>
      </c>
      <c r="J99" s="24">
        <f t="shared" si="8"/>
        <v>30902.360498854221</v>
      </c>
      <c r="K99" s="24">
        <f t="shared" ref="K99:K108" si="14">K100+J99</f>
        <v>174476.57377058131</v>
      </c>
      <c r="L99" s="25">
        <f t="shared" si="12"/>
        <v>5.3227171204745485</v>
      </c>
    </row>
    <row r="100" spans="1:12" x14ac:dyDescent="0.2">
      <c r="A100" s="17">
        <v>91</v>
      </c>
      <c r="B100" s="48">
        <v>15</v>
      </c>
      <c r="C100" s="47">
        <v>92</v>
      </c>
      <c r="D100" s="47">
        <v>103</v>
      </c>
      <c r="E100" s="18">
        <v>0.5</v>
      </c>
      <c r="F100" s="23">
        <f t="shared" si="10"/>
        <v>0.15384615384615385</v>
      </c>
      <c r="G100" s="23">
        <f t="shared" si="7"/>
        <v>0.14285714285714288</v>
      </c>
      <c r="H100" s="24">
        <f t="shared" si="13"/>
        <v>29025.114300325695</v>
      </c>
      <c r="I100" s="24">
        <f t="shared" si="11"/>
        <v>4146.4449000465283</v>
      </c>
      <c r="J100" s="24">
        <f t="shared" si="8"/>
        <v>26951.891850302432</v>
      </c>
      <c r="K100" s="24">
        <f t="shared" si="14"/>
        <v>143574.21327172709</v>
      </c>
      <c r="L100" s="25">
        <f t="shared" si="12"/>
        <v>4.946551175859315</v>
      </c>
    </row>
    <row r="101" spans="1:12" x14ac:dyDescent="0.2">
      <c r="A101" s="17">
        <v>92</v>
      </c>
      <c r="B101" s="48">
        <v>11</v>
      </c>
      <c r="C101" s="47">
        <v>75</v>
      </c>
      <c r="D101" s="47">
        <v>76</v>
      </c>
      <c r="E101" s="18">
        <v>0.5</v>
      </c>
      <c r="F101" s="23">
        <f t="shared" si="10"/>
        <v>0.14569536423841059</v>
      </c>
      <c r="G101" s="23">
        <f t="shared" si="7"/>
        <v>0.13580246913580246</v>
      </c>
      <c r="H101" s="24">
        <f t="shared" si="13"/>
        <v>24878.669400279166</v>
      </c>
      <c r="I101" s="24">
        <f t="shared" si="11"/>
        <v>3378.5847333712445</v>
      </c>
      <c r="J101" s="24">
        <f t="shared" si="8"/>
        <v>23189.377033593544</v>
      </c>
      <c r="K101" s="24">
        <f t="shared" si="14"/>
        <v>116622.32142142467</v>
      </c>
      <c r="L101" s="25">
        <f t="shared" si="12"/>
        <v>4.6876430385025349</v>
      </c>
    </row>
    <row r="102" spans="1:12" x14ac:dyDescent="0.2">
      <c r="A102" s="17">
        <v>93</v>
      </c>
      <c r="B102" s="48">
        <v>12</v>
      </c>
      <c r="C102" s="47">
        <v>65</v>
      </c>
      <c r="D102" s="47">
        <v>68</v>
      </c>
      <c r="E102" s="18">
        <v>0.5</v>
      </c>
      <c r="F102" s="23">
        <f t="shared" si="10"/>
        <v>0.18045112781954886</v>
      </c>
      <c r="G102" s="23">
        <f t="shared" si="7"/>
        <v>0.16551724137931034</v>
      </c>
      <c r="H102" s="24">
        <f t="shared" si="13"/>
        <v>21500.084666907922</v>
      </c>
      <c r="I102" s="24">
        <f t="shared" si="11"/>
        <v>3558.6347034882078</v>
      </c>
      <c r="J102" s="24">
        <f t="shared" si="8"/>
        <v>19720.767315163816</v>
      </c>
      <c r="K102" s="24">
        <f t="shared" si="14"/>
        <v>93432.944387831129</v>
      </c>
      <c r="L102" s="25">
        <f t="shared" si="12"/>
        <v>4.3457012302672187</v>
      </c>
    </row>
    <row r="103" spans="1:12" x14ac:dyDescent="0.2">
      <c r="A103" s="17">
        <v>94</v>
      </c>
      <c r="B103" s="48">
        <v>2</v>
      </c>
      <c r="C103" s="47">
        <v>43</v>
      </c>
      <c r="D103" s="47">
        <v>57</v>
      </c>
      <c r="E103" s="18">
        <v>0.5</v>
      </c>
      <c r="F103" s="23">
        <f t="shared" si="10"/>
        <v>0.04</v>
      </c>
      <c r="G103" s="23">
        <f t="shared" si="7"/>
        <v>3.9215686274509803E-2</v>
      </c>
      <c r="H103" s="24">
        <f t="shared" si="13"/>
        <v>17941.449963419713</v>
      </c>
      <c r="I103" s="24">
        <f t="shared" si="11"/>
        <v>703.58627307528286</v>
      </c>
      <c r="J103" s="24">
        <f t="shared" si="8"/>
        <v>17589.656826882074</v>
      </c>
      <c r="K103" s="24">
        <f t="shared" si="14"/>
        <v>73712.177072667313</v>
      </c>
      <c r="L103" s="25">
        <f t="shared" si="12"/>
        <v>4.1084849453615435</v>
      </c>
    </row>
    <row r="104" spans="1:12" x14ac:dyDescent="0.2">
      <c r="A104" s="17">
        <v>95</v>
      </c>
      <c r="B104" s="48">
        <v>14</v>
      </c>
      <c r="C104" s="47">
        <v>48</v>
      </c>
      <c r="D104" s="47">
        <v>36</v>
      </c>
      <c r="E104" s="18">
        <v>0.5</v>
      </c>
      <c r="F104" s="23">
        <f t="shared" si="10"/>
        <v>0.33333333333333331</v>
      </c>
      <c r="G104" s="23">
        <f t="shared" si="7"/>
        <v>0.2857142857142857</v>
      </c>
      <c r="H104" s="24">
        <f t="shared" si="13"/>
        <v>17237.863690344431</v>
      </c>
      <c r="I104" s="24">
        <f t="shared" si="11"/>
        <v>4925.1039115269805</v>
      </c>
      <c r="J104" s="24">
        <f t="shared" si="8"/>
        <v>14775.311734580941</v>
      </c>
      <c r="K104" s="24">
        <f t="shared" si="14"/>
        <v>56122.520245785243</v>
      </c>
      <c r="L104" s="25">
        <f t="shared" si="12"/>
        <v>3.2557700451722189</v>
      </c>
    </row>
    <row r="105" spans="1:12" x14ac:dyDescent="0.2">
      <c r="A105" s="17">
        <v>96</v>
      </c>
      <c r="B105" s="48">
        <v>4</v>
      </c>
      <c r="C105" s="47">
        <v>22</v>
      </c>
      <c r="D105" s="47">
        <v>36</v>
      </c>
      <c r="E105" s="18">
        <v>0.5</v>
      </c>
      <c r="F105" s="23">
        <f t="shared" si="10"/>
        <v>0.13793103448275862</v>
      </c>
      <c r="G105" s="23">
        <f t="shared" si="7"/>
        <v>0.12903225806451613</v>
      </c>
      <c r="H105" s="24">
        <f t="shared" si="13"/>
        <v>12312.75977881745</v>
      </c>
      <c r="I105" s="24">
        <f t="shared" si="11"/>
        <v>1588.7431972667678</v>
      </c>
      <c r="J105" s="24">
        <f t="shared" si="8"/>
        <v>11518.388180184067</v>
      </c>
      <c r="K105" s="24">
        <f t="shared" si="14"/>
        <v>41347.208511204306</v>
      </c>
      <c r="L105" s="25">
        <f t="shared" si="12"/>
        <v>3.3580780632411074</v>
      </c>
    </row>
    <row r="106" spans="1:12" x14ac:dyDescent="0.2">
      <c r="A106" s="17">
        <v>97</v>
      </c>
      <c r="B106" s="48">
        <v>4</v>
      </c>
      <c r="C106" s="47">
        <v>23</v>
      </c>
      <c r="D106" s="47">
        <v>17</v>
      </c>
      <c r="E106" s="18">
        <v>0.5</v>
      </c>
      <c r="F106" s="23">
        <f t="shared" si="10"/>
        <v>0.2</v>
      </c>
      <c r="G106" s="23">
        <f t="shared" si="7"/>
        <v>0.18181818181818182</v>
      </c>
      <c r="H106" s="24">
        <f t="shared" si="13"/>
        <v>10724.016581550683</v>
      </c>
      <c r="I106" s="24">
        <f t="shared" si="11"/>
        <v>1949.8211966455788</v>
      </c>
      <c r="J106" s="24">
        <f t="shared" si="8"/>
        <v>9749.1059832278934</v>
      </c>
      <c r="K106" s="24">
        <f t="shared" si="14"/>
        <v>29828.820331020237</v>
      </c>
      <c r="L106" s="25">
        <f t="shared" si="12"/>
        <v>2.7814970355731226</v>
      </c>
    </row>
    <row r="107" spans="1:12" x14ac:dyDescent="0.2">
      <c r="A107" s="17">
        <v>98</v>
      </c>
      <c r="B107" s="48">
        <v>5</v>
      </c>
      <c r="C107" s="47">
        <v>11</v>
      </c>
      <c r="D107" s="47">
        <v>16</v>
      </c>
      <c r="E107" s="18">
        <v>0.5</v>
      </c>
      <c r="F107" s="23">
        <f t="shared" si="10"/>
        <v>0.37037037037037035</v>
      </c>
      <c r="G107" s="23">
        <f t="shared" si="7"/>
        <v>0.3125</v>
      </c>
      <c r="H107" s="24">
        <f t="shared" si="13"/>
        <v>8774.1953849051042</v>
      </c>
      <c r="I107" s="24">
        <f t="shared" si="11"/>
        <v>2741.9360577828452</v>
      </c>
      <c r="J107" s="24">
        <f t="shared" si="8"/>
        <v>7403.2273560136819</v>
      </c>
      <c r="K107" s="24">
        <f t="shared" si="14"/>
        <v>20079.714347792342</v>
      </c>
      <c r="L107" s="25">
        <f t="shared" si="12"/>
        <v>2.2884963768115942</v>
      </c>
    </row>
    <row r="108" spans="1:12" x14ac:dyDescent="0.2">
      <c r="A108" s="17">
        <v>99</v>
      </c>
      <c r="B108" s="48">
        <v>5</v>
      </c>
      <c r="C108" s="47">
        <v>11</v>
      </c>
      <c r="D108" s="47">
        <v>7</v>
      </c>
      <c r="E108" s="18">
        <v>0.5</v>
      </c>
      <c r="F108" s="23">
        <f t="shared" si="10"/>
        <v>0.55555555555555558</v>
      </c>
      <c r="G108" s="23">
        <f t="shared" si="7"/>
        <v>0.43478260869565222</v>
      </c>
      <c r="H108" s="24">
        <f t="shared" si="13"/>
        <v>6032.2593271222595</v>
      </c>
      <c r="I108" s="24">
        <f t="shared" si="11"/>
        <v>2622.7214465748957</v>
      </c>
      <c r="J108" s="24">
        <f t="shared" si="8"/>
        <v>4720.8986038348121</v>
      </c>
      <c r="K108" s="24">
        <f t="shared" si="14"/>
        <v>12676.48699177866</v>
      </c>
      <c r="L108" s="25">
        <f t="shared" si="12"/>
        <v>2.1014492753623188</v>
      </c>
    </row>
    <row r="109" spans="1:12" x14ac:dyDescent="0.2">
      <c r="A109" s="17" t="s">
        <v>22</v>
      </c>
      <c r="B109" s="48">
        <v>9</v>
      </c>
      <c r="C109" s="47">
        <v>22</v>
      </c>
      <c r="D109" s="47">
        <v>20</v>
      </c>
      <c r="E109" s="18"/>
      <c r="F109" s="23">
        <f>B109/((C109+D109)/2)</f>
        <v>0.42857142857142855</v>
      </c>
      <c r="G109" s="23">
        <v>1</v>
      </c>
      <c r="H109" s="24">
        <f>H108-I108</f>
        <v>3409.5378805473638</v>
      </c>
      <c r="I109" s="24">
        <f>H109*G109</f>
        <v>3409.5378805473638</v>
      </c>
      <c r="J109" s="24">
        <f>H109/F109</f>
        <v>7955.5883879438488</v>
      </c>
      <c r="K109" s="24">
        <f>J109</f>
        <v>7955.5883879438488</v>
      </c>
      <c r="L109" s="25">
        <f>K109/H109</f>
        <v>2.3333333333333335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8" customHeight="1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</v>
      </c>
      <c r="C9" s="9">
        <v>280</v>
      </c>
      <c r="D9" s="47">
        <v>275</v>
      </c>
      <c r="E9" s="18">
        <v>0.5</v>
      </c>
      <c r="F9" s="19">
        <f>B9/((C9+D9)/2)</f>
        <v>3.6036036036036037E-3</v>
      </c>
      <c r="G9" s="19">
        <f t="shared" ref="G9:G72" si="0">F9/((1+(1-E9)*F9))</f>
        <v>3.5971223021582736E-3</v>
      </c>
      <c r="H9" s="14">
        <v>100000</v>
      </c>
      <c r="I9" s="14">
        <f>H9*G9</f>
        <v>359.71223021582733</v>
      </c>
      <c r="J9" s="14">
        <f t="shared" ref="J9:J72" si="1">H10+I9*E9</f>
        <v>99820.143884892095</v>
      </c>
      <c r="K9" s="14">
        <f t="shared" ref="K9:K72" si="2">K10+J9</f>
        <v>8261366.1760202385</v>
      </c>
      <c r="L9" s="20">
        <f>K9/H9</f>
        <v>82.61366176020239</v>
      </c>
    </row>
    <row r="10" spans="1:13" x14ac:dyDescent="0.2">
      <c r="A10" s="17">
        <v>1</v>
      </c>
      <c r="B10" s="46">
        <v>1</v>
      </c>
      <c r="C10" s="9">
        <v>312</v>
      </c>
      <c r="D10" s="47">
        <v>298</v>
      </c>
      <c r="E10" s="18">
        <v>0.5</v>
      </c>
      <c r="F10" s="19">
        <f t="shared" ref="F10:F73" si="3">B10/((C10+D10)/2)</f>
        <v>3.2786885245901639E-3</v>
      </c>
      <c r="G10" s="19">
        <f t="shared" si="0"/>
        <v>3.2733224222585926E-3</v>
      </c>
      <c r="H10" s="14">
        <f>H9-I9</f>
        <v>99640.287769784176</v>
      </c>
      <c r="I10" s="14">
        <f t="shared" ref="I10:I73" si="4">H10*G10</f>
        <v>326.15478811713314</v>
      </c>
      <c r="J10" s="14">
        <f t="shared" si="1"/>
        <v>99477.210375725612</v>
      </c>
      <c r="K10" s="14">
        <f t="shared" si="2"/>
        <v>8161546.0321353469</v>
      </c>
      <c r="L10" s="21">
        <f t="shared" ref="L10:L73" si="5">K10/H10</f>
        <v>81.910100972333083</v>
      </c>
    </row>
    <row r="11" spans="1:13" x14ac:dyDescent="0.2">
      <c r="A11" s="17">
        <v>2</v>
      </c>
      <c r="B11" s="46">
        <v>0</v>
      </c>
      <c r="C11" s="9">
        <v>349</v>
      </c>
      <c r="D11" s="47">
        <v>310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99314.132981667048</v>
      </c>
      <c r="I11" s="14">
        <f t="shared" si="4"/>
        <v>0</v>
      </c>
      <c r="J11" s="14">
        <f t="shared" si="1"/>
        <v>99314.132981667048</v>
      </c>
      <c r="K11" s="14">
        <f t="shared" si="2"/>
        <v>8062068.8217596216</v>
      </c>
      <c r="L11" s="21">
        <f t="shared" si="5"/>
        <v>81.177457625772604</v>
      </c>
    </row>
    <row r="12" spans="1:13" x14ac:dyDescent="0.2">
      <c r="A12" s="17">
        <v>3</v>
      </c>
      <c r="B12" s="46">
        <v>0</v>
      </c>
      <c r="C12" s="9">
        <v>403</v>
      </c>
      <c r="D12" s="47">
        <v>340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99314.132981667048</v>
      </c>
      <c r="I12" s="14">
        <f t="shared" si="4"/>
        <v>0</v>
      </c>
      <c r="J12" s="14">
        <f t="shared" si="1"/>
        <v>99314.132981667048</v>
      </c>
      <c r="K12" s="14">
        <f t="shared" si="2"/>
        <v>7962754.6887779543</v>
      </c>
      <c r="L12" s="21">
        <f t="shared" si="5"/>
        <v>80.17745762577259</v>
      </c>
    </row>
    <row r="13" spans="1:13" x14ac:dyDescent="0.2">
      <c r="A13" s="17">
        <v>4</v>
      </c>
      <c r="B13" s="46">
        <v>0</v>
      </c>
      <c r="C13" s="9">
        <v>370</v>
      </c>
      <c r="D13" s="47">
        <v>396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99314.132981667048</v>
      </c>
      <c r="I13" s="14">
        <f t="shared" si="4"/>
        <v>0</v>
      </c>
      <c r="J13" s="14">
        <f t="shared" si="1"/>
        <v>99314.132981667048</v>
      </c>
      <c r="K13" s="14">
        <f t="shared" si="2"/>
        <v>7863440.555796287</v>
      </c>
      <c r="L13" s="21">
        <f t="shared" si="5"/>
        <v>79.17745762577259</v>
      </c>
    </row>
    <row r="14" spans="1:13" x14ac:dyDescent="0.2">
      <c r="A14" s="17">
        <v>5</v>
      </c>
      <c r="B14" s="46">
        <v>0</v>
      </c>
      <c r="C14" s="9">
        <v>409</v>
      </c>
      <c r="D14" s="47">
        <v>385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99314.132981667048</v>
      </c>
      <c r="I14" s="14">
        <f t="shared" si="4"/>
        <v>0</v>
      </c>
      <c r="J14" s="14">
        <f t="shared" si="1"/>
        <v>99314.132981667048</v>
      </c>
      <c r="K14" s="14">
        <f t="shared" si="2"/>
        <v>7764126.4228146197</v>
      </c>
      <c r="L14" s="21">
        <f t="shared" si="5"/>
        <v>78.17745762577259</v>
      </c>
    </row>
    <row r="15" spans="1:13" x14ac:dyDescent="0.2">
      <c r="A15" s="17">
        <v>6</v>
      </c>
      <c r="B15" s="46">
        <v>0</v>
      </c>
      <c r="C15" s="9">
        <v>459</v>
      </c>
      <c r="D15" s="47">
        <v>405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99314.132981667048</v>
      </c>
      <c r="I15" s="14">
        <f t="shared" si="4"/>
        <v>0</v>
      </c>
      <c r="J15" s="14">
        <f t="shared" si="1"/>
        <v>99314.132981667048</v>
      </c>
      <c r="K15" s="14">
        <f t="shared" si="2"/>
        <v>7664812.2898329524</v>
      </c>
      <c r="L15" s="21">
        <f t="shared" si="5"/>
        <v>77.17745762577259</v>
      </c>
    </row>
    <row r="16" spans="1:13" x14ac:dyDescent="0.2">
      <c r="A16" s="17">
        <v>7</v>
      </c>
      <c r="B16" s="46">
        <v>0</v>
      </c>
      <c r="C16" s="9">
        <v>380</v>
      </c>
      <c r="D16" s="47">
        <v>455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99314.132981667048</v>
      </c>
      <c r="I16" s="14">
        <f t="shared" si="4"/>
        <v>0</v>
      </c>
      <c r="J16" s="14">
        <f t="shared" si="1"/>
        <v>99314.132981667048</v>
      </c>
      <c r="K16" s="14">
        <f t="shared" si="2"/>
        <v>7565498.1568512851</v>
      </c>
      <c r="L16" s="21">
        <f t="shared" si="5"/>
        <v>76.17745762577259</v>
      </c>
    </row>
    <row r="17" spans="1:12" x14ac:dyDescent="0.2">
      <c r="A17" s="17">
        <v>8</v>
      </c>
      <c r="B17" s="46">
        <v>0</v>
      </c>
      <c r="C17" s="9">
        <v>385</v>
      </c>
      <c r="D17" s="47">
        <v>390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99314.132981667048</v>
      </c>
      <c r="I17" s="14">
        <f t="shared" si="4"/>
        <v>0</v>
      </c>
      <c r="J17" s="14">
        <f t="shared" si="1"/>
        <v>99314.132981667048</v>
      </c>
      <c r="K17" s="14">
        <f t="shared" si="2"/>
        <v>7466184.0238696178</v>
      </c>
      <c r="L17" s="21">
        <f t="shared" si="5"/>
        <v>75.17745762577259</v>
      </c>
    </row>
    <row r="18" spans="1:12" x14ac:dyDescent="0.2">
      <c r="A18" s="17">
        <v>9</v>
      </c>
      <c r="B18" s="46">
        <v>0</v>
      </c>
      <c r="C18" s="9">
        <v>362</v>
      </c>
      <c r="D18" s="47">
        <v>385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99314.132981667048</v>
      </c>
      <c r="I18" s="14">
        <f t="shared" si="4"/>
        <v>0</v>
      </c>
      <c r="J18" s="14">
        <f t="shared" si="1"/>
        <v>99314.132981667048</v>
      </c>
      <c r="K18" s="14">
        <f t="shared" si="2"/>
        <v>7366869.8908879505</v>
      </c>
      <c r="L18" s="21">
        <f t="shared" si="5"/>
        <v>74.177457625772576</v>
      </c>
    </row>
    <row r="19" spans="1:12" x14ac:dyDescent="0.2">
      <c r="A19" s="17">
        <v>10</v>
      </c>
      <c r="B19" s="46">
        <v>0</v>
      </c>
      <c r="C19" s="9">
        <v>376</v>
      </c>
      <c r="D19" s="47">
        <v>374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99314.132981667048</v>
      </c>
      <c r="I19" s="14">
        <f t="shared" si="4"/>
        <v>0</v>
      </c>
      <c r="J19" s="14">
        <f t="shared" si="1"/>
        <v>99314.132981667048</v>
      </c>
      <c r="K19" s="14">
        <f t="shared" si="2"/>
        <v>7267555.7579062833</v>
      </c>
      <c r="L19" s="21">
        <f t="shared" si="5"/>
        <v>73.177457625772576</v>
      </c>
    </row>
    <row r="20" spans="1:12" x14ac:dyDescent="0.2">
      <c r="A20" s="17">
        <v>11</v>
      </c>
      <c r="B20" s="46">
        <v>0</v>
      </c>
      <c r="C20" s="9">
        <v>372</v>
      </c>
      <c r="D20" s="47">
        <v>362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99314.132981667048</v>
      </c>
      <c r="I20" s="14">
        <f t="shared" si="4"/>
        <v>0</v>
      </c>
      <c r="J20" s="14">
        <f t="shared" si="1"/>
        <v>99314.132981667048</v>
      </c>
      <c r="K20" s="14">
        <f t="shared" si="2"/>
        <v>7168241.624924616</v>
      </c>
      <c r="L20" s="21">
        <f t="shared" si="5"/>
        <v>72.177457625772576</v>
      </c>
    </row>
    <row r="21" spans="1:12" x14ac:dyDescent="0.2">
      <c r="A21" s="17">
        <v>12</v>
      </c>
      <c r="B21" s="46">
        <v>0</v>
      </c>
      <c r="C21" s="9">
        <v>368</v>
      </c>
      <c r="D21" s="47">
        <v>357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99314.132981667048</v>
      </c>
      <c r="I21" s="14">
        <f t="shared" si="4"/>
        <v>0</v>
      </c>
      <c r="J21" s="14">
        <f t="shared" si="1"/>
        <v>99314.132981667048</v>
      </c>
      <c r="K21" s="14">
        <f t="shared" si="2"/>
        <v>7068927.4919429487</v>
      </c>
      <c r="L21" s="21">
        <f t="shared" si="5"/>
        <v>71.177457625772576</v>
      </c>
    </row>
    <row r="22" spans="1:12" x14ac:dyDescent="0.2">
      <c r="A22" s="17">
        <v>13</v>
      </c>
      <c r="B22" s="46">
        <v>0</v>
      </c>
      <c r="C22" s="9">
        <v>344</v>
      </c>
      <c r="D22" s="47">
        <v>365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99314.132981667048</v>
      </c>
      <c r="I22" s="14">
        <f t="shared" si="4"/>
        <v>0</v>
      </c>
      <c r="J22" s="14">
        <f t="shared" si="1"/>
        <v>99314.132981667048</v>
      </c>
      <c r="K22" s="14">
        <f t="shared" si="2"/>
        <v>6969613.3589612814</v>
      </c>
      <c r="L22" s="21">
        <f t="shared" si="5"/>
        <v>70.177457625772576</v>
      </c>
    </row>
    <row r="23" spans="1:12" x14ac:dyDescent="0.2">
      <c r="A23" s="17">
        <v>14</v>
      </c>
      <c r="B23" s="46">
        <v>0</v>
      </c>
      <c r="C23" s="9">
        <v>351</v>
      </c>
      <c r="D23" s="47">
        <v>339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99314.132981667048</v>
      </c>
      <c r="I23" s="14">
        <f t="shared" si="4"/>
        <v>0</v>
      </c>
      <c r="J23" s="14">
        <f t="shared" si="1"/>
        <v>99314.132981667048</v>
      </c>
      <c r="K23" s="14">
        <f t="shared" si="2"/>
        <v>6870299.2259796141</v>
      </c>
      <c r="L23" s="21">
        <f t="shared" si="5"/>
        <v>69.177457625772576</v>
      </c>
    </row>
    <row r="24" spans="1:12" x14ac:dyDescent="0.2">
      <c r="A24" s="17">
        <v>15</v>
      </c>
      <c r="B24" s="46">
        <v>0</v>
      </c>
      <c r="C24" s="9">
        <v>343</v>
      </c>
      <c r="D24" s="47">
        <v>349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99314.132981667048</v>
      </c>
      <c r="I24" s="14">
        <f t="shared" si="4"/>
        <v>0</v>
      </c>
      <c r="J24" s="14">
        <f t="shared" si="1"/>
        <v>99314.132981667048</v>
      </c>
      <c r="K24" s="14">
        <f t="shared" si="2"/>
        <v>6770985.0929979468</v>
      </c>
      <c r="L24" s="21">
        <f t="shared" si="5"/>
        <v>68.177457625772561</v>
      </c>
    </row>
    <row r="25" spans="1:12" x14ac:dyDescent="0.2">
      <c r="A25" s="17">
        <v>16</v>
      </c>
      <c r="B25" s="46">
        <v>0</v>
      </c>
      <c r="C25" s="9">
        <v>321</v>
      </c>
      <c r="D25" s="47">
        <v>339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99314.132981667048</v>
      </c>
      <c r="I25" s="14">
        <f t="shared" si="4"/>
        <v>0</v>
      </c>
      <c r="J25" s="14">
        <f t="shared" si="1"/>
        <v>99314.132981667048</v>
      </c>
      <c r="K25" s="14">
        <f t="shared" si="2"/>
        <v>6671670.9600162795</v>
      </c>
      <c r="L25" s="21">
        <f t="shared" si="5"/>
        <v>67.177457625772561</v>
      </c>
    </row>
    <row r="26" spans="1:12" x14ac:dyDescent="0.2">
      <c r="A26" s="17">
        <v>17</v>
      </c>
      <c r="B26" s="46">
        <v>0</v>
      </c>
      <c r="C26" s="9">
        <v>320</v>
      </c>
      <c r="D26" s="47">
        <v>318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99314.132981667048</v>
      </c>
      <c r="I26" s="14">
        <f t="shared" si="4"/>
        <v>0</v>
      </c>
      <c r="J26" s="14">
        <f t="shared" si="1"/>
        <v>99314.132981667048</v>
      </c>
      <c r="K26" s="14">
        <f t="shared" si="2"/>
        <v>6572356.8270346122</v>
      </c>
      <c r="L26" s="21">
        <f t="shared" si="5"/>
        <v>66.177457625772561</v>
      </c>
    </row>
    <row r="27" spans="1:12" x14ac:dyDescent="0.2">
      <c r="A27" s="17">
        <v>18</v>
      </c>
      <c r="B27" s="46">
        <v>0</v>
      </c>
      <c r="C27" s="9">
        <v>307</v>
      </c>
      <c r="D27" s="47">
        <v>319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99314.132981667048</v>
      </c>
      <c r="I27" s="14">
        <f t="shared" si="4"/>
        <v>0</v>
      </c>
      <c r="J27" s="14">
        <f t="shared" si="1"/>
        <v>99314.132981667048</v>
      </c>
      <c r="K27" s="14">
        <f t="shared" si="2"/>
        <v>6473042.6940529449</v>
      </c>
      <c r="L27" s="21">
        <f t="shared" si="5"/>
        <v>65.177457625772561</v>
      </c>
    </row>
    <row r="28" spans="1:12" x14ac:dyDescent="0.2">
      <c r="A28" s="17">
        <v>19</v>
      </c>
      <c r="B28" s="46">
        <v>0</v>
      </c>
      <c r="C28" s="9">
        <v>323</v>
      </c>
      <c r="D28" s="47">
        <v>306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99314.132981667048</v>
      </c>
      <c r="I28" s="14">
        <f t="shared" si="4"/>
        <v>0</v>
      </c>
      <c r="J28" s="14">
        <f t="shared" si="1"/>
        <v>99314.132981667048</v>
      </c>
      <c r="K28" s="14">
        <f t="shared" si="2"/>
        <v>6373728.5610712776</v>
      </c>
      <c r="L28" s="21">
        <f t="shared" si="5"/>
        <v>64.177457625772561</v>
      </c>
    </row>
    <row r="29" spans="1:12" x14ac:dyDescent="0.2">
      <c r="A29" s="17">
        <v>20</v>
      </c>
      <c r="B29" s="46">
        <v>0</v>
      </c>
      <c r="C29" s="9">
        <v>311</v>
      </c>
      <c r="D29" s="47">
        <v>329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99314.132981667048</v>
      </c>
      <c r="I29" s="14">
        <f t="shared" si="4"/>
        <v>0</v>
      </c>
      <c r="J29" s="14">
        <f t="shared" si="1"/>
        <v>99314.132981667048</v>
      </c>
      <c r="K29" s="14">
        <f t="shared" si="2"/>
        <v>6274414.4280896103</v>
      </c>
      <c r="L29" s="21">
        <f t="shared" si="5"/>
        <v>63.177457625772554</v>
      </c>
    </row>
    <row r="30" spans="1:12" x14ac:dyDescent="0.2">
      <c r="A30" s="17">
        <v>21</v>
      </c>
      <c r="B30" s="46">
        <v>0</v>
      </c>
      <c r="C30" s="9">
        <v>330</v>
      </c>
      <c r="D30" s="47">
        <v>311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99314.132981667048</v>
      </c>
      <c r="I30" s="14">
        <f t="shared" si="4"/>
        <v>0</v>
      </c>
      <c r="J30" s="14">
        <f t="shared" si="1"/>
        <v>99314.132981667048</v>
      </c>
      <c r="K30" s="14">
        <f t="shared" si="2"/>
        <v>6175100.295107943</v>
      </c>
      <c r="L30" s="21">
        <f t="shared" si="5"/>
        <v>62.177457625772554</v>
      </c>
    </row>
    <row r="31" spans="1:12" x14ac:dyDescent="0.2">
      <c r="A31" s="17">
        <v>22</v>
      </c>
      <c r="B31" s="46">
        <v>0</v>
      </c>
      <c r="C31" s="9">
        <v>347</v>
      </c>
      <c r="D31" s="47">
        <v>322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99314.132981667048</v>
      </c>
      <c r="I31" s="14">
        <f t="shared" si="4"/>
        <v>0</v>
      </c>
      <c r="J31" s="14">
        <f t="shared" si="1"/>
        <v>99314.132981667048</v>
      </c>
      <c r="K31" s="14">
        <f t="shared" si="2"/>
        <v>6075786.1621262757</v>
      </c>
      <c r="L31" s="21">
        <f t="shared" si="5"/>
        <v>61.177457625772547</v>
      </c>
    </row>
    <row r="32" spans="1:12" x14ac:dyDescent="0.2">
      <c r="A32" s="17">
        <v>23</v>
      </c>
      <c r="B32" s="46">
        <v>0</v>
      </c>
      <c r="C32" s="9">
        <v>315</v>
      </c>
      <c r="D32" s="47">
        <v>346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99314.132981667048</v>
      </c>
      <c r="I32" s="14">
        <f t="shared" si="4"/>
        <v>0</v>
      </c>
      <c r="J32" s="14">
        <f t="shared" si="1"/>
        <v>99314.132981667048</v>
      </c>
      <c r="K32" s="14">
        <f t="shared" si="2"/>
        <v>5976472.0291446084</v>
      </c>
      <c r="L32" s="21">
        <f t="shared" si="5"/>
        <v>60.177457625772547</v>
      </c>
    </row>
    <row r="33" spans="1:12" x14ac:dyDescent="0.2">
      <c r="A33" s="17">
        <v>24</v>
      </c>
      <c r="B33" s="46">
        <v>0</v>
      </c>
      <c r="C33" s="9">
        <v>345</v>
      </c>
      <c r="D33" s="47">
        <v>310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99314.132981667048</v>
      </c>
      <c r="I33" s="14">
        <f t="shared" si="4"/>
        <v>0</v>
      </c>
      <c r="J33" s="14">
        <f t="shared" si="1"/>
        <v>99314.132981667048</v>
      </c>
      <c r="K33" s="14">
        <f t="shared" si="2"/>
        <v>5877157.8961629411</v>
      </c>
      <c r="L33" s="21">
        <f t="shared" si="5"/>
        <v>59.177457625772547</v>
      </c>
    </row>
    <row r="34" spans="1:12" x14ac:dyDescent="0.2">
      <c r="A34" s="17">
        <v>25</v>
      </c>
      <c r="B34" s="46">
        <v>0</v>
      </c>
      <c r="C34" s="9">
        <v>386</v>
      </c>
      <c r="D34" s="47">
        <v>349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99314.132981667048</v>
      </c>
      <c r="I34" s="14">
        <f t="shared" si="4"/>
        <v>0</v>
      </c>
      <c r="J34" s="14">
        <f t="shared" si="1"/>
        <v>99314.132981667048</v>
      </c>
      <c r="K34" s="14">
        <f t="shared" si="2"/>
        <v>5777843.7631812738</v>
      </c>
      <c r="L34" s="21">
        <f t="shared" si="5"/>
        <v>58.17745762577254</v>
      </c>
    </row>
    <row r="35" spans="1:12" x14ac:dyDescent="0.2">
      <c r="A35" s="17">
        <v>26</v>
      </c>
      <c r="B35" s="46">
        <v>0</v>
      </c>
      <c r="C35" s="9">
        <v>336</v>
      </c>
      <c r="D35" s="47">
        <v>386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99314.132981667048</v>
      </c>
      <c r="I35" s="14">
        <f t="shared" si="4"/>
        <v>0</v>
      </c>
      <c r="J35" s="14">
        <f t="shared" si="1"/>
        <v>99314.132981667048</v>
      </c>
      <c r="K35" s="14">
        <f t="shared" si="2"/>
        <v>5678529.6301996065</v>
      </c>
      <c r="L35" s="21">
        <f t="shared" si="5"/>
        <v>57.17745762577254</v>
      </c>
    </row>
    <row r="36" spans="1:12" x14ac:dyDescent="0.2">
      <c r="A36" s="17">
        <v>27</v>
      </c>
      <c r="B36" s="46">
        <v>0</v>
      </c>
      <c r="C36" s="9">
        <v>369</v>
      </c>
      <c r="D36" s="47">
        <v>333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99314.132981667048</v>
      </c>
      <c r="I36" s="14">
        <f t="shared" si="4"/>
        <v>0</v>
      </c>
      <c r="J36" s="14">
        <f t="shared" si="1"/>
        <v>99314.132981667048</v>
      </c>
      <c r="K36" s="14">
        <f t="shared" si="2"/>
        <v>5579215.4972179392</v>
      </c>
      <c r="L36" s="21">
        <f t="shared" si="5"/>
        <v>56.177457625772533</v>
      </c>
    </row>
    <row r="37" spans="1:12" x14ac:dyDescent="0.2">
      <c r="A37" s="17">
        <v>28</v>
      </c>
      <c r="B37" s="46">
        <v>0</v>
      </c>
      <c r="C37" s="9">
        <v>393</v>
      </c>
      <c r="D37" s="47">
        <v>366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99314.132981667048</v>
      </c>
      <c r="I37" s="14">
        <f t="shared" si="4"/>
        <v>0</v>
      </c>
      <c r="J37" s="14">
        <f t="shared" si="1"/>
        <v>99314.132981667048</v>
      </c>
      <c r="K37" s="14">
        <f t="shared" si="2"/>
        <v>5479901.3642362719</v>
      </c>
      <c r="L37" s="21">
        <f t="shared" si="5"/>
        <v>55.177457625772533</v>
      </c>
    </row>
    <row r="38" spans="1:12" x14ac:dyDescent="0.2">
      <c r="A38" s="17">
        <v>29</v>
      </c>
      <c r="B38" s="46">
        <v>0</v>
      </c>
      <c r="C38" s="9">
        <v>406</v>
      </c>
      <c r="D38" s="47">
        <v>393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99314.132981667048</v>
      </c>
      <c r="I38" s="14">
        <f t="shared" si="4"/>
        <v>0</v>
      </c>
      <c r="J38" s="14">
        <f t="shared" si="1"/>
        <v>99314.132981667048</v>
      </c>
      <c r="K38" s="14">
        <f t="shared" si="2"/>
        <v>5380587.2312546046</v>
      </c>
      <c r="L38" s="21">
        <f t="shared" si="5"/>
        <v>54.177457625772533</v>
      </c>
    </row>
    <row r="39" spans="1:12" x14ac:dyDescent="0.2">
      <c r="A39" s="17">
        <v>30</v>
      </c>
      <c r="B39" s="46">
        <v>0</v>
      </c>
      <c r="C39" s="9">
        <v>410</v>
      </c>
      <c r="D39" s="47">
        <v>396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99314.132981667048</v>
      </c>
      <c r="I39" s="14">
        <f t="shared" si="4"/>
        <v>0</v>
      </c>
      <c r="J39" s="14">
        <f t="shared" si="1"/>
        <v>99314.132981667048</v>
      </c>
      <c r="K39" s="14">
        <f t="shared" si="2"/>
        <v>5281273.0982729373</v>
      </c>
      <c r="L39" s="21">
        <f t="shared" si="5"/>
        <v>53.177457625772526</v>
      </c>
    </row>
    <row r="40" spans="1:12" x14ac:dyDescent="0.2">
      <c r="A40" s="17">
        <v>31</v>
      </c>
      <c r="B40" s="46">
        <v>0</v>
      </c>
      <c r="C40" s="9">
        <v>414</v>
      </c>
      <c r="D40" s="47">
        <v>421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99314.132981667048</v>
      </c>
      <c r="I40" s="14">
        <f t="shared" si="4"/>
        <v>0</v>
      </c>
      <c r="J40" s="14">
        <f t="shared" si="1"/>
        <v>99314.132981667048</v>
      </c>
      <c r="K40" s="14">
        <f t="shared" si="2"/>
        <v>5181958.9652912701</v>
      </c>
      <c r="L40" s="21">
        <f t="shared" si="5"/>
        <v>52.177457625772526</v>
      </c>
    </row>
    <row r="41" spans="1:12" x14ac:dyDescent="0.2">
      <c r="A41" s="17">
        <v>32</v>
      </c>
      <c r="B41" s="46">
        <v>0</v>
      </c>
      <c r="C41" s="9">
        <v>446</v>
      </c>
      <c r="D41" s="47">
        <v>398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99314.132981667048</v>
      </c>
      <c r="I41" s="14">
        <f t="shared" si="4"/>
        <v>0</v>
      </c>
      <c r="J41" s="14">
        <f t="shared" si="1"/>
        <v>99314.132981667048</v>
      </c>
      <c r="K41" s="14">
        <f t="shared" si="2"/>
        <v>5082644.8323096028</v>
      </c>
      <c r="L41" s="21">
        <f t="shared" si="5"/>
        <v>51.177457625772526</v>
      </c>
    </row>
    <row r="42" spans="1:12" x14ac:dyDescent="0.2">
      <c r="A42" s="17">
        <v>33</v>
      </c>
      <c r="B42" s="46">
        <v>0</v>
      </c>
      <c r="C42" s="9">
        <v>463</v>
      </c>
      <c r="D42" s="47">
        <v>445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99314.132981667048</v>
      </c>
      <c r="I42" s="14">
        <f t="shared" si="4"/>
        <v>0</v>
      </c>
      <c r="J42" s="14">
        <f t="shared" si="1"/>
        <v>99314.132981667048</v>
      </c>
      <c r="K42" s="14">
        <f t="shared" si="2"/>
        <v>4983330.6993279355</v>
      </c>
      <c r="L42" s="21">
        <f t="shared" si="5"/>
        <v>50.177457625772519</v>
      </c>
    </row>
    <row r="43" spans="1:12" x14ac:dyDescent="0.2">
      <c r="A43" s="17">
        <v>34</v>
      </c>
      <c r="B43" s="46">
        <v>0</v>
      </c>
      <c r="C43" s="9">
        <v>500</v>
      </c>
      <c r="D43" s="47">
        <v>458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99314.132981667048</v>
      </c>
      <c r="I43" s="14">
        <f t="shared" si="4"/>
        <v>0</v>
      </c>
      <c r="J43" s="14">
        <f t="shared" si="1"/>
        <v>99314.132981667048</v>
      </c>
      <c r="K43" s="14">
        <f t="shared" si="2"/>
        <v>4884016.5663462682</v>
      </c>
      <c r="L43" s="21">
        <f t="shared" si="5"/>
        <v>49.177457625772519</v>
      </c>
    </row>
    <row r="44" spans="1:12" x14ac:dyDescent="0.2">
      <c r="A44" s="17">
        <v>35</v>
      </c>
      <c r="B44" s="46">
        <v>0</v>
      </c>
      <c r="C44" s="9">
        <v>517</v>
      </c>
      <c r="D44" s="47">
        <v>496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99314.132981667048</v>
      </c>
      <c r="I44" s="14">
        <f t="shared" si="4"/>
        <v>0</v>
      </c>
      <c r="J44" s="14">
        <f t="shared" si="1"/>
        <v>99314.132981667048</v>
      </c>
      <c r="K44" s="14">
        <f t="shared" si="2"/>
        <v>4784702.4333646009</v>
      </c>
      <c r="L44" s="21">
        <f t="shared" si="5"/>
        <v>48.177457625772519</v>
      </c>
    </row>
    <row r="45" spans="1:12" x14ac:dyDescent="0.2">
      <c r="A45" s="17">
        <v>36</v>
      </c>
      <c r="B45" s="46">
        <v>0</v>
      </c>
      <c r="C45" s="9">
        <v>531</v>
      </c>
      <c r="D45" s="47">
        <v>523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99314.132981667048</v>
      </c>
      <c r="I45" s="14">
        <f t="shared" si="4"/>
        <v>0</v>
      </c>
      <c r="J45" s="14">
        <f t="shared" si="1"/>
        <v>99314.132981667048</v>
      </c>
      <c r="K45" s="14">
        <f t="shared" si="2"/>
        <v>4685388.3003829336</v>
      </c>
      <c r="L45" s="21">
        <f t="shared" si="5"/>
        <v>47.177457625772512</v>
      </c>
    </row>
    <row r="46" spans="1:12" x14ac:dyDescent="0.2">
      <c r="A46" s="17">
        <v>37</v>
      </c>
      <c r="B46" s="46">
        <v>0</v>
      </c>
      <c r="C46" s="9">
        <v>586</v>
      </c>
      <c r="D46" s="47">
        <v>519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99314.132981667048</v>
      </c>
      <c r="I46" s="14">
        <f t="shared" si="4"/>
        <v>0</v>
      </c>
      <c r="J46" s="14">
        <f t="shared" si="1"/>
        <v>99314.132981667048</v>
      </c>
      <c r="K46" s="14">
        <f t="shared" si="2"/>
        <v>4586074.1674012663</v>
      </c>
      <c r="L46" s="21">
        <f t="shared" si="5"/>
        <v>46.177457625772512</v>
      </c>
    </row>
    <row r="47" spans="1:12" x14ac:dyDescent="0.2">
      <c r="A47" s="17">
        <v>38</v>
      </c>
      <c r="B47" s="46">
        <v>1</v>
      </c>
      <c r="C47" s="9">
        <v>583</v>
      </c>
      <c r="D47" s="47">
        <v>578</v>
      </c>
      <c r="E47" s="18">
        <v>0.5</v>
      </c>
      <c r="F47" s="19">
        <f t="shared" si="3"/>
        <v>1.7226528854435831E-3</v>
      </c>
      <c r="G47" s="19">
        <f t="shared" si="0"/>
        <v>1.7211703958691911E-3</v>
      </c>
      <c r="H47" s="14">
        <f t="shared" si="6"/>
        <v>99314.132981667048</v>
      </c>
      <c r="I47" s="14">
        <f t="shared" si="4"/>
        <v>170.93654557946135</v>
      </c>
      <c r="J47" s="14">
        <f t="shared" si="1"/>
        <v>99228.664708877317</v>
      </c>
      <c r="K47" s="14">
        <f t="shared" si="2"/>
        <v>4486760.034419599</v>
      </c>
      <c r="L47" s="21">
        <f t="shared" si="5"/>
        <v>45.177457625772512</v>
      </c>
    </row>
    <row r="48" spans="1:12" x14ac:dyDescent="0.2">
      <c r="A48" s="17">
        <v>39</v>
      </c>
      <c r="B48" s="46">
        <v>2</v>
      </c>
      <c r="C48" s="9">
        <v>564</v>
      </c>
      <c r="D48" s="47">
        <v>576</v>
      </c>
      <c r="E48" s="18">
        <v>0.5</v>
      </c>
      <c r="F48" s="19">
        <f t="shared" si="3"/>
        <v>3.5087719298245615E-3</v>
      </c>
      <c r="G48" s="19">
        <f t="shared" si="0"/>
        <v>3.5026269702276708E-3</v>
      </c>
      <c r="H48" s="14">
        <f t="shared" si="6"/>
        <v>99143.196436087586</v>
      </c>
      <c r="I48" s="14">
        <f t="shared" si="4"/>
        <v>347.26163375162025</v>
      </c>
      <c r="J48" s="14">
        <f t="shared" si="1"/>
        <v>98969.565619211775</v>
      </c>
      <c r="K48" s="14">
        <f t="shared" si="2"/>
        <v>4387531.369710722</v>
      </c>
      <c r="L48" s="21">
        <f t="shared" si="5"/>
        <v>44.254487725127291</v>
      </c>
    </row>
    <row r="49" spans="1:12" x14ac:dyDescent="0.2">
      <c r="A49" s="17">
        <v>40</v>
      </c>
      <c r="B49" s="46">
        <v>1</v>
      </c>
      <c r="C49" s="9">
        <v>557</v>
      </c>
      <c r="D49" s="47">
        <v>554</v>
      </c>
      <c r="E49" s="18">
        <v>0.5</v>
      </c>
      <c r="F49" s="19">
        <f t="shared" si="3"/>
        <v>1.8001800180018001E-3</v>
      </c>
      <c r="G49" s="19">
        <f t="shared" si="0"/>
        <v>1.7985611510791368E-3</v>
      </c>
      <c r="H49" s="14">
        <f t="shared" si="6"/>
        <v>98795.934802335963</v>
      </c>
      <c r="I49" s="14">
        <f t="shared" si="4"/>
        <v>177.69053022002873</v>
      </c>
      <c r="J49" s="14">
        <f t="shared" si="1"/>
        <v>98707.08953722594</v>
      </c>
      <c r="K49" s="14">
        <f t="shared" si="2"/>
        <v>4288561.8040915104</v>
      </c>
      <c r="L49" s="21">
        <f t="shared" si="5"/>
        <v>43.408282058080289</v>
      </c>
    </row>
    <row r="50" spans="1:12" x14ac:dyDescent="0.2">
      <c r="A50" s="17">
        <v>41</v>
      </c>
      <c r="B50" s="46">
        <v>0</v>
      </c>
      <c r="C50" s="9">
        <v>603</v>
      </c>
      <c r="D50" s="47">
        <v>562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98618.244272115931</v>
      </c>
      <c r="I50" s="14">
        <f t="shared" si="4"/>
        <v>0</v>
      </c>
      <c r="J50" s="14">
        <f t="shared" si="1"/>
        <v>98618.244272115931</v>
      </c>
      <c r="K50" s="14">
        <f t="shared" si="2"/>
        <v>4189854.7145542847</v>
      </c>
      <c r="L50" s="21">
        <f t="shared" si="5"/>
        <v>42.485594278004761</v>
      </c>
    </row>
    <row r="51" spans="1:12" x14ac:dyDescent="0.2">
      <c r="A51" s="17">
        <v>42</v>
      </c>
      <c r="B51" s="46">
        <v>0</v>
      </c>
      <c r="C51" s="9">
        <v>601</v>
      </c>
      <c r="D51" s="47">
        <v>607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98618.244272115931</v>
      </c>
      <c r="I51" s="14">
        <f t="shared" si="4"/>
        <v>0</v>
      </c>
      <c r="J51" s="14">
        <f t="shared" si="1"/>
        <v>98618.244272115931</v>
      </c>
      <c r="K51" s="14">
        <f t="shared" si="2"/>
        <v>4091236.4702821686</v>
      </c>
      <c r="L51" s="21">
        <f t="shared" si="5"/>
        <v>41.485594278004761</v>
      </c>
    </row>
    <row r="52" spans="1:12" x14ac:dyDescent="0.2">
      <c r="A52" s="17">
        <v>43</v>
      </c>
      <c r="B52" s="46">
        <v>2</v>
      </c>
      <c r="C52" s="9">
        <v>552</v>
      </c>
      <c r="D52" s="47">
        <v>602</v>
      </c>
      <c r="E52" s="18">
        <v>0.5</v>
      </c>
      <c r="F52" s="19">
        <f t="shared" si="3"/>
        <v>3.4662045060658577E-3</v>
      </c>
      <c r="G52" s="19">
        <f t="shared" si="0"/>
        <v>3.4602076124567471E-3</v>
      </c>
      <c r="H52" s="14">
        <f t="shared" si="6"/>
        <v>98618.244272115931</v>
      </c>
      <c r="I52" s="14">
        <f t="shared" si="4"/>
        <v>341.23959955749456</v>
      </c>
      <c r="J52" s="14">
        <f t="shared" si="1"/>
        <v>98447.624472337193</v>
      </c>
      <c r="K52" s="14">
        <f t="shared" si="2"/>
        <v>3992618.2260100525</v>
      </c>
      <c r="L52" s="21">
        <f t="shared" si="5"/>
        <v>40.485594278004761</v>
      </c>
    </row>
    <row r="53" spans="1:12" x14ac:dyDescent="0.2">
      <c r="A53" s="17">
        <v>44</v>
      </c>
      <c r="B53" s="46">
        <v>1</v>
      </c>
      <c r="C53" s="9">
        <v>558</v>
      </c>
      <c r="D53" s="47">
        <v>543</v>
      </c>
      <c r="E53" s="18">
        <v>0.5</v>
      </c>
      <c r="F53" s="19">
        <f t="shared" si="3"/>
        <v>1.8165304268846503E-3</v>
      </c>
      <c r="G53" s="19">
        <f t="shared" si="0"/>
        <v>1.8148820326678767E-3</v>
      </c>
      <c r="H53" s="14">
        <f t="shared" si="6"/>
        <v>98277.00467255844</v>
      </c>
      <c r="I53" s="14">
        <f t="shared" si="4"/>
        <v>178.36117000464327</v>
      </c>
      <c r="J53" s="14">
        <f t="shared" si="1"/>
        <v>98187.824087556117</v>
      </c>
      <c r="K53" s="14">
        <f t="shared" si="2"/>
        <v>3894170.6015377152</v>
      </c>
      <c r="L53" s="21">
        <f t="shared" si="5"/>
        <v>39.624433147025606</v>
      </c>
    </row>
    <row r="54" spans="1:12" x14ac:dyDescent="0.2">
      <c r="A54" s="17">
        <v>45</v>
      </c>
      <c r="B54" s="46">
        <v>1</v>
      </c>
      <c r="C54" s="9">
        <v>565</v>
      </c>
      <c r="D54" s="47">
        <v>568</v>
      </c>
      <c r="E54" s="18">
        <v>0.5</v>
      </c>
      <c r="F54" s="19">
        <f t="shared" si="3"/>
        <v>1.76522506619594E-3</v>
      </c>
      <c r="G54" s="19">
        <f t="shared" si="0"/>
        <v>1.7636684303350969E-3</v>
      </c>
      <c r="H54" s="14">
        <f t="shared" si="6"/>
        <v>98098.643502553794</v>
      </c>
      <c r="I54" s="14">
        <f t="shared" si="4"/>
        <v>173.01348060415131</v>
      </c>
      <c r="J54" s="14">
        <f t="shared" si="1"/>
        <v>98012.136762251728</v>
      </c>
      <c r="K54" s="14">
        <f t="shared" si="2"/>
        <v>3795982.7774501592</v>
      </c>
      <c r="L54" s="21">
        <f t="shared" si="5"/>
        <v>38.695568480020199</v>
      </c>
    </row>
    <row r="55" spans="1:12" x14ac:dyDescent="0.2">
      <c r="A55" s="17">
        <v>46</v>
      </c>
      <c r="B55" s="46">
        <v>0</v>
      </c>
      <c r="C55" s="9">
        <v>549</v>
      </c>
      <c r="D55" s="47">
        <v>562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97925.630021949648</v>
      </c>
      <c r="I55" s="14">
        <f t="shared" si="4"/>
        <v>0</v>
      </c>
      <c r="J55" s="14">
        <f t="shared" si="1"/>
        <v>97925.630021949648</v>
      </c>
      <c r="K55" s="14">
        <f t="shared" si="2"/>
        <v>3697970.6406879076</v>
      </c>
      <c r="L55" s="21">
        <f t="shared" si="5"/>
        <v>37.763051816557336</v>
      </c>
    </row>
    <row r="56" spans="1:12" x14ac:dyDescent="0.2">
      <c r="A56" s="17">
        <v>47</v>
      </c>
      <c r="B56" s="46">
        <v>1</v>
      </c>
      <c r="C56" s="9">
        <v>580</v>
      </c>
      <c r="D56" s="47">
        <v>541</v>
      </c>
      <c r="E56" s="18">
        <v>0.5</v>
      </c>
      <c r="F56" s="19">
        <f t="shared" si="3"/>
        <v>1.7841213202497771E-3</v>
      </c>
      <c r="G56" s="19">
        <f t="shared" si="0"/>
        <v>1.7825311942959003E-3</v>
      </c>
      <c r="H56" s="14">
        <f t="shared" si="6"/>
        <v>97925.630021949648</v>
      </c>
      <c r="I56" s="14">
        <f t="shared" si="4"/>
        <v>174.55549023520439</v>
      </c>
      <c r="J56" s="14">
        <f t="shared" si="1"/>
        <v>97838.352276832054</v>
      </c>
      <c r="K56" s="14">
        <f t="shared" si="2"/>
        <v>3600045.0106659578</v>
      </c>
      <c r="L56" s="21">
        <f t="shared" si="5"/>
        <v>36.763051816557336</v>
      </c>
    </row>
    <row r="57" spans="1:12" x14ac:dyDescent="0.2">
      <c r="A57" s="17">
        <v>48</v>
      </c>
      <c r="B57" s="46">
        <v>1</v>
      </c>
      <c r="C57" s="9">
        <v>544</v>
      </c>
      <c r="D57" s="47">
        <v>579</v>
      </c>
      <c r="E57" s="18">
        <v>0.5</v>
      </c>
      <c r="F57" s="19">
        <f t="shared" si="3"/>
        <v>1.7809439002671415E-3</v>
      </c>
      <c r="G57" s="19">
        <f t="shared" si="0"/>
        <v>1.7793594306049823E-3</v>
      </c>
      <c r="H57" s="14">
        <f t="shared" si="6"/>
        <v>97751.074531714446</v>
      </c>
      <c r="I57" s="14">
        <f t="shared" si="4"/>
        <v>173.93429631977662</v>
      </c>
      <c r="J57" s="14">
        <f t="shared" si="1"/>
        <v>97664.107383554569</v>
      </c>
      <c r="K57" s="14">
        <f t="shared" si="2"/>
        <v>3502206.658389126</v>
      </c>
      <c r="L57" s="21">
        <f t="shared" si="5"/>
        <v>35.827807266229762</v>
      </c>
    </row>
    <row r="58" spans="1:12" x14ac:dyDescent="0.2">
      <c r="A58" s="17">
        <v>49</v>
      </c>
      <c r="B58" s="46">
        <v>0</v>
      </c>
      <c r="C58" s="9">
        <v>604</v>
      </c>
      <c r="D58" s="47">
        <v>541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97577.140235394676</v>
      </c>
      <c r="I58" s="14">
        <f t="shared" si="4"/>
        <v>0</v>
      </c>
      <c r="J58" s="14">
        <f t="shared" si="1"/>
        <v>97577.140235394676</v>
      </c>
      <c r="K58" s="14">
        <f t="shared" si="2"/>
        <v>3404542.5510055711</v>
      </c>
      <c r="L58" s="21">
        <f t="shared" si="5"/>
        <v>34.890780184707886</v>
      </c>
    </row>
    <row r="59" spans="1:12" x14ac:dyDescent="0.2">
      <c r="A59" s="17">
        <v>50</v>
      </c>
      <c r="B59" s="46">
        <v>5</v>
      </c>
      <c r="C59" s="9">
        <v>551</v>
      </c>
      <c r="D59" s="47">
        <v>608</v>
      </c>
      <c r="E59" s="18">
        <v>0.5</v>
      </c>
      <c r="F59" s="19">
        <f t="shared" si="3"/>
        <v>8.6281276962899053E-3</v>
      </c>
      <c r="G59" s="19">
        <f t="shared" si="0"/>
        <v>8.5910652920962206E-3</v>
      </c>
      <c r="H59" s="14">
        <f t="shared" si="6"/>
        <v>97577.140235394676</v>
      </c>
      <c r="I59" s="14">
        <f t="shared" si="4"/>
        <v>838.29158277830481</v>
      </c>
      <c r="J59" s="14">
        <f t="shared" si="1"/>
        <v>97157.994444005526</v>
      </c>
      <c r="K59" s="14">
        <f t="shared" si="2"/>
        <v>3306965.4107701764</v>
      </c>
      <c r="L59" s="21">
        <f t="shared" si="5"/>
        <v>33.890780184707886</v>
      </c>
    </row>
    <row r="60" spans="1:12" x14ac:dyDescent="0.2">
      <c r="A60" s="17">
        <v>51</v>
      </c>
      <c r="B60" s="46">
        <v>0</v>
      </c>
      <c r="C60" s="9">
        <v>541</v>
      </c>
      <c r="D60" s="47">
        <v>550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96738.848652616376</v>
      </c>
      <c r="I60" s="14">
        <f t="shared" si="4"/>
        <v>0</v>
      </c>
      <c r="J60" s="14">
        <f t="shared" si="1"/>
        <v>96738.848652616376</v>
      </c>
      <c r="K60" s="14">
        <f t="shared" si="2"/>
        <v>3209807.4163261708</v>
      </c>
      <c r="L60" s="21">
        <f t="shared" si="5"/>
        <v>33.180128366551102</v>
      </c>
    </row>
    <row r="61" spans="1:12" x14ac:dyDescent="0.2">
      <c r="A61" s="17">
        <v>52</v>
      </c>
      <c r="B61" s="46">
        <v>0</v>
      </c>
      <c r="C61" s="9">
        <v>486</v>
      </c>
      <c r="D61" s="47">
        <v>542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96738.848652616376</v>
      </c>
      <c r="I61" s="14">
        <f t="shared" si="4"/>
        <v>0</v>
      </c>
      <c r="J61" s="14">
        <f t="shared" si="1"/>
        <v>96738.848652616376</v>
      </c>
      <c r="K61" s="14">
        <f t="shared" si="2"/>
        <v>3113068.5676735546</v>
      </c>
      <c r="L61" s="21">
        <f t="shared" si="5"/>
        <v>32.180128366551109</v>
      </c>
    </row>
    <row r="62" spans="1:12" x14ac:dyDescent="0.2">
      <c r="A62" s="17">
        <v>53</v>
      </c>
      <c r="B62" s="46">
        <v>4</v>
      </c>
      <c r="C62" s="9">
        <v>482</v>
      </c>
      <c r="D62" s="47">
        <v>483</v>
      </c>
      <c r="E62" s="18">
        <v>0.5</v>
      </c>
      <c r="F62" s="19">
        <f t="shared" si="3"/>
        <v>8.2901554404145074E-3</v>
      </c>
      <c r="G62" s="19">
        <f t="shared" si="0"/>
        <v>8.2559339525283791E-3</v>
      </c>
      <c r="H62" s="14">
        <f t="shared" si="6"/>
        <v>96738.848652616376</v>
      </c>
      <c r="I62" s="14">
        <f t="shared" si="4"/>
        <v>798.66954511963979</v>
      </c>
      <c r="J62" s="14">
        <f t="shared" si="1"/>
        <v>96339.513880056547</v>
      </c>
      <c r="K62" s="14">
        <f t="shared" si="2"/>
        <v>3016329.719020938</v>
      </c>
      <c r="L62" s="21">
        <f t="shared" si="5"/>
        <v>31.180128366551106</v>
      </c>
    </row>
    <row r="63" spans="1:12" x14ac:dyDescent="0.2">
      <c r="A63" s="17">
        <v>54</v>
      </c>
      <c r="B63" s="46">
        <v>0</v>
      </c>
      <c r="C63" s="9">
        <v>480</v>
      </c>
      <c r="D63" s="47">
        <v>472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95940.179107496733</v>
      </c>
      <c r="I63" s="14">
        <f t="shared" si="4"/>
        <v>0</v>
      </c>
      <c r="J63" s="14">
        <f t="shared" si="1"/>
        <v>95940.179107496733</v>
      </c>
      <c r="K63" s="14">
        <f t="shared" si="2"/>
        <v>2919990.2051408817</v>
      </c>
      <c r="L63" s="21">
        <f t="shared" si="5"/>
        <v>30.435530059508871</v>
      </c>
    </row>
    <row r="64" spans="1:12" x14ac:dyDescent="0.2">
      <c r="A64" s="17">
        <v>55</v>
      </c>
      <c r="B64" s="46">
        <v>2</v>
      </c>
      <c r="C64" s="9">
        <v>452</v>
      </c>
      <c r="D64" s="47">
        <v>476</v>
      </c>
      <c r="E64" s="18">
        <v>0.5</v>
      </c>
      <c r="F64" s="19">
        <f t="shared" si="3"/>
        <v>4.3103448275862068E-3</v>
      </c>
      <c r="G64" s="19">
        <f t="shared" si="0"/>
        <v>4.3010752688172043E-3</v>
      </c>
      <c r="H64" s="14">
        <f t="shared" si="6"/>
        <v>95940.179107496733</v>
      </c>
      <c r="I64" s="14">
        <f t="shared" si="4"/>
        <v>412.64593164514724</v>
      </c>
      <c r="J64" s="14">
        <f t="shared" si="1"/>
        <v>95733.856141674158</v>
      </c>
      <c r="K64" s="14">
        <f t="shared" si="2"/>
        <v>2824050.0260333852</v>
      </c>
      <c r="L64" s="21">
        <f t="shared" si="5"/>
        <v>29.435530059508871</v>
      </c>
    </row>
    <row r="65" spans="1:12" x14ac:dyDescent="0.2">
      <c r="A65" s="17">
        <v>56</v>
      </c>
      <c r="B65" s="46">
        <v>0</v>
      </c>
      <c r="C65" s="9">
        <v>431</v>
      </c>
      <c r="D65" s="47">
        <v>452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95527.533175851582</v>
      </c>
      <c r="I65" s="14">
        <f t="shared" si="4"/>
        <v>0</v>
      </c>
      <c r="J65" s="14">
        <f t="shared" si="1"/>
        <v>95527.533175851582</v>
      </c>
      <c r="K65" s="14">
        <f t="shared" si="2"/>
        <v>2728316.1698917109</v>
      </c>
      <c r="L65" s="21">
        <f t="shared" si="5"/>
        <v>28.560521550046708</v>
      </c>
    </row>
    <row r="66" spans="1:12" x14ac:dyDescent="0.2">
      <c r="A66" s="17">
        <v>57</v>
      </c>
      <c r="B66" s="46">
        <v>1</v>
      </c>
      <c r="C66" s="9">
        <v>405</v>
      </c>
      <c r="D66" s="47">
        <v>445</v>
      </c>
      <c r="E66" s="18">
        <v>0.5</v>
      </c>
      <c r="F66" s="19">
        <f t="shared" si="3"/>
        <v>2.352941176470588E-3</v>
      </c>
      <c r="G66" s="19">
        <f t="shared" si="0"/>
        <v>2.350176263219741E-3</v>
      </c>
      <c r="H66" s="14">
        <f t="shared" si="6"/>
        <v>95527.533175851582</v>
      </c>
      <c r="I66" s="14">
        <f t="shared" si="4"/>
        <v>224.50654095382271</v>
      </c>
      <c r="J66" s="14">
        <f t="shared" si="1"/>
        <v>95415.279905374671</v>
      </c>
      <c r="K66" s="14">
        <f t="shared" si="2"/>
        <v>2632788.6367158592</v>
      </c>
      <c r="L66" s="21">
        <f t="shared" si="5"/>
        <v>27.560521550046705</v>
      </c>
    </row>
    <row r="67" spans="1:12" x14ac:dyDescent="0.2">
      <c r="A67" s="17">
        <v>58</v>
      </c>
      <c r="B67" s="46">
        <v>2</v>
      </c>
      <c r="C67" s="9">
        <v>401</v>
      </c>
      <c r="D67" s="47">
        <v>411</v>
      </c>
      <c r="E67" s="18">
        <v>0.5</v>
      </c>
      <c r="F67" s="19">
        <f t="shared" si="3"/>
        <v>4.9261083743842365E-3</v>
      </c>
      <c r="G67" s="19">
        <f t="shared" si="0"/>
        <v>4.9140049140049139E-3</v>
      </c>
      <c r="H67" s="14">
        <f t="shared" si="6"/>
        <v>95303.02663489776</v>
      </c>
      <c r="I67" s="14">
        <f t="shared" si="4"/>
        <v>468.3195412034288</v>
      </c>
      <c r="J67" s="14">
        <f t="shared" si="1"/>
        <v>95068.866864296055</v>
      </c>
      <c r="K67" s="14">
        <f t="shared" si="2"/>
        <v>2537373.3568104845</v>
      </c>
      <c r="L67" s="21">
        <f t="shared" si="5"/>
        <v>26.624268361707593</v>
      </c>
    </row>
    <row r="68" spans="1:12" x14ac:dyDescent="0.2">
      <c r="A68" s="17">
        <v>59</v>
      </c>
      <c r="B68" s="46">
        <v>0</v>
      </c>
      <c r="C68" s="9">
        <v>391</v>
      </c>
      <c r="D68" s="47">
        <v>402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94834.707093694335</v>
      </c>
      <c r="I68" s="14">
        <f t="shared" si="4"/>
        <v>0</v>
      </c>
      <c r="J68" s="14">
        <f t="shared" si="1"/>
        <v>94834.707093694335</v>
      </c>
      <c r="K68" s="14">
        <f t="shared" si="2"/>
        <v>2442304.4899461884</v>
      </c>
      <c r="L68" s="21">
        <f t="shared" si="5"/>
        <v>25.753277094358001</v>
      </c>
    </row>
    <row r="69" spans="1:12" x14ac:dyDescent="0.2">
      <c r="A69" s="17">
        <v>60</v>
      </c>
      <c r="B69" s="46">
        <v>2</v>
      </c>
      <c r="C69" s="9">
        <v>346</v>
      </c>
      <c r="D69" s="47">
        <v>399</v>
      </c>
      <c r="E69" s="18">
        <v>0.5</v>
      </c>
      <c r="F69" s="19">
        <f t="shared" si="3"/>
        <v>5.3691275167785232E-3</v>
      </c>
      <c r="G69" s="19">
        <f t="shared" si="0"/>
        <v>5.3547523427041497E-3</v>
      </c>
      <c r="H69" s="14">
        <f t="shared" si="6"/>
        <v>94834.707093694335</v>
      </c>
      <c r="I69" s="14">
        <f t="shared" si="4"/>
        <v>507.81636997962158</v>
      </c>
      <c r="J69" s="14">
        <f t="shared" si="1"/>
        <v>94580.798908704513</v>
      </c>
      <c r="K69" s="14">
        <f t="shared" si="2"/>
        <v>2347469.7828524942</v>
      </c>
      <c r="L69" s="21">
        <f t="shared" si="5"/>
        <v>24.753277094358001</v>
      </c>
    </row>
    <row r="70" spans="1:12" x14ac:dyDescent="0.2">
      <c r="A70" s="17">
        <v>61</v>
      </c>
      <c r="B70" s="46">
        <v>3</v>
      </c>
      <c r="C70" s="9">
        <v>349</v>
      </c>
      <c r="D70" s="47">
        <v>351</v>
      </c>
      <c r="E70" s="18">
        <v>0.5</v>
      </c>
      <c r="F70" s="19">
        <f t="shared" si="3"/>
        <v>8.5714285714285719E-3</v>
      </c>
      <c r="G70" s="19">
        <f t="shared" si="0"/>
        <v>8.5348506401137988E-3</v>
      </c>
      <c r="H70" s="14">
        <f t="shared" si="6"/>
        <v>94326.890723714707</v>
      </c>
      <c r="I70" s="14">
        <f t="shared" si="4"/>
        <v>805.06592367324083</v>
      </c>
      <c r="J70" s="14">
        <f t="shared" si="1"/>
        <v>93924.357761878084</v>
      </c>
      <c r="K70" s="14">
        <f t="shared" si="2"/>
        <v>2252888.9839437897</v>
      </c>
      <c r="L70" s="21">
        <f t="shared" si="5"/>
        <v>23.883846553816188</v>
      </c>
    </row>
    <row r="71" spans="1:12" x14ac:dyDescent="0.2">
      <c r="A71" s="17">
        <v>62</v>
      </c>
      <c r="B71" s="46">
        <v>4</v>
      </c>
      <c r="C71" s="9">
        <v>346</v>
      </c>
      <c r="D71" s="47">
        <v>355</v>
      </c>
      <c r="E71" s="18">
        <v>0.5</v>
      </c>
      <c r="F71" s="19">
        <f t="shared" si="3"/>
        <v>1.1412268188302425E-2</v>
      </c>
      <c r="G71" s="19">
        <f t="shared" si="0"/>
        <v>1.1347517730496455E-2</v>
      </c>
      <c r="H71" s="14">
        <f t="shared" si="6"/>
        <v>93521.824800041461</v>
      </c>
      <c r="I71" s="14">
        <f t="shared" si="4"/>
        <v>1061.2405651068536</v>
      </c>
      <c r="J71" s="14">
        <f t="shared" si="1"/>
        <v>92991.204517488033</v>
      </c>
      <c r="K71" s="14">
        <f t="shared" si="2"/>
        <v>2158964.6261819117</v>
      </c>
      <c r="L71" s="21">
        <f t="shared" si="5"/>
        <v>23.085142219989645</v>
      </c>
    </row>
    <row r="72" spans="1:12" x14ac:dyDescent="0.2">
      <c r="A72" s="17">
        <v>63</v>
      </c>
      <c r="B72" s="46">
        <v>3</v>
      </c>
      <c r="C72" s="9">
        <v>315</v>
      </c>
      <c r="D72" s="47">
        <v>343</v>
      </c>
      <c r="E72" s="18">
        <v>0.5</v>
      </c>
      <c r="F72" s="19">
        <f t="shared" si="3"/>
        <v>9.11854103343465E-3</v>
      </c>
      <c r="G72" s="19">
        <f t="shared" si="0"/>
        <v>9.0771558245083209E-3</v>
      </c>
      <c r="H72" s="14">
        <f t="shared" si="6"/>
        <v>92460.584234934606</v>
      </c>
      <c r="I72" s="14">
        <f t="shared" si="4"/>
        <v>839.27913072557885</v>
      </c>
      <c r="J72" s="14">
        <f t="shared" si="1"/>
        <v>92040.944669571807</v>
      </c>
      <c r="K72" s="14">
        <f t="shared" si="2"/>
        <v>2065973.4216644235</v>
      </c>
      <c r="L72" s="21">
        <f t="shared" si="5"/>
        <v>22.344369103432854</v>
      </c>
    </row>
    <row r="73" spans="1:12" x14ac:dyDescent="0.2">
      <c r="A73" s="17">
        <v>64</v>
      </c>
      <c r="B73" s="46">
        <v>3</v>
      </c>
      <c r="C73" s="9">
        <v>303</v>
      </c>
      <c r="D73" s="47">
        <v>320</v>
      </c>
      <c r="E73" s="18">
        <v>0.5</v>
      </c>
      <c r="F73" s="19">
        <f t="shared" si="3"/>
        <v>9.630818619582664E-3</v>
      </c>
      <c r="G73" s="19">
        <f t="shared" ref="G73:G108" si="7">F73/((1+(1-E73)*F73))</f>
        <v>9.5846645367412137E-3</v>
      </c>
      <c r="H73" s="14">
        <f t="shared" si="6"/>
        <v>91621.305104209023</v>
      </c>
      <c r="I73" s="14">
        <f t="shared" si="4"/>
        <v>878.15947384225899</v>
      </c>
      <c r="J73" s="14">
        <f t="shared" ref="J73:J108" si="8">H74+I73*E73</f>
        <v>91182.225367287901</v>
      </c>
      <c r="K73" s="14">
        <f t="shared" ref="K73:K97" si="9">K74+J73</f>
        <v>1973932.4769948518</v>
      </c>
      <c r="L73" s="21">
        <f t="shared" si="5"/>
        <v>21.544470194456668</v>
      </c>
    </row>
    <row r="74" spans="1:12" x14ac:dyDescent="0.2">
      <c r="A74" s="17">
        <v>65</v>
      </c>
      <c r="B74" s="46">
        <v>3</v>
      </c>
      <c r="C74" s="9">
        <v>344</v>
      </c>
      <c r="D74" s="47">
        <v>310</v>
      </c>
      <c r="E74" s="18">
        <v>0.5</v>
      </c>
      <c r="F74" s="19">
        <f t="shared" ref="F74:F108" si="10">B74/((C74+D74)/2)</f>
        <v>9.1743119266055051E-3</v>
      </c>
      <c r="G74" s="19">
        <f t="shared" si="7"/>
        <v>9.1324200913242004E-3</v>
      </c>
      <c r="H74" s="14">
        <f t="shared" si="6"/>
        <v>90743.145630366766</v>
      </c>
      <c r="I74" s="14">
        <f t="shared" ref="I74:I108" si="11">H74*G74</f>
        <v>828.70452630471925</v>
      </c>
      <c r="J74" s="14">
        <f t="shared" si="8"/>
        <v>90328.793367214414</v>
      </c>
      <c r="K74" s="14">
        <f t="shared" si="9"/>
        <v>1882750.251627564</v>
      </c>
      <c r="L74" s="21">
        <f t="shared" ref="L74:L108" si="12">K74/H74</f>
        <v>20.748126357628827</v>
      </c>
    </row>
    <row r="75" spans="1:12" x14ac:dyDescent="0.2">
      <c r="A75" s="17">
        <v>66</v>
      </c>
      <c r="B75" s="46">
        <v>4</v>
      </c>
      <c r="C75" s="9">
        <v>331</v>
      </c>
      <c r="D75" s="47">
        <v>345</v>
      </c>
      <c r="E75" s="18">
        <v>0.5</v>
      </c>
      <c r="F75" s="19">
        <f t="shared" si="10"/>
        <v>1.1834319526627219E-2</v>
      </c>
      <c r="G75" s="19">
        <f t="shared" si="7"/>
        <v>1.1764705882352941E-2</v>
      </c>
      <c r="H75" s="14">
        <f t="shared" ref="H75:H108" si="13">H74-I74</f>
        <v>89914.441104062047</v>
      </c>
      <c r="I75" s="14">
        <f t="shared" si="11"/>
        <v>1057.8169541654358</v>
      </c>
      <c r="J75" s="14">
        <f t="shared" si="8"/>
        <v>89385.53262697933</v>
      </c>
      <c r="K75" s="14">
        <f t="shared" si="9"/>
        <v>1792421.4582603495</v>
      </c>
      <c r="L75" s="21">
        <f t="shared" si="12"/>
        <v>19.934745033736007</v>
      </c>
    </row>
    <row r="76" spans="1:12" x14ac:dyDescent="0.2">
      <c r="A76" s="17">
        <v>67</v>
      </c>
      <c r="B76" s="46">
        <v>3</v>
      </c>
      <c r="C76" s="9">
        <v>341</v>
      </c>
      <c r="D76" s="47">
        <v>323</v>
      </c>
      <c r="E76" s="18">
        <v>0.5</v>
      </c>
      <c r="F76" s="19">
        <f t="shared" si="10"/>
        <v>9.0361445783132526E-3</v>
      </c>
      <c r="G76" s="19">
        <f t="shared" si="7"/>
        <v>8.9955022488755615E-3</v>
      </c>
      <c r="H76" s="14">
        <f t="shared" si="13"/>
        <v>88856.624149896612</v>
      </c>
      <c r="I76" s="14">
        <f t="shared" si="11"/>
        <v>799.30996236788553</v>
      </c>
      <c r="J76" s="14">
        <f t="shared" si="8"/>
        <v>88456.969168712661</v>
      </c>
      <c r="K76" s="14">
        <f t="shared" si="9"/>
        <v>1703035.9256333702</v>
      </c>
      <c r="L76" s="21">
        <f t="shared" si="12"/>
        <v>19.166111046042388</v>
      </c>
    </row>
    <row r="77" spans="1:12" x14ac:dyDescent="0.2">
      <c r="A77" s="17">
        <v>68</v>
      </c>
      <c r="B77" s="46">
        <v>4</v>
      </c>
      <c r="C77" s="9">
        <v>295</v>
      </c>
      <c r="D77" s="47">
        <v>344</v>
      </c>
      <c r="E77" s="18">
        <v>0.5</v>
      </c>
      <c r="F77" s="19">
        <f t="shared" si="10"/>
        <v>1.2519561815336464E-2</v>
      </c>
      <c r="G77" s="19">
        <f t="shared" si="7"/>
        <v>1.2441679626749611E-2</v>
      </c>
      <c r="H77" s="14">
        <f t="shared" si="13"/>
        <v>88057.314187528726</v>
      </c>
      <c r="I77" s="14">
        <f t="shared" si="11"/>
        <v>1095.5808919132655</v>
      </c>
      <c r="J77" s="14">
        <f t="shared" si="8"/>
        <v>87509.523741572091</v>
      </c>
      <c r="K77" s="14">
        <f t="shared" si="9"/>
        <v>1614578.9564646576</v>
      </c>
      <c r="L77" s="21">
        <f t="shared" si="12"/>
        <v>18.335546244644892</v>
      </c>
    </row>
    <row r="78" spans="1:12" x14ac:dyDescent="0.2">
      <c r="A78" s="17">
        <v>69</v>
      </c>
      <c r="B78" s="46">
        <v>4</v>
      </c>
      <c r="C78" s="9">
        <v>312</v>
      </c>
      <c r="D78" s="47">
        <v>297</v>
      </c>
      <c r="E78" s="18">
        <v>0.5</v>
      </c>
      <c r="F78" s="19">
        <f t="shared" si="10"/>
        <v>1.3136288998357963E-2</v>
      </c>
      <c r="G78" s="19">
        <f t="shared" si="7"/>
        <v>1.3050570962479607E-2</v>
      </c>
      <c r="H78" s="14">
        <f t="shared" si="13"/>
        <v>86961.733295615457</v>
      </c>
      <c r="I78" s="14">
        <f t="shared" si="11"/>
        <v>1134.9002713946552</v>
      </c>
      <c r="J78" s="14">
        <f t="shared" si="8"/>
        <v>86394.283159918137</v>
      </c>
      <c r="K78" s="14">
        <f t="shared" si="9"/>
        <v>1527069.4327230854</v>
      </c>
      <c r="L78" s="21">
        <f t="shared" si="12"/>
        <v>17.560246039853016</v>
      </c>
    </row>
    <row r="79" spans="1:12" x14ac:dyDescent="0.2">
      <c r="A79" s="17">
        <v>70</v>
      </c>
      <c r="B79" s="46">
        <v>4</v>
      </c>
      <c r="C79" s="9">
        <v>289</v>
      </c>
      <c r="D79" s="47">
        <v>318</v>
      </c>
      <c r="E79" s="18">
        <v>0.5</v>
      </c>
      <c r="F79" s="19">
        <f t="shared" si="10"/>
        <v>1.3179571663920923E-2</v>
      </c>
      <c r="G79" s="19">
        <f t="shared" si="7"/>
        <v>1.3093289689034369E-2</v>
      </c>
      <c r="H79" s="14">
        <f t="shared" si="13"/>
        <v>85826.833024220803</v>
      </c>
      <c r="I79" s="14">
        <f t="shared" si="11"/>
        <v>1123.7555878785047</v>
      </c>
      <c r="J79" s="14">
        <f t="shared" si="8"/>
        <v>85264.955230281543</v>
      </c>
      <c r="K79" s="14">
        <f t="shared" si="9"/>
        <v>1440675.1495631672</v>
      </c>
      <c r="L79" s="21">
        <f t="shared" si="12"/>
        <v>16.785836070132063</v>
      </c>
    </row>
    <row r="80" spans="1:12" x14ac:dyDescent="0.2">
      <c r="A80" s="17">
        <v>71</v>
      </c>
      <c r="B80" s="46">
        <v>1</v>
      </c>
      <c r="C80" s="9">
        <v>317</v>
      </c>
      <c r="D80" s="47">
        <v>288</v>
      </c>
      <c r="E80" s="18">
        <v>0.5</v>
      </c>
      <c r="F80" s="19">
        <f t="shared" si="10"/>
        <v>3.3057851239669421E-3</v>
      </c>
      <c r="G80" s="19">
        <f t="shared" si="7"/>
        <v>3.3003300330033004E-3</v>
      </c>
      <c r="H80" s="14">
        <f t="shared" si="13"/>
        <v>84703.077436342297</v>
      </c>
      <c r="I80" s="14">
        <f t="shared" si="11"/>
        <v>279.54811035096469</v>
      </c>
      <c r="J80" s="14">
        <f t="shared" si="8"/>
        <v>84563.303381166814</v>
      </c>
      <c r="K80" s="14">
        <f t="shared" si="9"/>
        <v>1355410.1943328858</v>
      </c>
      <c r="L80" s="21">
        <f t="shared" si="12"/>
        <v>16.001900230266486</v>
      </c>
    </row>
    <row r="81" spans="1:12" x14ac:dyDescent="0.2">
      <c r="A81" s="17">
        <v>72</v>
      </c>
      <c r="B81" s="46">
        <v>3</v>
      </c>
      <c r="C81" s="9">
        <v>234</v>
      </c>
      <c r="D81" s="47">
        <v>308</v>
      </c>
      <c r="E81" s="18">
        <v>0.5</v>
      </c>
      <c r="F81" s="19">
        <f t="shared" si="10"/>
        <v>1.107011070110701E-2</v>
      </c>
      <c r="G81" s="19">
        <f t="shared" si="7"/>
        <v>1.1009174311926604E-2</v>
      </c>
      <c r="H81" s="14">
        <f t="shared" si="13"/>
        <v>84423.529325991331</v>
      </c>
      <c r="I81" s="14">
        <f t="shared" si="11"/>
        <v>929.43335037788609</v>
      </c>
      <c r="J81" s="14">
        <f t="shared" si="8"/>
        <v>83958.812650802385</v>
      </c>
      <c r="K81" s="14">
        <f t="shared" si="9"/>
        <v>1270846.8909517189</v>
      </c>
      <c r="L81" s="21">
        <f t="shared" si="12"/>
        <v>15.053231025730945</v>
      </c>
    </row>
    <row r="82" spans="1:12" x14ac:dyDescent="0.2">
      <c r="A82" s="17">
        <v>73</v>
      </c>
      <c r="B82" s="46">
        <v>5</v>
      </c>
      <c r="C82" s="9">
        <v>218</v>
      </c>
      <c r="D82" s="47">
        <v>227</v>
      </c>
      <c r="E82" s="18">
        <v>0.5</v>
      </c>
      <c r="F82" s="19">
        <f t="shared" si="10"/>
        <v>2.247191011235955E-2</v>
      </c>
      <c r="G82" s="19">
        <f t="shared" si="7"/>
        <v>2.222222222222222E-2</v>
      </c>
      <c r="H82" s="14">
        <f t="shared" si="13"/>
        <v>83494.09597561344</v>
      </c>
      <c r="I82" s="14">
        <f t="shared" si="11"/>
        <v>1855.4243550136318</v>
      </c>
      <c r="J82" s="14">
        <f t="shared" si="8"/>
        <v>82566.383798106632</v>
      </c>
      <c r="K82" s="14">
        <f t="shared" si="9"/>
        <v>1186888.0783009166</v>
      </c>
      <c r="L82" s="21">
        <f t="shared" si="12"/>
        <v>14.215233597445947</v>
      </c>
    </row>
    <row r="83" spans="1:12" x14ac:dyDescent="0.2">
      <c r="A83" s="17">
        <v>74</v>
      </c>
      <c r="B83" s="46">
        <v>4</v>
      </c>
      <c r="C83" s="9">
        <v>304</v>
      </c>
      <c r="D83" s="47">
        <v>216</v>
      </c>
      <c r="E83" s="18">
        <v>0.5</v>
      </c>
      <c r="F83" s="19">
        <f t="shared" si="10"/>
        <v>1.5384615384615385E-2</v>
      </c>
      <c r="G83" s="19">
        <f t="shared" si="7"/>
        <v>1.5267175572519085E-2</v>
      </c>
      <c r="H83" s="14">
        <f t="shared" si="13"/>
        <v>81638.671620599809</v>
      </c>
      <c r="I83" s="14">
        <f t="shared" si="11"/>
        <v>1246.3919331389284</v>
      </c>
      <c r="J83" s="14">
        <f t="shared" si="8"/>
        <v>81015.475654030335</v>
      </c>
      <c r="K83" s="14">
        <f t="shared" si="9"/>
        <v>1104321.69450281</v>
      </c>
      <c r="L83" s="21">
        <f t="shared" si="12"/>
        <v>13.526943451933356</v>
      </c>
    </row>
    <row r="84" spans="1:12" x14ac:dyDescent="0.2">
      <c r="A84" s="17">
        <v>75</v>
      </c>
      <c r="B84" s="46">
        <v>7</v>
      </c>
      <c r="C84" s="9">
        <v>181</v>
      </c>
      <c r="D84" s="47">
        <v>297</v>
      </c>
      <c r="E84" s="18">
        <v>0.5</v>
      </c>
      <c r="F84" s="19">
        <f t="shared" si="10"/>
        <v>2.9288702928870293E-2</v>
      </c>
      <c r="G84" s="19">
        <f t="shared" si="7"/>
        <v>2.8865979381443297E-2</v>
      </c>
      <c r="H84" s="14">
        <f t="shared" si="13"/>
        <v>80392.279687460876</v>
      </c>
      <c r="I84" s="14">
        <f t="shared" si="11"/>
        <v>2320.6018878854684</v>
      </c>
      <c r="J84" s="14">
        <f t="shared" si="8"/>
        <v>79231.97874351815</v>
      </c>
      <c r="K84" s="14">
        <f t="shared" si="9"/>
        <v>1023306.2188487797</v>
      </c>
      <c r="L84" s="21">
        <f t="shared" si="12"/>
        <v>12.728911567467206</v>
      </c>
    </row>
    <row r="85" spans="1:12" x14ac:dyDescent="0.2">
      <c r="A85" s="17">
        <v>76</v>
      </c>
      <c r="B85" s="46">
        <v>8</v>
      </c>
      <c r="C85" s="9">
        <v>229</v>
      </c>
      <c r="D85" s="47">
        <v>175</v>
      </c>
      <c r="E85" s="18">
        <v>0.5</v>
      </c>
      <c r="F85" s="19">
        <f t="shared" si="10"/>
        <v>3.9603960396039604E-2</v>
      </c>
      <c r="G85" s="19">
        <f t="shared" si="7"/>
        <v>3.8834951456310676E-2</v>
      </c>
      <c r="H85" s="14">
        <f t="shared" si="13"/>
        <v>78071.677799575409</v>
      </c>
      <c r="I85" s="14">
        <f t="shared" si="11"/>
        <v>3031.9098174592391</v>
      </c>
      <c r="J85" s="14">
        <f t="shared" si="8"/>
        <v>76555.722890845791</v>
      </c>
      <c r="K85" s="14">
        <f t="shared" si="9"/>
        <v>944074.24010526156</v>
      </c>
      <c r="L85" s="21">
        <f t="shared" si="12"/>
        <v>12.092403631043727</v>
      </c>
    </row>
    <row r="86" spans="1:12" x14ac:dyDescent="0.2">
      <c r="A86" s="17">
        <v>77</v>
      </c>
      <c r="B86" s="46">
        <v>5</v>
      </c>
      <c r="C86" s="9">
        <v>228</v>
      </c>
      <c r="D86" s="47">
        <v>224</v>
      </c>
      <c r="E86" s="18">
        <v>0.5</v>
      </c>
      <c r="F86" s="19">
        <f t="shared" si="10"/>
        <v>2.2123893805309734E-2</v>
      </c>
      <c r="G86" s="19">
        <f t="shared" si="7"/>
        <v>2.1881838074398249E-2</v>
      </c>
      <c r="H86" s="14">
        <f t="shared" si="13"/>
        <v>75039.767982116173</v>
      </c>
      <c r="I86" s="14">
        <f t="shared" si="11"/>
        <v>1642.0080521250802</v>
      </c>
      <c r="J86" s="14">
        <f t="shared" si="8"/>
        <v>74218.763956053634</v>
      </c>
      <c r="K86" s="14">
        <f t="shared" si="9"/>
        <v>867518.51721441571</v>
      </c>
      <c r="L86" s="21">
        <f t="shared" si="12"/>
        <v>11.56078357573236</v>
      </c>
    </row>
    <row r="87" spans="1:12" x14ac:dyDescent="0.2">
      <c r="A87" s="17">
        <v>78</v>
      </c>
      <c r="B87" s="46">
        <v>10</v>
      </c>
      <c r="C87" s="9">
        <v>252</v>
      </c>
      <c r="D87" s="47">
        <v>228</v>
      </c>
      <c r="E87" s="18">
        <v>0.5</v>
      </c>
      <c r="F87" s="19">
        <f t="shared" si="10"/>
        <v>4.1666666666666664E-2</v>
      </c>
      <c r="G87" s="19">
        <f t="shared" si="7"/>
        <v>4.0816326530612249E-2</v>
      </c>
      <c r="H87" s="14">
        <f t="shared" si="13"/>
        <v>73397.759929991094</v>
      </c>
      <c r="I87" s="14">
        <f t="shared" si="11"/>
        <v>2995.826935918004</v>
      </c>
      <c r="J87" s="14">
        <f t="shared" si="8"/>
        <v>71899.846462032103</v>
      </c>
      <c r="K87" s="14">
        <f t="shared" si="9"/>
        <v>793299.75325836206</v>
      </c>
      <c r="L87" s="21">
        <f t="shared" si="12"/>
        <v>10.808228398455679</v>
      </c>
    </row>
    <row r="88" spans="1:12" x14ac:dyDescent="0.2">
      <c r="A88" s="17">
        <v>79</v>
      </c>
      <c r="B88" s="46">
        <v>6</v>
      </c>
      <c r="C88" s="9">
        <v>207</v>
      </c>
      <c r="D88" s="47">
        <v>242</v>
      </c>
      <c r="E88" s="18">
        <v>0.5</v>
      </c>
      <c r="F88" s="19">
        <f t="shared" si="10"/>
        <v>2.6726057906458798E-2</v>
      </c>
      <c r="G88" s="19">
        <f t="shared" si="7"/>
        <v>2.6373626373626374E-2</v>
      </c>
      <c r="H88" s="14">
        <f t="shared" si="13"/>
        <v>70401.932994073097</v>
      </c>
      <c r="I88" s="14">
        <f t="shared" si="11"/>
        <v>1856.754276766763</v>
      </c>
      <c r="J88" s="14">
        <f t="shared" si="8"/>
        <v>69473.555855689716</v>
      </c>
      <c r="K88" s="14">
        <f t="shared" si="9"/>
        <v>721399.90679633</v>
      </c>
      <c r="L88" s="21">
        <f t="shared" si="12"/>
        <v>10.24687641541124</v>
      </c>
    </row>
    <row r="89" spans="1:12" x14ac:dyDescent="0.2">
      <c r="A89" s="17">
        <v>80</v>
      </c>
      <c r="B89" s="46">
        <v>14</v>
      </c>
      <c r="C89" s="9">
        <v>227</v>
      </c>
      <c r="D89" s="47">
        <v>190</v>
      </c>
      <c r="E89" s="18">
        <v>0.5</v>
      </c>
      <c r="F89" s="19">
        <f t="shared" si="10"/>
        <v>6.7146282973621102E-2</v>
      </c>
      <c r="G89" s="19">
        <f t="shared" si="7"/>
        <v>6.4965197215777259E-2</v>
      </c>
      <c r="H89" s="14">
        <f t="shared" si="13"/>
        <v>68545.178717306335</v>
      </c>
      <c r="I89" s="14">
        <f t="shared" si="11"/>
        <v>4453.0510535605044</v>
      </c>
      <c r="J89" s="14">
        <f t="shared" si="8"/>
        <v>66318.653190526078</v>
      </c>
      <c r="K89" s="14">
        <f t="shared" si="9"/>
        <v>651926.35094064032</v>
      </c>
      <c r="L89" s="21">
        <f t="shared" si="12"/>
        <v>9.5109001557835526</v>
      </c>
    </row>
    <row r="90" spans="1:12" x14ac:dyDescent="0.2">
      <c r="A90" s="17">
        <v>81</v>
      </c>
      <c r="B90" s="46">
        <v>8</v>
      </c>
      <c r="C90" s="9">
        <v>252</v>
      </c>
      <c r="D90" s="47">
        <v>217</v>
      </c>
      <c r="E90" s="18">
        <v>0.5</v>
      </c>
      <c r="F90" s="19">
        <f t="shared" si="10"/>
        <v>3.4115138592750532E-2</v>
      </c>
      <c r="G90" s="19">
        <f t="shared" si="7"/>
        <v>3.3542976939203356E-2</v>
      </c>
      <c r="H90" s="14">
        <f t="shared" si="13"/>
        <v>64092.127663745829</v>
      </c>
      <c r="I90" s="14">
        <f t="shared" si="11"/>
        <v>2149.840760209504</v>
      </c>
      <c r="J90" s="14">
        <f t="shared" si="8"/>
        <v>63017.207283641081</v>
      </c>
      <c r="K90" s="14">
        <f t="shared" si="9"/>
        <v>585607.69775011425</v>
      </c>
      <c r="L90" s="21">
        <f t="shared" si="12"/>
        <v>9.1369676604037515</v>
      </c>
    </row>
    <row r="91" spans="1:12" x14ac:dyDescent="0.2">
      <c r="A91" s="17">
        <v>82</v>
      </c>
      <c r="B91" s="46">
        <v>13</v>
      </c>
      <c r="C91" s="9">
        <v>226</v>
      </c>
      <c r="D91" s="47">
        <v>245</v>
      </c>
      <c r="E91" s="18">
        <v>0.5</v>
      </c>
      <c r="F91" s="19">
        <f t="shared" si="10"/>
        <v>5.5201698513800426E-2</v>
      </c>
      <c r="G91" s="19">
        <f t="shared" si="7"/>
        <v>5.3719008264462811E-2</v>
      </c>
      <c r="H91" s="14">
        <f t="shared" si="13"/>
        <v>61942.286903536326</v>
      </c>
      <c r="I91" s="14">
        <f t="shared" si="11"/>
        <v>3327.4782220907946</v>
      </c>
      <c r="J91" s="14">
        <f t="shared" si="8"/>
        <v>60278.547792490928</v>
      </c>
      <c r="K91" s="14">
        <f t="shared" si="9"/>
        <v>522590.49046647322</v>
      </c>
      <c r="L91" s="21">
        <f t="shared" si="12"/>
        <v>8.4367322646693914</v>
      </c>
    </row>
    <row r="92" spans="1:12" x14ac:dyDescent="0.2">
      <c r="A92" s="17">
        <v>83</v>
      </c>
      <c r="B92" s="46">
        <v>11</v>
      </c>
      <c r="C92" s="9">
        <v>195</v>
      </c>
      <c r="D92" s="47">
        <v>218</v>
      </c>
      <c r="E92" s="18">
        <v>0.5</v>
      </c>
      <c r="F92" s="19">
        <f t="shared" si="10"/>
        <v>5.3268765133171914E-2</v>
      </c>
      <c r="G92" s="19">
        <f t="shared" si="7"/>
        <v>5.1886792452830184E-2</v>
      </c>
      <c r="H92" s="14">
        <f t="shared" si="13"/>
        <v>58614.808681445531</v>
      </c>
      <c r="I92" s="14">
        <f t="shared" si="11"/>
        <v>3041.3344127165133</v>
      </c>
      <c r="J92" s="14">
        <f t="shared" si="8"/>
        <v>57094.141475087279</v>
      </c>
      <c r="K92" s="14">
        <f t="shared" si="9"/>
        <v>462311.9426739823</v>
      </c>
      <c r="L92" s="21">
        <f t="shared" si="12"/>
        <v>7.8872891181222391</v>
      </c>
    </row>
    <row r="93" spans="1:12" x14ac:dyDescent="0.2">
      <c r="A93" s="17">
        <v>84</v>
      </c>
      <c r="B93" s="46">
        <v>10</v>
      </c>
      <c r="C93" s="9">
        <v>217</v>
      </c>
      <c r="D93" s="47">
        <v>194</v>
      </c>
      <c r="E93" s="18">
        <v>0.5</v>
      </c>
      <c r="F93" s="19">
        <f t="shared" si="10"/>
        <v>4.8661800486618008E-2</v>
      </c>
      <c r="G93" s="19">
        <f t="shared" si="7"/>
        <v>4.7505938242280291E-2</v>
      </c>
      <c r="H93" s="14">
        <f t="shared" si="13"/>
        <v>55573.47426872902</v>
      </c>
      <c r="I93" s="14">
        <f t="shared" si="11"/>
        <v>2640.0700365191938</v>
      </c>
      <c r="J93" s="14">
        <f t="shared" si="8"/>
        <v>54253.439250469419</v>
      </c>
      <c r="K93" s="14">
        <f t="shared" si="9"/>
        <v>405217.80119889503</v>
      </c>
      <c r="L93" s="21">
        <f t="shared" si="12"/>
        <v>7.2915686220990779</v>
      </c>
    </row>
    <row r="94" spans="1:12" x14ac:dyDescent="0.2">
      <c r="A94" s="17">
        <v>85</v>
      </c>
      <c r="B94" s="46">
        <v>21</v>
      </c>
      <c r="C94" s="9">
        <v>185</v>
      </c>
      <c r="D94" s="47">
        <v>209</v>
      </c>
      <c r="E94" s="18">
        <v>0.5</v>
      </c>
      <c r="F94" s="19">
        <f t="shared" si="10"/>
        <v>0.1065989847715736</v>
      </c>
      <c r="G94" s="19">
        <f t="shared" si="7"/>
        <v>0.10120481927710843</v>
      </c>
      <c r="H94" s="14">
        <f t="shared" si="13"/>
        <v>52933.404232209825</v>
      </c>
      <c r="I94" s="14">
        <f t="shared" si="11"/>
        <v>5357.1156090429222</v>
      </c>
      <c r="J94" s="14">
        <f t="shared" si="8"/>
        <v>50254.846427688368</v>
      </c>
      <c r="K94" s="14">
        <f t="shared" si="9"/>
        <v>350964.36194842559</v>
      </c>
      <c r="L94" s="21">
        <f t="shared" si="12"/>
        <v>6.6303002241987823</v>
      </c>
    </row>
    <row r="95" spans="1:12" x14ac:dyDescent="0.2">
      <c r="A95" s="17">
        <v>86</v>
      </c>
      <c r="B95" s="46">
        <v>16</v>
      </c>
      <c r="C95" s="9">
        <v>186</v>
      </c>
      <c r="D95" s="47">
        <v>172</v>
      </c>
      <c r="E95" s="18">
        <v>0.5</v>
      </c>
      <c r="F95" s="19">
        <f t="shared" si="10"/>
        <v>8.9385474860335198E-2</v>
      </c>
      <c r="G95" s="19">
        <f t="shared" si="7"/>
        <v>8.5561497326203217E-2</v>
      </c>
      <c r="H95" s="14">
        <f t="shared" si="13"/>
        <v>47576.288623166904</v>
      </c>
      <c r="I95" s="14">
        <f t="shared" si="11"/>
        <v>4070.6984918217677</v>
      </c>
      <c r="J95" s="14">
        <f t="shared" si="8"/>
        <v>45540.939377256014</v>
      </c>
      <c r="K95" s="14">
        <f t="shared" si="9"/>
        <v>300709.51552073722</v>
      </c>
      <c r="L95" s="21">
        <f t="shared" si="12"/>
        <v>6.3205753164678145</v>
      </c>
    </row>
    <row r="96" spans="1:12" x14ac:dyDescent="0.2">
      <c r="A96" s="17">
        <v>87</v>
      </c>
      <c r="B96" s="46">
        <v>21</v>
      </c>
      <c r="C96" s="9">
        <v>153</v>
      </c>
      <c r="D96" s="47">
        <v>167</v>
      </c>
      <c r="E96" s="18">
        <v>0.5</v>
      </c>
      <c r="F96" s="19">
        <f t="shared" si="10"/>
        <v>0.13125000000000001</v>
      </c>
      <c r="G96" s="19">
        <f t="shared" si="7"/>
        <v>0.12316715542521994</v>
      </c>
      <c r="H96" s="14">
        <f t="shared" si="13"/>
        <v>43505.590131345132</v>
      </c>
      <c r="I96" s="14">
        <f t="shared" si="11"/>
        <v>5358.4597815733005</v>
      </c>
      <c r="J96" s="14">
        <f t="shared" si="8"/>
        <v>40826.360240558482</v>
      </c>
      <c r="K96" s="14">
        <f t="shared" si="9"/>
        <v>255168.57614348119</v>
      </c>
      <c r="L96" s="21">
        <f t="shared" si="12"/>
        <v>5.8651905507572009</v>
      </c>
    </row>
    <row r="97" spans="1:12" x14ac:dyDescent="0.2">
      <c r="A97" s="17">
        <v>88</v>
      </c>
      <c r="B97" s="46">
        <v>16</v>
      </c>
      <c r="C97" s="9">
        <v>126</v>
      </c>
      <c r="D97" s="47">
        <v>142</v>
      </c>
      <c r="E97" s="18">
        <v>0.5</v>
      </c>
      <c r="F97" s="19">
        <f t="shared" si="10"/>
        <v>0.11940298507462686</v>
      </c>
      <c r="G97" s="19">
        <f t="shared" si="7"/>
        <v>0.11267605633802817</v>
      </c>
      <c r="H97" s="14">
        <f t="shared" si="13"/>
        <v>38147.130349771833</v>
      </c>
      <c r="I97" s="14">
        <f t="shared" si="11"/>
        <v>4298.2682084249955</v>
      </c>
      <c r="J97" s="14">
        <f t="shared" si="8"/>
        <v>35997.996245559334</v>
      </c>
      <c r="K97" s="14">
        <f t="shared" si="9"/>
        <v>214342.2159029227</v>
      </c>
      <c r="L97" s="21">
        <f t="shared" si="12"/>
        <v>5.6188293572180781</v>
      </c>
    </row>
    <row r="98" spans="1:12" x14ac:dyDescent="0.2">
      <c r="A98" s="17">
        <v>89</v>
      </c>
      <c r="B98" s="46">
        <v>10</v>
      </c>
      <c r="C98" s="9">
        <v>124</v>
      </c>
      <c r="D98" s="47">
        <v>110</v>
      </c>
      <c r="E98" s="18">
        <v>0.5</v>
      </c>
      <c r="F98" s="19">
        <f t="shared" si="10"/>
        <v>8.5470085470085472E-2</v>
      </c>
      <c r="G98" s="19">
        <f t="shared" si="7"/>
        <v>8.1967213114754092E-2</v>
      </c>
      <c r="H98" s="14">
        <f t="shared" si="13"/>
        <v>33848.862141346835</v>
      </c>
      <c r="I98" s="14">
        <f t="shared" si="11"/>
        <v>2774.4968968317075</v>
      </c>
      <c r="J98" s="14">
        <f t="shared" si="8"/>
        <v>32461.61369293098</v>
      </c>
      <c r="K98" s="14">
        <f>K99+J98</f>
        <v>178344.21965736337</v>
      </c>
      <c r="L98" s="21">
        <f t="shared" si="12"/>
        <v>5.2688394343251357</v>
      </c>
    </row>
    <row r="99" spans="1:12" x14ac:dyDescent="0.2">
      <c r="A99" s="17">
        <v>90</v>
      </c>
      <c r="B99" s="46">
        <v>22</v>
      </c>
      <c r="C99" s="9">
        <v>105</v>
      </c>
      <c r="D99" s="47">
        <v>111</v>
      </c>
      <c r="E99" s="18">
        <v>0.5</v>
      </c>
      <c r="F99" s="23">
        <f t="shared" si="10"/>
        <v>0.20370370370370369</v>
      </c>
      <c r="G99" s="23">
        <f t="shared" si="7"/>
        <v>0.18487394957983191</v>
      </c>
      <c r="H99" s="24">
        <f t="shared" si="13"/>
        <v>31074.365244515127</v>
      </c>
      <c r="I99" s="24">
        <f t="shared" si="11"/>
        <v>5744.8406334397705</v>
      </c>
      <c r="J99" s="24">
        <f t="shared" si="8"/>
        <v>28201.944927795244</v>
      </c>
      <c r="K99" s="24">
        <f t="shared" ref="K99:K108" si="14">K100+J99</f>
        <v>145882.60596443238</v>
      </c>
      <c r="L99" s="25">
        <f t="shared" si="12"/>
        <v>4.6946286695327375</v>
      </c>
    </row>
    <row r="100" spans="1:12" x14ac:dyDescent="0.2">
      <c r="A100" s="17">
        <v>91</v>
      </c>
      <c r="B100" s="46">
        <v>15</v>
      </c>
      <c r="C100" s="9">
        <v>86</v>
      </c>
      <c r="D100" s="47">
        <v>92</v>
      </c>
      <c r="E100" s="18">
        <v>0.5</v>
      </c>
      <c r="F100" s="23">
        <f t="shared" si="10"/>
        <v>0.16853932584269662</v>
      </c>
      <c r="G100" s="23">
        <f t="shared" si="7"/>
        <v>0.15544041450777199</v>
      </c>
      <c r="H100" s="24">
        <f t="shared" si="13"/>
        <v>25329.524611075358</v>
      </c>
      <c r="I100" s="24">
        <f t="shared" si="11"/>
        <v>3937.2318048303659</v>
      </c>
      <c r="J100" s="24">
        <f t="shared" si="8"/>
        <v>23360.908708660176</v>
      </c>
      <c r="K100" s="24">
        <f t="shared" si="14"/>
        <v>117680.66103663715</v>
      </c>
      <c r="L100" s="25">
        <f t="shared" si="12"/>
        <v>4.6459877492205743</v>
      </c>
    </row>
    <row r="101" spans="1:12" x14ac:dyDescent="0.2">
      <c r="A101" s="17">
        <v>92</v>
      </c>
      <c r="B101" s="46">
        <v>18</v>
      </c>
      <c r="C101" s="9">
        <v>81</v>
      </c>
      <c r="D101" s="47">
        <v>75</v>
      </c>
      <c r="E101" s="18">
        <v>0.5</v>
      </c>
      <c r="F101" s="23">
        <f t="shared" si="10"/>
        <v>0.23076923076923078</v>
      </c>
      <c r="G101" s="23">
        <f t="shared" si="7"/>
        <v>0.20689655172413793</v>
      </c>
      <c r="H101" s="24">
        <f t="shared" si="13"/>
        <v>21392.292806244994</v>
      </c>
      <c r="I101" s="24">
        <f t="shared" si="11"/>
        <v>4425.9916150851714</v>
      </c>
      <c r="J101" s="24">
        <f t="shared" si="8"/>
        <v>19179.296998702408</v>
      </c>
      <c r="K101" s="24">
        <f t="shared" si="14"/>
        <v>94319.752327976967</v>
      </c>
      <c r="L101" s="25">
        <f t="shared" si="12"/>
        <v>4.4090529791384707</v>
      </c>
    </row>
    <row r="102" spans="1:12" x14ac:dyDescent="0.2">
      <c r="A102" s="17">
        <v>93</v>
      </c>
      <c r="B102" s="46">
        <v>7</v>
      </c>
      <c r="C102" s="9">
        <v>52</v>
      </c>
      <c r="D102" s="47">
        <v>65</v>
      </c>
      <c r="E102" s="18">
        <v>0.5</v>
      </c>
      <c r="F102" s="23">
        <f t="shared" si="10"/>
        <v>0.11965811965811966</v>
      </c>
      <c r="G102" s="23">
        <f t="shared" si="7"/>
        <v>0.11290322580645161</v>
      </c>
      <c r="H102" s="24">
        <f t="shared" si="13"/>
        <v>16966.301191159822</v>
      </c>
      <c r="I102" s="24">
        <f t="shared" si="11"/>
        <v>1915.5501344857864</v>
      </c>
      <c r="J102" s="24">
        <f t="shared" si="8"/>
        <v>16008.52612391693</v>
      </c>
      <c r="K102" s="24">
        <f t="shared" si="14"/>
        <v>75140.455329274555</v>
      </c>
      <c r="L102" s="25">
        <f t="shared" si="12"/>
        <v>4.428805930218072</v>
      </c>
    </row>
    <row r="103" spans="1:12" x14ac:dyDescent="0.2">
      <c r="A103" s="17">
        <v>94</v>
      </c>
      <c r="B103" s="46">
        <v>14</v>
      </c>
      <c r="C103" s="9">
        <v>55</v>
      </c>
      <c r="D103" s="47">
        <v>43</v>
      </c>
      <c r="E103" s="18">
        <v>0.5</v>
      </c>
      <c r="F103" s="23">
        <f t="shared" si="10"/>
        <v>0.2857142857142857</v>
      </c>
      <c r="G103" s="23">
        <f t="shared" si="7"/>
        <v>0.25</v>
      </c>
      <c r="H103" s="24">
        <f t="shared" si="13"/>
        <v>15050.751056674037</v>
      </c>
      <c r="I103" s="24">
        <f t="shared" si="11"/>
        <v>3762.6877641685091</v>
      </c>
      <c r="J103" s="24">
        <f t="shared" si="8"/>
        <v>13169.407174589782</v>
      </c>
      <c r="K103" s="24">
        <f t="shared" si="14"/>
        <v>59131.929205357621</v>
      </c>
      <c r="L103" s="25">
        <f t="shared" si="12"/>
        <v>3.9288357758821895</v>
      </c>
    </row>
    <row r="104" spans="1:12" x14ac:dyDescent="0.2">
      <c r="A104" s="17">
        <v>95</v>
      </c>
      <c r="B104" s="46">
        <v>5</v>
      </c>
      <c r="C104" s="9">
        <v>26</v>
      </c>
      <c r="D104" s="47">
        <v>48</v>
      </c>
      <c r="E104" s="18">
        <v>0.5</v>
      </c>
      <c r="F104" s="23">
        <f t="shared" si="10"/>
        <v>0.13513513513513514</v>
      </c>
      <c r="G104" s="23">
        <f t="shared" si="7"/>
        <v>0.12658227848101267</v>
      </c>
      <c r="H104" s="24">
        <f t="shared" si="13"/>
        <v>11288.063292505527</v>
      </c>
      <c r="I104" s="24">
        <f t="shared" si="11"/>
        <v>1428.8687712032313</v>
      </c>
      <c r="J104" s="24">
        <f t="shared" si="8"/>
        <v>10573.62890690391</v>
      </c>
      <c r="K104" s="24">
        <f t="shared" si="14"/>
        <v>45962.522030767839</v>
      </c>
      <c r="L104" s="25">
        <f t="shared" si="12"/>
        <v>4.071781034509586</v>
      </c>
    </row>
    <row r="105" spans="1:12" x14ac:dyDescent="0.2">
      <c r="A105" s="17">
        <v>96</v>
      </c>
      <c r="B105" s="46">
        <v>10</v>
      </c>
      <c r="C105" s="9">
        <v>31</v>
      </c>
      <c r="D105" s="47">
        <v>22</v>
      </c>
      <c r="E105" s="18">
        <v>0.5</v>
      </c>
      <c r="F105" s="23">
        <f t="shared" si="10"/>
        <v>0.37735849056603776</v>
      </c>
      <c r="G105" s="23">
        <f t="shared" si="7"/>
        <v>0.3174603174603175</v>
      </c>
      <c r="H105" s="24">
        <f t="shared" si="13"/>
        <v>9859.1945213022955</v>
      </c>
      <c r="I105" s="24">
        <f t="shared" si="11"/>
        <v>3129.9030226356499</v>
      </c>
      <c r="J105" s="24">
        <f t="shared" si="8"/>
        <v>8294.2430099844714</v>
      </c>
      <c r="K105" s="24">
        <f t="shared" si="14"/>
        <v>35388.893123863927</v>
      </c>
      <c r="L105" s="25">
        <f t="shared" si="12"/>
        <v>3.5894304598008304</v>
      </c>
    </row>
    <row r="106" spans="1:12" x14ac:dyDescent="0.2">
      <c r="A106" s="17">
        <v>97</v>
      </c>
      <c r="B106" s="46">
        <v>8</v>
      </c>
      <c r="C106" s="9">
        <v>13</v>
      </c>
      <c r="D106" s="47">
        <v>23</v>
      </c>
      <c r="E106" s="18">
        <v>0.5</v>
      </c>
      <c r="F106" s="23">
        <f t="shared" si="10"/>
        <v>0.44444444444444442</v>
      </c>
      <c r="G106" s="23">
        <f t="shared" si="7"/>
        <v>0.36363636363636359</v>
      </c>
      <c r="H106" s="24">
        <f t="shared" si="13"/>
        <v>6729.2914986666456</v>
      </c>
      <c r="I106" s="24">
        <f t="shared" si="11"/>
        <v>2447.0150904242346</v>
      </c>
      <c r="J106" s="24">
        <f t="shared" si="8"/>
        <v>5505.7839534545283</v>
      </c>
      <c r="K106" s="24">
        <f t="shared" si="14"/>
        <v>27094.650113879456</v>
      </c>
      <c r="L106" s="25">
        <f t="shared" si="12"/>
        <v>4.0263748597081941</v>
      </c>
    </row>
    <row r="107" spans="1:12" x14ac:dyDescent="0.2">
      <c r="A107" s="17">
        <v>98</v>
      </c>
      <c r="B107" s="46">
        <v>1</v>
      </c>
      <c r="C107" s="9">
        <v>15</v>
      </c>
      <c r="D107" s="47">
        <v>11</v>
      </c>
      <c r="E107" s="18">
        <v>0.5</v>
      </c>
      <c r="F107" s="23">
        <f t="shared" si="10"/>
        <v>7.6923076923076927E-2</v>
      </c>
      <c r="G107" s="23">
        <f t="shared" si="7"/>
        <v>7.407407407407407E-2</v>
      </c>
      <c r="H107" s="24">
        <f t="shared" si="13"/>
        <v>4282.276408242411</v>
      </c>
      <c r="I107" s="24">
        <f t="shared" si="11"/>
        <v>317.20565986980819</v>
      </c>
      <c r="J107" s="24">
        <f t="shared" si="8"/>
        <v>4123.6735783075073</v>
      </c>
      <c r="K107" s="24">
        <f t="shared" si="14"/>
        <v>21588.866160424928</v>
      </c>
      <c r="L107" s="25">
        <f t="shared" si="12"/>
        <v>5.0414462081128759</v>
      </c>
    </row>
    <row r="108" spans="1:12" x14ac:dyDescent="0.2">
      <c r="A108" s="17">
        <v>99</v>
      </c>
      <c r="B108" s="46">
        <v>6</v>
      </c>
      <c r="C108" s="9">
        <v>11</v>
      </c>
      <c r="D108" s="47">
        <v>11</v>
      </c>
      <c r="E108" s="18">
        <v>0.5</v>
      </c>
      <c r="F108" s="23">
        <f t="shared" si="10"/>
        <v>0.54545454545454541</v>
      </c>
      <c r="G108" s="23">
        <f t="shared" si="7"/>
        <v>0.42857142857142855</v>
      </c>
      <c r="H108" s="24">
        <f t="shared" si="13"/>
        <v>3965.0707483726028</v>
      </c>
      <c r="I108" s="24">
        <f t="shared" si="11"/>
        <v>1699.3160350168296</v>
      </c>
      <c r="J108" s="24">
        <f t="shared" si="8"/>
        <v>3115.4127308641882</v>
      </c>
      <c r="K108" s="24">
        <f t="shared" si="14"/>
        <v>17465.192582117419</v>
      </c>
      <c r="L108" s="25">
        <f t="shared" si="12"/>
        <v>4.4047619047619051</v>
      </c>
    </row>
    <row r="109" spans="1:12" x14ac:dyDescent="0.2">
      <c r="A109" s="17" t="s">
        <v>22</v>
      </c>
      <c r="B109" s="46">
        <v>3</v>
      </c>
      <c r="C109" s="9">
        <v>16</v>
      </c>
      <c r="D109" s="47">
        <v>22</v>
      </c>
      <c r="E109" s="18"/>
      <c r="F109" s="23">
        <f>B109/((C109+D109)/2)</f>
        <v>0.15789473684210525</v>
      </c>
      <c r="G109" s="23">
        <v>1</v>
      </c>
      <c r="H109" s="24">
        <f>H108-I108</f>
        <v>2265.7547133557732</v>
      </c>
      <c r="I109" s="24">
        <f>H109*G109</f>
        <v>2265.7547133557732</v>
      </c>
      <c r="J109" s="24">
        <f>H109/F109</f>
        <v>14349.779851253232</v>
      </c>
      <c r="K109" s="24">
        <f>J109</f>
        <v>14349.779851253232</v>
      </c>
      <c r="L109" s="25">
        <f>K109/H109</f>
        <v>6.3333333333333339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Sur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2010-2022 por edad. Total de la población.</dc:title>
  <dc:creator>Dirección General de Economía. Comunidad de Madrid</dc:creator>
  <cp:keywords>Defunciones, Mortalidad, Esperanza de vida, Sierra Sur,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2024-01-24T07:53:44Z</dcterms:modified>
</cp:coreProperties>
</file>