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21600" windowHeight="9435" tabRatio="758"/>
  </bookViews>
  <sheets>
    <sheet name="Esperanza Vida Sierra Central" sheetId="3" r:id="rId1"/>
    <sheet name="2022" sheetId="17" r:id="rId2"/>
    <sheet name="2021" sheetId="16" r:id="rId3"/>
    <sheet name="2020" sheetId="15" r:id="rId4"/>
    <sheet name="2019" sheetId="14" r:id="rId5"/>
    <sheet name="2018" sheetId="13" r:id="rId6"/>
    <sheet name="2017" sheetId="12" r:id="rId7"/>
    <sheet name="2016" sheetId="10" r:id="rId8"/>
    <sheet name="2015" sheetId="9" r:id="rId9"/>
    <sheet name="2014" sheetId="2" r:id="rId10"/>
    <sheet name="2013" sheetId="4" r:id="rId11"/>
    <sheet name="2012" sheetId="6" r:id="rId12"/>
    <sheet name="2011" sheetId="7" r:id="rId13"/>
    <sheet name="2010" sheetId="8" r:id="rId1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B108" i="3"/>
  <c r="J108" i="17"/>
  <c r="K108" i="17"/>
  <c r="L108" i="17"/>
  <c r="B107" i="3"/>
  <c r="J107" i="17"/>
  <c r="K107" i="17"/>
  <c r="L107" i="17"/>
  <c r="B106" i="3"/>
  <c r="J106" i="17"/>
  <c r="K106" i="17"/>
  <c r="L106" i="17"/>
  <c r="B105" i="3"/>
  <c r="J105" i="17"/>
  <c r="K105" i="17"/>
  <c r="L105" i="17"/>
  <c r="B104" i="3"/>
  <c r="J104" i="17"/>
  <c r="K104" i="17"/>
  <c r="L104" i="17"/>
  <c r="B103" i="3"/>
  <c r="J103" i="17"/>
  <c r="K103" i="17"/>
  <c r="L103" i="17"/>
  <c r="B102" i="3"/>
  <c r="J102" i="17"/>
  <c r="K102" i="17"/>
  <c r="L102" i="17"/>
  <c r="B101" i="3"/>
  <c r="J101" i="17"/>
  <c r="K101" i="17"/>
  <c r="L101" i="17"/>
  <c r="B100" i="3"/>
  <c r="J100" i="17"/>
  <c r="K100" i="17"/>
  <c r="L100" i="17"/>
  <c r="B99" i="3"/>
  <c r="J99" i="17"/>
  <c r="K99" i="17"/>
  <c r="L99" i="17"/>
  <c r="B98" i="3"/>
  <c r="J98" i="17"/>
  <c r="K98" i="17"/>
  <c r="L98" i="17"/>
  <c r="B97" i="3"/>
  <c r="J97" i="17"/>
  <c r="K97" i="17"/>
  <c r="L97" i="17"/>
  <c r="B96" i="3"/>
  <c r="J96" i="17"/>
  <c r="K96" i="17"/>
  <c r="L96" i="17"/>
  <c r="B95" i="3"/>
  <c r="J95" i="17"/>
  <c r="K95" i="17"/>
  <c r="L95" i="17"/>
  <c r="B94" i="3"/>
  <c r="J94" i="17"/>
  <c r="K94" i="17"/>
  <c r="L94" i="17"/>
  <c r="B93" i="3"/>
  <c r="J93" i="17"/>
  <c r="K93" i="17"/>
  <c r="L93" i="17"/>
  <c r="B92" i="3"/>
  <c r="J92" i="17"/>
  <c r="K92" i="17"/>
  <c r="L92" i="17"/>
  <c r="B91" i="3"/>
  <c r="J91" i="17"/>
  <c r="K91" i="17"/>
  <c r="L91" i="17"/>
  <c r="B90" i="3"/>
  <c r="J90" i="17"/>
  <c r="K90" i="17"/>
  <c r="L90" i="17"/>
  <c r="B89" i="3"/>
  <c r="J89" i="17"/>
  <c r="K89" i="17"/>
  <c r="L89" i="17"/>
  <c r="B88" i="3"/>
  <c r="J88" i="17"/>
  <c r="K88" i="17"/>
  <c r="L88" i="17"/>
  <c r="B87" i="3"/>
  <c r="J87" i="17"/>
  <c r="K87" i="17"/>
  <c r="L87" i="17"/>
  <c r="B86" i="3"/>
  <c r="J86" i="17"/>
  <c r="K86" i="17"/>
  <c r="L86" i="17"/>
  <c r="B85" i="3"/>
  <c r="J85" i="17"/>
  <c r="K85" i="17"/>
  <c r="L85" i="17"/>
  <c r="B84" i="3"/>
  <c r="J84" i="17"/>
  <c r="K84" i="17"/>
  <c r="L84" i="17"/>
  <c r="B83" i="3"/>
  <c r="J83" i="17"/>
  <c r="K83" i="17"/>
  <c r="L83" i="17"/>
  <c r="B82" i="3"/>
  <c r="J82" i="17"/>
  <c r="K82" i="17"/>
  <c r="L82" i="17"/>
  <c r="B81" i="3"/>
  <c r="J81" i="17"/>
  <c r="K81" i="17"/>
  <c r="L81" i="17"/>
  <c r="B80" i="3"/>
  <c r="J80" i="17"/>
  <c r="K80" i="17"/>
  <c r="L80" i="17"/>
  <c r="B79" i="3"/>
  <c r="J79" i="17"/>
  <c r="K79" i="17"/>
  <c r="L79" i="17"/>
  <c r="B78" i="3"/>
  <c r="J78" i="17"/>
  <c r="K78" i="17"/>
  <c r="L78" i="17"/>
  <c r="B77" i="3"/>
  <c r="J77" i="17"/>
  <c r="K77" i="17"/>
  <c r="L77" i="17"/>
  <c r="B76" i="3"/>
  <c r="J76" i="17"/>
  <c r="K76" i="17"/>
  <c r="L76" i="17"/>
  <c r="B75" i="3"/>
  <c r="J75" i="17"/>
  <c r="K75" i="17"/>
  <c r="L75" i="17"/>
  <c r="B74" i="3"/>
  <c r="J74" i="17"/>
  <c r="K74" i="17"/>
  <c r="L74" i="17"/>
  <c r="B73" i="3"/>
  <c r="J73" i="17"/>
  <c r="K73" i="17"/>
  <c r="L73" i="17"/>
  <c r="B72" i="3"/>
  <c r="J72" i="17"/>
  <c r="K72" i="17"/>
  <c r="L72" i="17"/>
  <c r="B71" i="3"/>
  <c r="J71" i="17"/>
  <c r="K71" i="17"/>
  <c r="L71" i="17"/>
  <c r="B70" i="3"/>
  <c r="J70" i="17"/>
  <c r="K70" i="17"/>
  <c r="L70" i="17"/>
  <c r="B69" i="3"/>
  <c r="J69" i="17"/>
  <c r="K69" i="17"/>
  <c r="L69" i="17"/>
  <c r="B68" i="3"/>
  <c r="J68" i="17"/>
  <c r="K68" i="17"/>
  <c r="L68" i="17"/>
  <c r="B67" i="3"/>
  <c r="J67" i="17"/>
  <c r="K67" i="17"/>
  <c r="L67" i="17"/>
  <c r="B66" i="3"/>
  <c r="J66" i="17"/>
  <c r="K66" i="17"/>
  <c r="L66" i="17"/>
  <c r="B65" i="3"/>
  <c r="J65" i="17"/>
  <c r="K65" i="17"/>
  <c r="L65" i="17"/>
  <c r="B64" i="3"/>
  <c r="J64" i="17"/>
  <c r="K64" i="17"/>
  <c r="L64" i="17"/>
  <c r="B63" i="3"/>
  <c r="J63" i="17"/>
  <c r="K63" i="17"/>
  <c r="L63" i="17"/>
  <c r="B62" i="3"/>
  <c r="J62" i="17"/>
  <c r="K62" i="17"/>
  <c r="L62" i="17"/>
  <c r="B61" i="3"/>
  <c r="J61" i="17"/>
  <c r="K61" i="17"/>
  <c r="L61" i="17"/>
  <c r="B60" i="3"/>
  <c r="J60" i="17"/>
  <c r="K60" i="17"/>
  <c r="L60" i="17"/>
  <c r="B59" i="3"/>
  <c r="J59" i="17"/>
  <c r="K59" i="17"/>
  <c r="L59" i="17"/>
  <c r="B58" i="3"/>
  <c r="J58" i="17"/>
  <c r="K58" i="17"/>
  <c r="L58" i="17"/>
  <c r="B57" i="3"/>
  <c r="J57" i="17"/>
  <c r="K57" i="17"/>
  <c r="L57" i="17"/>
  <c r="B56" i="3"/>
  <c r="J56" i="17"/>
  <c r="K56" i="17"/>
  <c r="L56" i="17"/>
  <c r="B55" i="3"/>
  <c r="J55" i="17"/>
  <c r="K55" i="17"/>
  <c r="L55" i="17"/>
  <c r="B54" i="3"/>
  <c r="J54" i="17"/>
  <c r="K54" i="17"/>
  <c r="L54" i="17"/>
  <c r="B53" i="3"/>
  <c r="J53" i="17"/>
  <c r="K53" i="17"/>
  <c r="L53" i="17"/>
  <c r="B52" i="3"/>
  <c r="J52" i="17"/>
  <c r="K52" i="17"/>
  <c r="L52" i="17"/>
  <c r="B51" i="3"/>
  <c r="J51" i="17"/>
  <c r="K51" i="17"/>
  <c r="L51" i="17"/>
  <c r="B50" i="3"/>
  <c r="J50" i="17"/>
  <c r="K50" i="17"/>
  <c r="L50" i="17"/>
  <c r="B49" i="3"/>
  <c r="J49" i="17"/>
  <c r="K49" i="17"/>
  <c r="L49" i="17"/>
  <c r="B48" i="3"/>
  <c r="J48" i="17"/>
  <c r="K48" i="17"/>
  <c r="L48" i="17"/>
  <c r="B47" i="3"/>
  <c r="J47" i="17"/>
  <c r="K47" i="17"/>
  <c r="L47" i="17"/>
  <c r="B46" i="3"/>
  <c r="J46" i="17"/>
  <c r="K46" i="17"/>
  <c r="L46" i="17"/>
  <c r="B45" i="3"/>
  <c r="J45" i="17"/>
  <c r="K45" i="17"/>
  <c r="L45" i="17"/>
  <c r="B44" i="3"/>
  <c r="J44" i="17"/>
  <c r="K44" i="17"/>
  <c r="L44" i="17"/>
  <c r="B43" i="3"/>
  <c r="J43" i="17"/>
  <c r="K43" i="17"/>
  <c r="L43" i="17"/>
  <c r="B42" i="3"/>
  <c r="J42" i="17"/>
  <c r="K42" i="17"/>
  <c r="L42" i="17"/>
  <c r="B41" i="3"/>
  <c r="J41" i="17"/>
  <c r="K41" i="17"/>
  <c r="L41" i="17"/>
  <c r="B40" i="3"/>
  <c r="J40" i="17"/>
  <c r="K40" i="17"/>
  <c r="L40" i="17"/>
  <c r="B39" i="3"/>
  <c r="J39" i="17"/>
  <c r="K39" i="17"/>
  <c r="L39" i="17"/>
  <c r="B38" i="3"/>
  <c r="J38" i="17"/>
  <c r="K38" i="17"/>
  <c r="L38" i="17"/>
  <c r="B37" i="3"/>
  <c r="J37" i="17"/>
  <c r="K37" i="17"/>
  <c r="L37" i="17"/>
  <c r="B36" i="3"/>
  <c r="J36" i="17"/>
  <c r="K36" i="17"/>
  <c r="L36" i="17"/>
  <c r="B35" i="3"/>
  <c r="J35" i="17"/>
  <c r="K35" i="17"/>
  <c r="L35" i="17"/>
  <c r="B34" i="3"/>
  <c r="J34" i="17"/>
  <c r="K34" i="17"/>
  <c r="L34" i="17"/>
  <c r="B33" i="3"/>
  <c r="J33" i="17"/>
  <c r="K33" i="17"/>
  <c r="L33" i="17"/>
  <c r="B32" i="3"/>
  <c r="J32" i="17"/>
  <c r="K32" i="17"/>
  <c r="L32" i="17"/>
  <c r="B31" i="3"/>
  <c r="J31" i="17"/>
  <c r="K31" i="17"/>
  <c r="L31" i="17"/>
  <c r="B30" i="3"/>
  <c r="J30" i="17"/>
  <c r="K30" i="17"/>
  <c r="L30" i="17"/>
  <c r="B29" i="3"/>
  <c r="J29" i="17"/>
  <c r="K29" i="17"/>
  <c r="L29" i="17"/>
  <c r="B28" i="3"/>
  <c r="J28" i="17"/>
  <c r="K28" i="17"/>
  <c r="L28" i="17"/>
  <c r="B27" i="3"/>
  <c r="J27" i="17"/>
  <c r="K27" i="17"/>
  <c r="L27" i="17"/>
  <c r="B26" i="3"/>
  <c r="J26" i="17"/>
  <c r="K26" i="17"/>
  <c r="L26" i="17"/>
  <c r="B25" i="3"/>
  <c r="J25" i="17"/>
  <c r="K25" i="17"/>
  <c r="L25" i="17"/>
  <c r="B24" i="3"/>
  <c r="J24" i="17"/>
  <c r="K24" i="17"/>
  <c r="L24" i="17"/>
  <c r="B23" i="3"/>
  <c r="J23" i="17"/>
  <c r="K23" i="17"/>
  <c r="L23" i="17"/>
  <c r="B22" i="3"/>
  <c r="J22" i="17"/>
  <c r="K22" i="17"/>
  <c r="L22" i="17"/>
  <c r="B21" i="3"/>
  <c r="J21" i="17"/>
  <c r="K21" i="17"/>
  <c r="L21" i="17"/>
  <c r="B20" i="3"/>
  <c r="J20" i="17"/>
  <c r="K20" i="17"/>
  <c r="L20" i="17"/>
  <c r="B19" i="3"/>
  <c r="J19" i="17"/>
  <c r="K19" i="17"/>
  <c r="L19" i="17"/>
  <c r="B18" i="3"/>
  <c r="J18" i="17"/>
  <c r="K18" i="17"/>
  <c r="L18" i="17"/>
  <c r="B17" i="3"/>
  <c r="J17" i="17"/>
  <c r="K17" i="17"/>
  <c r="L17" i="17"/>
  <c r="B16" i="3"/>
  <c r="J16" i="17"/>
  <c r="K16" i="17"/>
  <c r="L16" i="17"/>
  <c r="B15" i="3"/>
  <c r="J15" i="17"/>
  <c r="K15" i="17"/>
  <c r="L15" i="17"/>
  <c r="B14" i="3"/>
  <c r="J14" i="17"/>
  <c r="K14" i="17"/>
  <c r="L14" i="17"/>
  <c r="B13" i="3"/>
  <c r="J13" i="17"/>
  <c r="K13" i="17"/>
  <c r="L13" i="17"/>
  <c r="B12" i="3"/>
  <c r="J12" i="17"/>
  <c r="K12" i="17"/>
  <c r="L12" i="17"/>
  <c r="B11" i="3"/>
  <c r="J11" i="17"/>
  <c r="K11" i="17"/>
  <c r="L11" i="17"/>
  <c r="B10" i="3"/>
  <c r="J10" i="17"/>
  <c r="K10" i="17"/>
  <c r="L10" i="17"/>
  <c r="B9" i="3"/>
  <c r="J9" i="17"/>
  <c r="K9" i="17"/>
  <c r="L9" i="17"/>
  <c r="B8" i="3"/>
  <c r="A125" i="17"/>
  <c r="I10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C108" i="3"/>
  <c r="J108" i="16"/>
  <c r="K108" i="16"/>
  <c r="L108" i="16"/>
  <c r="C107" i="3"/>
  <c r="J107" i="16"/>
  <c r="K107" i="16"/>
  <c r="L107" i="16"/>
  <c r="C106" i="3"/>
  <c r="J106" i="16"/>
  <c r="K106" i="16"/>
  <c r="L106" i="16"/>
  <c r="C105" i="3"/>
  <c r="J105" i="16"/>
  <c r="K105" i="16"/>
  <c r="L105" i="16"/>
  <c r="C104" i="3"/>
  <c r="J104" i="16"/>
  <c r="K104" i="16"/>
  <c r="L104" i="16"/>
  <c r="C103" i="3"/>
  <c r="J103" i="16"/>
  <c r="K103" i="16"/>
  <c r="L103" i="16"/>
  <c r="C102" i="3"/>
  <c r="J102" i="16"/>
  <c r="K102" i="16"/>
  <c r="L102" i="16"/>
  <c r="C101" i="3"/>
  <c r="J101" i="16"/>
  <c r="K101" i="16"/>
  <c r="L101" i="16"/>
  <c r="C100" i="3"/>
  <c r="J100" i="16"/>
  <c r="K100" i="16"/>
  <c r="L100" i="16"/>
  <c r="C99" i="3"/>
  <c r="J99" i="16"/>
  <c r="K99" i="16"/>
  <c r="L99" i="16"/>
  <c r="C98" i="3"/>
  <c r="J98" i="16"/>
  <c r="K98" i="16"/>
  <c r="L98" i="16"/>
  <c r="C97" i="3"/>
  <c r="J97" i="16"/>
  <c r="K97" i="16"/>
  <c r="L97" i="16"/>
  <c r="C96" i="3"/>
  <c r="J96" i="16"/>
  <c r="K96" i="16"/>
  <c r="L96" i="16"/>
  <c r="C95" i="3"/>
  <c r="J95" i="16"/>
  <c r="K95" i="16"/>
  <c r="L95" i="16"/>
  <c r="C94" i="3"/>
  <c r="J94" i="16"/>
  <c r="K94" i="16"/>
  <c r="L94" i="16"/>
  <c r="C93" i="3"/>
  <c r="J93" i="16"/>
  <c r="K93" i="16"/>
  <c r="L93" i="16"/>
  <c r="C92" i="3"/>
  <c r="J92" i="16"/>
  <c r="K92" i="16"/>
  <c r="L92" i="16"/>
  <c r="C91" i="3"/>
  <c r="J91" i="16"/>
  <c r="K91" i="16"/>
  <c r="L91" i="16"/>
  <c r="C90" i="3"/>
  <c r="J90" i="16"/>
  <c r="K90" i="16"/>
  <c r="L90" i="16"/>
  <c r="C89" i="3"/>
  <c r="J89" i="16"/>
  <c r="K89" i="16"/>
  <c r="L89" i="16"/>
  <c r="C88" i="3"/>
  <c r="J88" i="16"/>
  <c r="K88" i="16"/>
  <c r="L88" i="16"/>
  <c r="C87" i="3"/>
  <c r="J87" i="16"/>
  <c r="K87" i="16"/>
  <c r="L87" i="16"/>
  <c r="C86" i="3"/>
  <c r="J86" i="16"/>
  <c r="K86" i="16"/>
  <c r="L86" i="16"/>
  <c r="C85" i="3"/>
  <c r="J85" i="16"/>
  <c r="K85" i="16"/>
  <c r="L85" i="16"/>
  <c r="C84" i="3"/>
  <c r="J84" i="16"/>
  <c r="K84" i="16"/>
  <c r="L84" i="16"/>
  <c r="C83" i="3"/>
  <c r="J83" i="16"/>
  <c r="K83" i="16"/>
  <c r="L83" i="16"/>
  <c r="C82" i="3"/>
  <c r="J82" i="16"/>
  <c r="K82" i="16"/>
  <c r="L82" i="16"/>
  <c r="C81" i="3"/>
  <c r="J81" i="16"/>
  <c r="K81" i="16"/>
  <c r="L81" i="16"/>
  <c r="C80" i="3"/>
  <c r="J80" i="16"/>
  <c r="K80" i="16"/>
  <c r="L80" i="16"/>
  <c r="C79" i="3"/>
  <c r="J79" i="16"/>
  <c r="K79" i="16"/>
  <c r="L79" i="16"/>
  <c r="C78" i="3"/>
  <c r="J78" i="16"/>
  <c r="K78" i="16"/>
  <c r="L78" i="16"/>
  <c r="C77" i="3"/>
  <c r="J77" i="16"/>
  <c r="K77" i="16"/>
  <c r="L77" i="16"/>
  <c r="C76" i="3"/>
  <c r="J76" i="16"/>
  <c r="K76" i="16"/>
  <c r="L76" i="16"/>
  <c r="C75" i="3"/>
  <c r="J75" i="16"/>
  <c r="K75" i="16"/>
  <c r="L75" i="16"/>
  <c r="C74" i="3"/>
  <c r="J74" i="16"/>
  <c r="K74" i="16"/>
  <c r="L74" i="16"/>
  <c r="C73" i="3"/>
  <c r="J73" i="16"/>
  <c r="K73" i="16"/>
  <c r="L73" i="16"/>
  <c r="C72" i="3"/>
  <c r="J72" i="16"/>
  <c r="K72" i="16"/>
  <c r="L72" i="16"/>
  <c r="C71" i="3"/>
  <c r="J71" i="16"/>
  <c r="K71" i="16"/>
  <c r="L71" i="16"/>
  <c r="C70" i="3"/>
  <c r="J70" i="16"/>
  <c r="K70" i="16"/>
  <c r="L70" i="16"/>
  <c r="C69" i="3"/>
  <c r="J69" i="16"/>
  <c r="K69" i="16"/>
  <c r="L69" i="16"/>
  <c r="C68" i="3"/>
  <c r="J68" i="16"/>
  <c r="K68" i="16"/>
  <c r="L68" i="16"/>
  <c r="C67" i="3"/>
  <c r="J67" i="16"/>
  <c r="K67" i="16"/>
  <c r="L67" i="16"/>
  <c r="C66" i="3"/>
  <c r="J66" i="16"/>
  <c r="K66" i="16"/>
  <c r="L66" i="16"/>
  <c r="C65" i="3"/>
  <c r="J65" i="16"/>
  <c r="K65" i="16"/>
  <c r="L65" i="16"/>
  <c r="C64" i="3"/>
  <c r="J64" i="16"/>
  <c r="K64" i="16"/>
  <c r="L64" i="16"/>
  <c r="C63" i="3"/>
  <c r="J63" i="16"/>
  <c r="K63" i="16"/>
  <c r="L63" i="16"/>
  <c r="C62" i="3"/>
  <c r="J62" i="16"/>
  <c r="K62" i="16"/>
  <c r="L62" i="16"/>
  <c r="C61" i="3"/>
  <c r="J61" i="16"/>
  <c r="K61" i="16"/>
  <c r="L61" i="16"/>
  <c r="C60" i="3"/>
  <c r="J60" i="16"/>
  <c r="K60" i="16"/>
  <c r="L60" i="16"/>
  <c r="C59" i="3"/>
  <c r="J59" i="16"/>
  <c r="K59" i="16"/>
  <c r="L59" i="16"/>
  <c r="C58" i="3"/>
  <c r="J58" i="16"/>
  <c r="K58" i="16"/>
  <c r="L58" i="16"/>
  <c r="C57" i="3"/>
  <c r="J57" i="16"/>
  <c r="K57" i="16"/>
  <c r="L57" i="16"/>
  <c r="C56" i="3"/>
  <c r="J56" i="16"/>
  <c r="K56" i="16"/>
  <c r="L56" i="16"/>
  <c r="C55" i="3"/>
  <c r="J55" i="16"/>
  <c r="K55" i="16"/>
  <c r="L55" i="16"/>
  <c r="C54" i="3"/>
  <c r="J54" i="16"/>
  <c r="K54" i="16"/>
  <c r="L54" i="16"/>
  <c r="C53" i="3"/>
  <c r="J53" i="16"/>
  <c r="K53" i="16"/>
  <c r="L53" i="16"/>
  <c r="C52" i="3"/>
  <c r="J52" i="16"/>
  <c r="K52" i="16"/>
  <c r="L52" i="16"/>
  <c r="C51" i="3"/>
  <c r="J51" i="16"/>
  <c r="K51" i="16"/>
  <c r="L51" i="16"/>
  <c r="C50" i="3"/>
  <c r="J50" i="16"/>
  <c r="K50" i="16"/>
  <c r="L50" i="16"/>
  <c r="C49" i="3"/>
  <c r="J49" i="16"/>
  <c r="K49" i="16"/>
  <c r="L49" i="16"/>
  <c r="C48" i="3"/>
  <c r="J48" i="16"/>
  <c r="K48" i="16"/>
  <c r="L48" i="16"/>
  <c r="C47" i="3"/>
  <c r="J47" i="16"/>
  <c r="K47" i="16"/>
  <c r="L47" i="16"/>
  <c r="C46" i="3"/>
  <c r="J46" i="16"/>
  <c r="K46" i="16"/>
  <c r="L46" i="16"/>
  <c r="C45" i="3"/>
  <c r="J45" i="16"/>
  <c r="K45" i="16"/>
  <c r="L45" i="16"/>
  <c r="C44" i="3"/>
  <c r="J44" i="16"/>
  <c r="K44" i="16"/>
  <c r="L44" i="16"/>
  <c r="C43" i="3"/>
  <c r="J43" i="16"/>
  <c r="K43" i="16"/>
  <c r="L43" i="16"/>
  <c r="C42" i="3"/>
  <c r="J42" i="16"/>
  <c r="K42" i="16"/>
  <c r="L42" i="16"/>
  <c r="C41" i="3"/>
  <c r="J41" i="16"/>
  <c r="K41" i="16"/>
  <c r="L41" i="16"/>
  <c r="C40" i="3"/>
  <c r="J40" i="16"/>
  <c r="K40" i="16"/>
  <c r="L40" i="16"/>
  <c r="C39" i="3"/>
  <c r="J39" i="16"/>
  <c r="K39" i="16"/>
  <c r="L39" i="16"/>
  <c r="C38" i="3"/>
  <c r="J38" i="16"/>
  <c r="K38" i="16"/>
  <c r="L38" i="16"/>
  <c r="C37" i="3"/>
  <c r="J37" i="16"/>
  <c r="K37" i="16"/>
  <c r="L37" i="16"/>
  <c r="C36" i="3"/>
  <c r="J36" i="16"/>
  <c r="K36" i="16"/>
  <c r="L36" i="16"/>
  <c r="C35" i="3"/>
  <c r="J35" i="16"/>
  <c r="K35" i="16"/>
  <c r="L35" i="16"/>
  <c r="C34" i="3"/>
  <c r="J34" i="16"/>
  <c r="K34" i="16"/>
  <c r="L34" i="16"/>
  <c r="C33" i="3"/>
  <c r="J33" i="16"/>
  <c r="K33" i="16"/>
  <c r="L33" i="16"/>
  <c r="C32" i="3"/>
  <c r="J32" i="16"/>
  <c r="K32" i="16"/>
  <c r="L32" i="16"/>
  <c r="C31" i="3"/>
  <c r="J31" i="16"/>
  <c r="K31" i="16"/>
  <c r="L31" i="16"/>
  <c r="C30" i="3"/>
  <c r="J30" i="16"/>
  <c r="K30" i="16"/>
  <c r="L30" i="16"/>
  <c r="C29" i="3"/>
  <c r="J29" i="16"/>
  <c r="K29" i="16"/>
  <c r="L29" i="16"/>
  <c r="C28" i="3"/>
  <c r="J28" i="16"/>
  <c r="K28" i="16"/>
  <c r="L28" i="16"/>
  <c r="C27" i="3"/>
  <c r="J27" i="16"/>
  <c r="K27" i="16"/>
  <c r="L27" i="16"/>
  <c r="C26" i="3"/>
  <c r="J26" i="16"/>
  <c r="K26" i="16"/>
  <c r="L26" i="16"/>
  <c r="C25" i="3"/>
  <c r="J25" i="16"/>
  <c r="K25" i="16"/>
  <c r="L25" i="16"/>
  <c r="C24" i="3"/>
  <c r="J24" i="16"/>
  <c r="K24" i="16"/>
  <c r="L24" i="16"/>
  <c r="C23" i="3"/>
  <c r="J23" i="16"/>
  <c r="K23" i="16"/>
  <c r="L23" i="16"/>
  <c r="C22" i="3"/>
  <c r="J22" i="16"/>
  <c r="K22" i="16"/>
  <c r="L22" i="16"/>
  <c r="C21" i="3"/>
  <c r="J21" i="16"/>
  <c r="K21" i="16"/>
  <c r="L21" i="16"/>
  <c r="C20" i="3"/>
  <c r="J20" i="16"/>
  <c r="K20" i="16"/>
  <c r="L20" i="16"/>
  <c r="C19" i="3"/>
  <c r="J19" i="16"/>
  <c r="K19" i="16"/>
  <c r="L19" i="16"/>
  <c r="C18" i="3"/>
  <c r="J18" i="16"/>
  <c r="K18" i="16"/>
  <c r="L18" i="16"/>
  <c r="C17" i="3"/>
  <c r="J17" i="16"/>
  <c r="K17" i="16"/>
  <c r="L17" i="16"/>
  <c r="C16" i="3"/>
  <c r="J16" i="16"/>
  <c r="K16" i="16"/>
  <c r="L16" i="16"/>
  <c r="C15" i="3"/>
  <c r="J15" i="16"/>
  <c r="K15" i="16"/>
  <c r="L15" i="16"/>
  <c r="C14" i="3"/>
  <c r="J14" i="16"/>
  <c r="K14" i="16"/>
  <c r="L14" i="16"/>
  <c r="C13" i="3"/>
  <c r="J13" i="16"/>
  <c r="K13" i="16"/>
  <c r="L13" i="16"/>
  <c r="C12" i="3"/>
  <c r="J12" i="16"/>
  <c r="K12" i="16"/>
  <c r="L12" i="16"/>
  <c r="C11" i="3"/>
  <c r="J11" i="16"/>
  <c r="K11" i="16"/>
  <c r="L11" i="16"/>
  <c r="C10" i="3"/>
  <c r="J10" i="16"/>
  <c r="K10" i="16"/>
  <c r="L10" i="16"/>
  <c r="C9" i="3"/>
  <c r="J9" i="16"/>
  <c r="K9" i="16"/>
  <c r="L9" i="16"/>
  <c r="C8" i="3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D108" i="3"/>
  <c r="J108" i="15"/>
  <c r="K108" i="15"/>
  <c r="L108" i="15"/>
  <c r="D107" i="3"/>
  <c r="J107" i="15"/>
  <c r="K107" i="15"/>
  <c r="L107" i="15"/>
  <c r="D106" i="3"/>
  <c r="J106" i="15"/>
  <c r="K106" i="15"/>
  <c r="L106" i="15"/>
  <c r="D105" i="3"/>
  <c r="J105" i="15"/>
  <c r="K105" i="15"/>
  <c r="L105" i="15"/>
  <c r="D104" i="3"/>
  <c r="J104" i="15"/>
  <c r="K104" i="15"/>
  <c r="L104" i="15"/>
  <c r="D103" i="3"/>
  <c r="J103" i="15"/>
  <c r="K103" i="15"/>
  <c r="L103" i="15"/>
  <c r="D102" i="3"/>
  <c r="J102" i="15"/>
  <c r="K102" i="15"/>
  <c r="L102" i="15"/>
  <c r="D101" i="3"/>
  <c r="J101" i="15"/>
  <c r="K101" i="15"/>
  <c r="L101" i="15"/>
  <c r="D100" i="3"/>
  <c r="J100" i="15"/>
  <c r="K100" i="15"/>
  <c r="L100" i="15"/>
  <c r="D99" i="3"/>
  <c r="J99" i="15"/>
  <c r="K99" i="15"/>
  <c r="L99" i="15"/>
  <c r="D98" i="3"/>
  <c r="J98" i="15"/>
  <c r="K98" i="15"/>
  <c r="L98" i="15"/>
  <c r="D97" i="3"/>
  <c r="J97" i="15"/>
  <c r="K97" i="15"/>
  <c r="L97" i="15"/>
  <c r="D96" i="3"/>
  <c r="J96" i="15"/>
  <c r="K96" i="15"/>
  <c r="L96" i="15"/>
  <c r="D95" i="3"/>
  <c r="J95" i="15"/>
  <c r="K95" i="15"/>
  <c r="L95" i="15"/>
  <c r="D94" i="3"/>
  <c r="J94" i="15"/>
  <c r="K94" i="15"/>
  <c r="L94" i="15"/>
  <c r="D93" i="3"/>
  <c r="J93" i="15"/>
  <c r="K93" i="15"/>
  <c r="L93" i="15"/>
  <c r="D92" i="3"/>
  <c r="J92" i="15"/>
  <c r="K92" i="15"/>
  <c r="L92" i="15"/>
  <c r="D91" i="3"/>
  <c r="J91" i="15"/>
  <c r="K91" i="15"/>
  <c r="L91" i="15"/>
  <c r="D90" i="3"/>
  <c r="J90" i="15"/>
  <c r="K90" i="15"/>
  <c r="L90" i="15"/>
  <c r="D89" i="3"/>
  <c r="J89" i="15"/>
  <c r="K89" i="15"/>
  <c r="L89" i="15"/>
  <c r="D88" i="3"/>
  <c r="J88" i="15"/>
  <c r="K88" i="15"/>
  <c r="L88" i="15"/>
  <c r="D87" i="3"/>
  <c r="J87" i="15"/>
  <c r="K87" i="15"/>
  <c r="L87" i="15"/>
  <c r="D86" i="3"/>
  <c r="J86" i="15"/>
  <c r="K86" i="15"/>
  <c r="L86" i="15"/>
  <c r="D85" i="3"/>
  <c r="J85" i="15"/>
  <c r="K85" i="15"/>
  <c r="L85" i="15"/>
  <c r="D84" i="3"/>
  <c r="J84" i="15"/>
  <c r="K84" i="15"/>
  <c r="L84" i="15"/>
  <c r="D83" i="3"/>
  <c r="J83" i="15"/>
  <c r="K83" i="15"/>
  <c r="L83" i="15"/>
  <c r="D82" i="3"/>
  <c r="J82" i="15"/>
  <c r="K82" i="15"/>
  <c r="L82" i="15"/>
  <c r="D81" i="3"/>
  <c r="J81" i="15"/>
  <c r="K81" i="15"/>
  <c r="L81" i="15"/>
  <c r="D80" i="3"/>
  <c r="J80" i="15"/>
  <c r="K80" i="15"/>
  <c r="L80" i="15"/>
  <c r="D79" i="3"/>
  <c r="J79" i="15"/>
  <c r="K79" i="15"/>
  <c r="L79" i="15"/>
  <c r="D78" i="3"/>
  <c r="J78" i="15"/>
  <c r="K78" i="15"/>
  <c r="L78" i="15"/>
  <c r="D77" i="3"/>
  <c r="J77" i="15"/>
  <c r="K77" i="15"/>
  <c r="L77" i="15"/>
  <c r="D76" i="3"/>
  <c r="J76" i="15"/>
  <c r="K76" i="15"/>
  <c r="L76" i="15"/>
  <c r="D75" i="3"/>
  <c r="J75" i="15"/>
  <c r="K75" i="15"/>
  <c r="L75" i="15"/>
  <c r="D74" i="3"/>
  <c r="J74" i="15"/>
  <c r="K74" i="15"/>
  <c r="L74" i="15"/>
  <c r="D73" i="3"/>
  <c r="J73" i="15"/>
  <c r="K73" i="15"/>
  <c r="L73" i="15"/>
  <c r="D72" i="3"/>
  <c r="J72" i="15"/>
  <c r="K72" i="15"/>
  <c r="L72" i="15"/>
  <c r="D71" i="3"/>
  <c r="J71" i="15"/>
  <c r="K71" i="15"/>
  <c r="L71" i="15"/>
  <c r="D70" i="3"/>
  <c r="J70" i="15"/>
  <c r="K70" i="15"/>
  <c r="L70" i="15"/>
  <c r="D69" i="3"/>
  <c r="J69" i="15"/>
  <c r="K69" i="15"/>
  <c r="L69" i="15"/>
  <c r="D68" i="3"/>
  <c r="J68" i="15"/>
  <c r="K68" i="15"/>
  <c r="L68" i="15"/>
  <c r="D67" i="3"/>
  <c r="J67" i="15"/>
  <c r="K67" i="15"/>
  <c r="L67" i="15"/>
  <c r="D66" i="3"/>
  <c r="J66" i="15"/>
  <c r="K66" i="15"/>
  <c r="L66" i="15"/>
  <c r="D65" i="3"/>
  <c r="J65" i="15"/>
  <c r="K65" i="15"/>
  <c r="L65" i="15"/>
  <c r="D64" i="3"/>
  <c r="J64" i="15"/>
  <c r="K64" i="15"/>
  <c r="L64" i="15"/>
  <c r="D63" i="3"/>
  <c r="J63" i="15"/>
  <c r="K63" i="15"/>
  <c r="L63" i="15"/>
  <c r="D62" i="3"/>
  <c r="J62" i="15"/>
  <c r="K62" i="15"/>
  <c r="L62" i="15"/>
  <c r="D61" i="3"/>
  <c r="J61" i="15"/>
  <c r="K61" i="15"/>
  <c r="L61" i="15"/>
  <c r="D60" i="3"/>
  <c r="J60" i="15"/>
  <c r="K60" i="15"/>
  <c r="L60" i="15"/>
  <c r="D59" i="3"/>
  <c r="J59" i="15"/>
  <c r="K59" i="15"/>
  <c r="L59" i="15"/>
  <c r="D58" i="3"/>
  <c r="J58" i="15"/>
  <c r="K58" i="15"/>
  <c r="L58" i="15"/>
  <c r="D57" i="3"/>
  <c r="J57" i="15"/>
  <c r="K57" i="15"/>
  <c r="L57" i="15"/>
  <c r="D56" i="3"/>
  <c r="J56" i="15"/>
  <c r="K56" i="15"/>
  <c r="L56" i="15"/>
  <c r="D55" i="3"/>
  <c r="J55" i="15"/>
  <c r="K55" i="15"/>
  <c r="L55" i="15"/>
  <c r="D54" i="3"/>
  <c r="J54" i="15"/>
  <c r="K54" i="15"/>
  <c r="L54" i="15"/>
  <c r="D53" i="3"/>
  <c r="J53" i="15"/>
  <c r="K53" i="15"/>
  <c r="L53" i="15"/>
  <c r="D52" i="3"/>
  <c r="J52" i="15"/>
  <c r="K52" i="15"/>
  <c r="L52" i="15"/>
  <c r="D51" i="3"/>
  <c r="J51" i="15"/>
  <c r="K51" i="15"/>
  <c r="L51" i="15"/>
  <c r="D50" i="3"/>
  <c r="J50" i="15"/>
  <c r="K50" i="15"/>
  <c r="L50" i="15"/>
  <c r="D49" i="3"/>
  <c r="J49" i="15"/>
  <c r="K49" i="15"/>
  <c r="L49" i="15"/>
  <c r="D48" i="3"/>
  <c r="J48" i="15"/>
  <c r="K48" i="15"/>
  <c r="L48" i="15"/>
  <c r="D47" i="3"/>
  <c r="J47" i="15"/>
  <c r="K47" i="15"/>
  <c r="L47" i="15"/>
  <c r="D46" i="3"/>
  <c r="J46" i="15"/>
  <c r="K46" i="15"/>
  <c r="L46" i="15"/>
  <c r="D45" i="3"/>
  <c r="J45" i="15"/>
  <c r="K45" i="15"/>
  <c r="L45" i="15"/>
  <c r="D44" i="3"/>
  <c r="J44" i="15"/>
  <c r="K44" i="15"/>
  <c r="L44" i="15"/>
  <c r="D43" i="3"/>
  <c r="J43" i="15"/>
  <c r="K43" i="15"/>
  <c r="L43" i="15"/>
  <c r="D42" i="3"/>
  <c r="J42" i="15"/>
  <c r="K42" i="15"/>
  <c r="L42" i="15"/>
  <c r="D41" i="3"/>
  <c r="J41" i="15"/>
  <c r="K41" i="15"/>
  <c r="L41" i="15"/>
  <c r="D40" i="3"/>
  <c r="J40" i="15"/>
  <c r="K40" i="15"/>
  <c r="L40" i="15"/>
  <c r="D39" i="3"/>
  <c r="J39" i="15"/>
  <c r="K39" i="15"/>
  <c r="L39" i="15"/>
  <c r="D38" i="3"/>
  <c r="J38" i="15"/>
  <c r="K38" i="15"/>
  <c r="L38" i="15"/>
  <c r="D37" i="3"/>
  <c r="J37" i="15"/>
  <c r="K37" i="15"/>
  <c r="L37" i="15"/>
  <c r="D36" i="3"/>
  <c r="J36" i="15"/>
  <c r="K36" i="15"/>
  <c r="L36" i="15"/>
  <c r="D35" i="3"/>
  <c r="J35" i="15"/>
  <c r="K35" i="15"/>
  <c r="L35" i="15"/>
  <c r="D34" i="3"/>
  <c r="J34" i="15"/>
  <c r="K34" i="15"/>
  <c r="L34" i="15"/>
  <c r="D33" i="3"/>
  <c r="J33" i="15"/>
  <c r="K33" i="15"/>
  <c r="L33" i="15"/>
  <c r="D32" i="3"/>
  <c r="J32" i="15"/>
  <c r="K32" i="15"/>
  <c r="L32" i="15"/>
  <c r="D31" i="3"/>
  <c r="J31" i="15"/>
  <c r="K31" i="15"/>
  <c r="L31" i="15"/>
  <c r="D30" i="3"/>
  <c r="J30" i="15"/>
  <c r="K30" i="15"/>
  <c r="L30" i="15"/>
  <c r="D29" i="3"/>
  <c r="J29" i="15"/>
  <c r="K29" i="15"/>
  <c r="L29" i="15"/>
  <c r="D28" i="3"/>
  <c r="J28" i="15"/>
  <c r="K28" i="15"/>
  <c r="L28" i="15"/>
  <c r="D27" i="3"/>
  <c r="J27" i="15"/>
  <c r="K27" i="15"/>
  <c r="L27" i="15"/>
  <c r="D26" i="3"/>
  <c r="J26" i="15"/>
  <c r="K26" i="15"/>
  <c r="L26" i="15"/>
  <c r="D25" i="3"/>
  <c r="J25" i="15"/>
  <c r="K25" i="15"/>
  <c r="L25" i="15"/>
  <c r="D24" i="3"/>
  <c r="J24" i="15"/>
  <c r="K24" i="15"/>
  <c r="L24" i="15"/>
  <c r="D23" i="3"/>
  <c r="J23" i="15"/>
  <c r="K23" i="15"/>
  <c r="L23" i="15"/>
  <c r="D22" i="3"/>
  <c r="J22" i="15"/>
  <c r="K22" i="15"/>
  <c r="L22" i="15"/>
  <c r="D21" i="3"/>
  <c r="J21" i="15"/>
  <c r="K21" i="15"/>
  <c r="L21" i="15"/>
  <c r="D20" i="3"/>
  <c r="J20" i="15"/>
  <c r="K20" i="15"/>
  <c r="L20" i="15"/>
  <c r="D19" i="3"/>
  <c r="J19" i="15"/>
  <c r="K19" i="15"/>
  <c r="L19" i="15"/>
  <c r="D18" i="3"/>
  <c r="J18" i="15"/>
  <c r="K18" i="15"/>
  <c r="L18" i="15"/>
  <c r="D17" i="3"/>
  <c r="J17" i="15"/>
  <c r="K17" i="15"/>
  <c r="L17" i="15"/>
  <c r="D16" i="3"/>
  <c r="J16" i="15"/>
  <c r="K16" i="15"/>
  <c r="L16" i="15"/>
  <c r="D15" i="3"/>
  <c r="J15" i="15"/>
  <c r="K15" i="15"/>
  <c r="L15" i="15"/>
  <c r="D14" i="3"/>
  <c r="J14" i="15"/>
  <c r="K14" i="15"/>
  <c r="L14" i="15"/>
  <c r="D13" i="3"/>
  <c r="J13" i="15"/>
  <c r="K13" i="15"/>
  <c r="L13" i="15"/>
  <c r="D12" i="3"/>
  <c r="J12" i="15"/>
  <c r="K12" i="15"/>
  <c r="L12" i="15"/>
  <c r="D11" i="3"/>
  <c r="J11" i="15"/>
  <c r="K11" i="15"/>
  <c r="L11" i="15"/>
  <c r="D10" i="3"/>
  <c r="J10" i="15"/>
  <c r="K10" i="15"/>
  <c r="L10" i="15"/>
  <c r="D9" i="3"/>
  <c r="J9" i="15"/>
  <c r="K9" i="15"/>
  <c r="L9" i="15"/>
  <c r="D8" i="3"/>
  <c r="A125" i="16"/>
  <c r="A125" i="15"/>
  <c r="A125" i="14"/>
  <c r="F20" i="14"/>
  <c r="G20" i="14"/>
  <c r="F9" i="14"/>
  <c r="G9" i="14"/>
  <c r="I9" i="14"/>
  <c r="H10" i="14"/>
  <c r="J9" i="14"/>
  <c r="F17" i="14"/>
  <c r="G17" i="14"/>
  <c r="F19" i="14"/>
  <c r="G19" i="14"/>
  <c r="F107" i="14"/>
  <c r="G107" i="14"/>
  <c r="F10" i="14"/>
  <c r="G10" i="14"/>
  <c r="F14" i="14"/>
  <c r="G14" i="14"/>
  <c r="F16" i="14"/>
  <c r="G16" i="14"/>
  <c r="F12" i="14"/>
  <c r="G12" i="14"/>
  <c r="F33" i="14"/>
  <c r="G33" i="14"/>
  <c r="F51" i="14"/>
  <c r="G51" i="14"/>
  <c r="F55" i="14"/>
  <c r="G55" i="14"/>
  <c r="F57" i="14"/>
  <c r="G57" i="14"/>
  <c r="F67" i="14"/>
  <c r="G67" i="14"/>
  <c r="F69" i="14"/>
  <c r="G69" i="14"/>
  <c r="F75" i="14"/>
  <c r="G75" i="14"/>
  <c r="F77" i="14"/>
  <c r="G77" i="14"/>
  <c r="F79" i="14"/>
  <c r="G79" i="14"/>
  <c r="F82" i="14"/>
  <c r="G82" i="14"/>
  <c r="F92" i="14"/>
  <c r="G92" i="14"/>
  <c r="F50" i="14"/>
  <c r="G50" i="14"/>
  <c r="F81" i="14"/>
  <c r="G81" i="14"/>
  <c r="F97" i="14"/>
  <c r="G97" i="14"/>
  <c r="F100" i="14"/>
  <c r="G100" i="14"/>
  <c r="F24" i="14"/>
  <c r="G24" i="14"/>
  <c r="F26" i="14"/>
  <c r="G26" i="14"/>
  <c r="F34" i="14"/>
  <c r="G34" i="14"/>
  <c r="F52" i="14"/>
  <c r="G52" i="14"/>
  <c r="F84" i="14"/>
  <c r="G84" i="14"/>
  <c r="F70" i="14"/>
  <c r="G70" i="14"/>
  <c r="F78" i="14"/>
  <c r="G78" i="14"/>
  <c r="F23" i="14"/>
  <c r="G23" i="14"/>
  <c r="F68" i="14"/>
  <c r="G68" i="14"/>
  <c r="F80" i="14"/>
  <c r="G80" i="14"/>
  <c r="F25" i="14"/>
  <c r="G25" i="14"/>
  <c r="F35" i="14"/>
  <c r="G35" i="14"/>
  <c r="F43" i="14"/>
  <c r="G43" i="14"/>
  <c r="F49" i="14"/>
  <c r="G49" i="14"/>
  <c r="F31" i="14"/>
  <c r="G31" i="14"/>
  <c r="F13" i="14"/>
  <c r="G13" i="14"/>
  <c r="F91" i="14"/>
  <c r="G91" i="14"/>
  <c r="F93" i="14"/>
  <c r="G93" i="14"/>
  <c r="F95" i="14"/>
  <c r="G95" i="14"/>
  <c r="F99" i="14"/>
  <c r="G99" i="14"/>
  <c r="F28" i="14"/>
  <c r="G28" i="14"/>
  <c r="F30" i="14"/>
  <c r="G30" i="14"/>
  <c r="F65" i="14"/>
  <c r="G65" i="14"/>
  <c r="F76" i="14"/>
  <c r="G76" i="14"/>
  <c r="F106" i="14"/>
  <c r="G106" i="14"/>
  <c r="F45" i="14"/>
  <c r="G45" i="14"/>
  <c r="F47" i="14"/>
  <c r="G47" i="14"/>
  <c r="F59" i="14"/>
  <c r="G59" i="14"/>
  <c r="F63" i="14"/>
  <c r="G63" i="14"/>
  <c r="F89" i="14"/>
  <c r="G89" i="14"/>
  <c r="F108" i="14"/>
  <c r="G108" i="14"/>
  <c r="F27" i="14"/>
  <c r="G27" i="14"/>
  <c r="F54" i="14"/>
  <c r="G54" i="14"/>
  <c r="F86" i="14"/>
  <c r="G86" i="14"/>
  <c r="F88" i="14"/>
  <c r="G88" i="14"/>
  <c r="F101" i="14"/>
  <c r="G101" i="14"/>
  <c r="F103" i="14"/>
  <c r="G103" i="14"/>
  <c r="F39" i="14"/>
  <c r="G39" i="14"/>
  <c r="F41" i="14"/>
  <c r="G41" i="14"/>
  <c r="F18" i="14"/>
  <c r="G18" i="14"/>
  <c r="F22" i="14"/>
  <c r="G22" i="14"/>
  <c r="F90" i="14"/>
  <c r="G90" i="14"/>
  <c r="F94" i="14"/>
  <c r="G94" i="14"/>
  <c r="F96" i="14"/>
  <c r="G96" i="14"/>
  <c r="F109" i="14"/>
  <c r="F15" i="14"/>
  <c r="G15" i="14"/>
  <c r="F38" i="14"/>
  <c r="G38" i="14"/>
  <c r="F46" i="14"/>
  <c r="G46" i="14"/>
  <c r="F48" i="14"/>
  <c r="G48" i="14"/>
  <c r="F62" i="14"/>
  <c r="G62" i="14"/>
  <c r="F64" i="14"/>
  <c r="G64" i="14"/>
  <c r="F73" i="14"/>
  <c r="G73" i="14"/>
  <c r="F105" i="14"/>
  <c r="G105" i="14"/>
  <c r="F36" i="14"/>
  <c r="G36" i="14"/>
  <c r="F42" i="14"/>
  <c r="G42" i="14"/>
  <c r="F44" i="14"/>
  <c r="G44" i="14"/>
  <c r="F58" i="14"/>
  <c r="G58" i="14"/>
  <c r="F60" i="14"/>
  <c r="G60" i="14"/>
  <c r="F66" i="14"/>
  <c r="G66" i="14"/>
  <c r="F83" i="14"/>
  <c r="G83" i="14"/>
  <c r="F87" i="14"/>
  <c r="G87" i="14"/>
  <c r="F98" i="14"/>
  <c r="G98" i="14"/>
  <c r="F102" i="14"/>
  <c r="G102" i="14"/>
  <c r="F104" i="14"/>
  <c r="G104" i="14"/>
  <c r="F74" i="14"/>
  <c r="G74" i="14"/>
  <c r="F21" i="14"/>
  <c r="G21" i="14"/>
  <c r="F71" i="14"/>
  <c r="G71" i="14"/>
  <c r="F11" i="14"/>
  <c r="G11" i="14"/>
  <c r="F61" i="14"/>
  <c r="G61" i="14"/>
  <c r="F37" i="14"/>
  <c r="G37" i="14"/>
  <c r="F40" i="14"/>
  <c r="G40" i="14"/>
  <c r="F72" i="14"/>
  <c r="G72" i="14"/>
  <c r="F32" i="14"/>
  <c r="G32" i="14"/>
  <c r="F29" i="14"/>
  <c r="G29" i="14"/>
  <c r="F53" i="14"/>
  <c r="G53" i="14"/>
  <c r="F56" i="14"/>
  <c r="G56" i="14"/>
  <c r="F85" i="14"/>
  <c r="G85" i="14"/>
  <c r="A125" i="13"/>
  <c r="I10" i="14"/>
  <c r="H11" i="14"/>
  <c r="J10" i="14"/>
  <c r="F9" i="13"/>
  <c r="G9" i="13"/>
  <c r="I9" i="13"/>
  <c r="H10" i="13"/>
  <c r="F13" i="13"/>
  <c r="G13" i="13"/>
  <c r="F23" i="13"/>
  <c r="G23" i="13"/>
  <c r="F54" i="13"/>
  <c r="G54" i="13"/>
  <c r="F66" i="13"/>
  <c r="G66" i="13"/>
  <c r="F107" i="13"/>
  <c r="G107" i="13"/>
  <c r="F25" i="13"/>
  <c r="G25" i="13"/>
  <c r="F27" i="13"/>
  <c r="G27" i="13"/>
  <c r="F29" i="13"/>
  <c r="G29" i="13"/>
  <c r="F35" i="13"/>
  <c r="G35" i="13"/>
  <c r="F59" i="13"/>
  <c r="G59" i="13"/>
  <c r="F63" i="13"/>
  <c r="G63" i="13"/>
  <c r="F106" i="13"/>
  <c r="G106" i="13"/>
  <c r="F70" i="13"/>
  <c r="G70" i="13"/>
  <c r="F86" i="13"/>
  <c r="G86" i="13"/>
  <c r="F10" i="13"/>
  <c r="G10" i="13"/>
  <c r="F12" i="13"/>
  <c r="G12" i="13"/>
  <c r="F30" i="13"/>
  <c r="G30" i="13"/>
  <c r="F34" i="13"/>
  <c r="G34" i="13"/>
  <c r="F102" i="13"/>
  <c r="G102" i="13"/>
  <c r="F14" i="13"/>
  <c r="G14" i="13"/>
  <c r="F42" i="13"/>
  <c r="G42" i="13"/>
  <c r="F46" i="13"/>
  <c r="G46" i="13"/>
  <c r="F58" i="13"/>
  <c r="G58" i="13"/>
  <c r="F60" i="13"/>
  <c r="G60" i="13"/>
  <c r="F62" i="13"/>
  <c r="G62" i="13"/>
  <c r="F64" i="13"/>
  <c r="G64" i="13"/>
  <c r="F57" i="13"/>
  <c r="G57" i="13"/>
  <c r="F91" i="13"/>
  <c r="G91" i="13"/>
  <c r="F105" i="13"/>
  <c r="G105" i="13"/>
  <c r="F41" i="13"/>
  <c r="G41" i="13"/>
  <c r="F43" i="13"/>
  <c r="G43" i="13"/>
  <c r="F45" i="13"/>
  <c r="G45" i="13"/>
  <c r="F76" i="13"/>
  <c r="G76" i="13"/>
  <c r="F78" i="13"/>
  <c r="G78" i="13"/>
  <c r="F80" i="13"/>
  <c r="G80" i="13"/>
  <c r="F82" i="13"/>
  <c r="G82" i="13"/>
  <c r="F90" i="13"/>
  <c r="G90" i="13"/>
  <c r="F109" i="13"/>
  <c r="F17" i="13"/>
  <c r="G17" i="13"/>
  <c r="F19" i="13"/>
  <c r="G19" i="13"/>
  <c r="F92" i="13"/>
  <c r="G92" i="13"/>
  <c r="F96" i="13"/>
  <c r="G96" i="13"/>
  <c r="F22" i="13"/>
  <c r="G22" i="13"/>
  <c r="F67" i="13"/>
  <c r="G67" i="13"/>
  <c r="F75" i="13"/>
  <c r="G75" i="13"/>
  <c r="F77" i="13"/>
  <c r="G77" i="13"/>
  <c r="F79" i="13"/>
  <c r="G79" i="13"/>
  <c r="F83" i="13"/>
  <c r="G83" i="13"/>
  <c r="F89" i="13"/>
  <c r="G89" i="13"/>
  <c r="F108" i="13"/>
  <c r="G108" i="13"/>
  <c r="F73" i="13"/>
  <c r="G73" i="13"/>
  <c r="F97" i="13"/>
  <c r="G97" i="13"/>
  <c r="F101" i="13"/>
  <c r="G101" i="13"/>
  <c r="F28" i="13"/>
  <c r="G28" i="13"/>
  <c r="F11" i="13"/>
  <c r="G11" i="13"/>
  <c r="F20" i="13"/>
  <c r="G20" i="13"/>
  <c r="F44" i="13"/>
  <c r="G44" i="13"/>
  <c r="F49" i="13"/>
  <c r="G49" i="13"/>
  <c r="F26" i="13"/>
  <c r="G26" i="13"/>
  <c r="F33" i="13"/>
  <c r="G33" i="13"/>
  <c r="F37" i="13"/>
  <c r="G37" i="13"/>
  <c r="F39" i="13"/>
  <c r="G39" i="13"/>
  <c r="F48" i="13"/>
  <c r="G48" i="13"/>
  <c r="F55" i="13"/>
  <c r="G55" i="13"/>
  <c r="F100" i="13"/>
  <c r="G100" i="13"/>
  <c r="F87" i="13"/>
  <c r="G87" i="13"/>
  <c r="F15" i="13"/>
  <c r="G15" i="13"/>
  <c r="F50" i="13"/>
  <c r="G50" i="13"/>
  <c r="F68" i="13"/>
  <c r="G68" i="13"/>
  <c r="F84" i="13"/>
  <c r="G84" i="13"/>
  <c r="F95" i="13"/>
  <c r="G95" i="13"/>
  <c r="F104" i="13"/>
  <c r="G104" i="13"/>
  <c r="F99" i="13"/>
  <c r="G99" i="13"/>
  <c r="F16" i="13"/>
  <c r="G16" i="13"/>
  <c r="F38" i="13"/>
  <c r="G38" i="13"/>
  <c r="F65" i="13"/>
  <c r="G65" i="13"/>
  <c r="F74" i="13"/>
  <c r="G74" i="13"/>
  <c r="F81" i="13"/>
  <c r="G81" i="13"/>
  <c r="F103" i="13"/>
  <c r="G103" i="13"/>
  <c r="F47" i="13"/>
  <c r="G47" i="13"/>
  <c r="F51" i="13"/>
  <c r="G51" i="13"/>
  <c r="F71" i="13"/>
  <c r="G71" i="13"/>
  <c r="F94" i="13"/>
  <c r="G94" i="13"/>
  <c r="F52" i="13"/>
  <c r="G52" i="13"/>
  <c r="F31" i="13"/>
  <c r="G31" i="13"/>
  <c r="F18" i="13"/>
  <c r="G18" i="13"/>
  <c r="F69" i="13"/>
  <c r="G69" i="13"/>
  <c r="F32" i="13"/>
  <c r="G32" i="13"/>
  <c r="F36" i="13"/>
  <c r="G36" i="13"/>
  <c r="F98" i="13"/>
  <c r="G98" i="13"/>
  <c r="F61" i="13"/>
  <c r="G61" i="13"/>
  <c r="F93" i="13"/>
  <c r="G93" i="13"/>
  <c r="F24" i="13"/>
  <c r="G24" i="13"/>
  <c r="F56" i="13"/>
  <c r="G56" i="13"/>
  <c r="F88" i="13"/>
  <c r="G88" i="13"/>
  <c r="F40" i="13"/>
  <c r="G40" i="13"/>
  <c r="F72" i="13"/>
  <c r="G72" i="13"/>
  <c r="F21" i="13"/>
  <c r="G21" i="13"/>
  <c r="F53" i="13"/>
  <c r="G53" i="13"/>
  <c r="F85" i="13"/>
  <c r="G85" i="13"/>
  <c r="A125" i="12"/>
  <c r="I11" i="14"/>
  <c r="H12" i="14"/>
  <c r="J11" i="14"/>
  <c r="I10" i="13"/>
  <c r="H11" i="13"/>
  <c r="I11" i="13"/>
  <c r="H12" i="13"/>
  <c r="J9" i="13"/>
  <c r="F78" i="12"/>
  <c r="G78" i="12"/>
  <c r="F53" i="12"/>
  <c r="G53" i="12"/>
  <c r="F50" i="12"/>
  <c r="G50" i="12"/>
  <c r="F13" i="12"/>
  <c r="G13" i="12"/>
  <c r="F21" i="12"/>
  <c r="G21" i="12"/>
  <c r="F29" i="12"/>
  <c r="G29" i="12"/>
  <c r="F37" i="12"/>
  <c r="G37" i="12"/>
  <c r="F45" i="12"/>
  <c r="G45" i="12"/>
  <c r="F58" i="12"/>
  <c r="G58" i="12"/>
  <c r="F18" i="12"/>
  <c r="G18" i="12"/>
  <c r="F22" i="12"/>
  <c r="G22" i="12"/>
  <c r="F74" i="12"/>
  <c r="G74" i="12"/>
  <c r="F61" i="12"/>
  <c r="G61" i="12"/>
  <c r="F66" i="12"/>
  <c r="G66" i="12"/>
  <c r="F70" i="12"/>
  <c r="G70" i="12"/>
  <c r="F102" i="12"/>
  <c r="F108" i="12"/>
  <c r="G108" i="12"/>
  <c r="F35" i="12"/>
  <c r="G35" i="12"/>
  <c r="F62" i="12"/>
  <c r="G62" i="12"/>
  <c r="F109" i="12"/>
  <c r="F43" i="12"/>
  <c r="G43" i="12"/>
  <c r="F27" i="12"/>
  <c r="G27" i="12"/>
  <c r="F96" i="12"/>
  <c r="G96" i="12"/>
  <c r="F68" i="12"/>
  <c r="G68" i="12"/>
  <c r="F64" i="12"/>
  <c r="G64" i="12"/>
  <c r="F56" i="12"/>
  <c r="G56" i="12"/>
  <c r="F52" i="12"/>
  <c r="G52" i="12"/>
  <c r="F44" i="12"/>
  <c r="G44" i="12"/>
  <c r="F36" i="12"/>
  <c r="G36" i="12"/>
  <c r="F24" i="12"/>
  <c r="G24" i="12"/>
  <c r="F12" i="12"/>
  <c r="G12" i="12"/>
  <c r="F31" i="12"/>
  <c r="G31" i="12"/>
  <c r="F15" i="12"/>
  <c r="G15" i="12"/>
  <c r="F11" i="12"/>
  <c r="G11" i="12"/>
  <c r="F86" i="12"/>
  <c r="G86" i="12"/>
  <c r="F14" i="12"/>
  <c r="G14" i="12"/>
  <c r="F10" i="12"/>
  <c r="G10" i="12"/>
  <c r="F49" i="12"/>
  <c r="G49" i="12"/>
  <c r="F41" i="12"/>
  <c r="G41" i="12"/>
  <c r="F33" i="12"/>
  <c r="G33" i="12"/>
  <c r="F17" i="12"/>
  <c r="G17" i="12"/>
  <c r="F30" i="12"/>
  <c r="G30" i="12"/>
  <c r="F34" i="12"/>
  <c r="G34" i="12"/>
  <c r="F38" i="12"/>
  <c r="G38" i="12"/>
  <c r="F42" i="12"/>
  <c r="G42" i="12"/>
  <c r="F46" i="12"/>
  <c r="G46" i="12"/>
  <c r="F55" i="12"/>
  <c r="G55" i="12"/>
  <c r="F63" i="12"/>
  <c r="G63" i="12"/>
  <c r="F67" i="12"/>
  <c r="G67" i="12"/>
  <c r="F71" i="12"/>
  <c r="G71" i="12"/>
  <c r="F75" i="12"/>
  <c r="G75" i="12"/>
  <c r="F79" i="12"/>
  <c r="G79" i="12"/>
  <c r="F83" i="12"/>
  <c r="G83" i="12"/>
  <c r="F87" i="12"/>
  <c r="G87" i="12"/>
  <c r="F95" i="12"/>
  <c r="G95" i="12"/>
  <c r="F99" i="12"/>
  <c r="G99" i="12"/>
  <c r="F103" i="12"/>
  <c r="G103" i="12"/>
  <c r="F107" i="12"/>
  <c r="G107" i="12"/>
  <c r="F69" i="12"/>
  <c r="G69" i="12"/>
  <c r="F73" i="12"/>
  <c r="G73" i="12"/>
  <c r="F77" i="12"/>
  <c r="G77" i="12"/>
  <c r="F19" i="12"/>
  <c r="G19" i="12"/>
  <c r="F25" i="12"/>
  <c r="G25" i="12"/>
  <c r="F20" i="12"/>
  <c r="G20" i="12"/>
  <c r="F23" i="12"/>
  <c r="G23" i="12"/>
  <c r="F26" i="12"/>
  <c r="G26" i="12"/>
  <c r="F28" i="12"/>
  <c r="G28" i="12"/>
  <c r="F9" i="12"/>
  <c r="G9" i="12"/>
  <c r="I9" i="12"/>
  <c r="H10" i="12"/>
  <c r="F16" i="12"/>
  <c r="G16" i="12"/>
  <c r="F32" i="12"/>
  <c r="G32" i="12"/>
  <c r="F39" i="12"/>
  <c r="G39" i="12"/>
  <c r="F40" i="12"/>
  <c r="G40" i="12"/>
  <c r="F47" i="12"/>
  <c r="G47" i="12"/>
  <c r="F48" i="12"/>
  <c r="G48" i="12"/>
  <c r="F51" i="12"/>
  <c r="G51" i="12"/>
  <c r="F54" i="12"/>
  <c r="G54" i="12"/>
  <c r="F57" i="12"/>
  <c r="G57" i="12"/>
  <c r="F60" i="12"/>
  <c r="G60" i="12"/>
  <c r="F72" i="12"/>
  <c r="G72" i="12"/>
  <c r="F76" i="12"/>
  <c r="G76" i="12"/>
  <c r="F80" i="12"/>
  <c r="G80" i="12"/>
  <c r="F82" i="12"/>
  <c r="G82" i="12"/>
  <c r="F84" i="12"/>
  <c r="G84" i="12"/>
  <c r="F90" i="12"/>
  <c r="G90" i="12"/>
  <c r="F92" i="12"/>
  <c r="G92" i="12"/>
  <c r="F98" i="12"/>
  <c r="G98" i="12"/>
  <c r="F100" i="12"/>
  <c r="G100" i="12"/>
  <c r="G102" i="12"/>
  <c r="F106" i="12"/>
  <c r="G106" i="12"/>
  <c r="F59" i="12"/>
  <c r="G59" i="12"/>
  <c r="F101" i="12"/>
  <c r="G101" i="12"/>
  <c r="F104" i="12"/>
  <c r="G104" i="12"/>
  <c r="F105" i="12"/>
  <c r="G105" i="12"/>
  <c r="F85" i="12"/>
  <c r="G85" i="12"/>
  <c r="F88" i="12"/>
  <c r="G88" i="12"/>
  <c r="F89" i="12"/>
  <c r="G89" i="12"/>
  <c r="F91" i="12"/>
  <c r="G91" i="12"/>
  <c r="F93" i="12"/>
  <c r="G93" i="12"/>
  <c r="F94" i="12"/>
  <c r="G94" i="12"/>
  <c r="F65" i="12"/>
  <c r="G65" i="12"/>
  <c r="F81" i="12"/>
  <c r="G81" i="12"/>
  <c r="F97" i="12"/>
  <c r="G97" i="12"/>
  <c r="I12" i="14"/>
  <c r="H13" i="14"/>
  <c r="I13" i="14"/>
  <c r="H14" i="14"/>
  <c r="J10" i="13"/>
  <c r="J11" i="13"/>
  <c r="I12" i="13"/>
  <c r="H13" i="13"/>
  <c r="J9" i="12"/>
  <c r="I10" i="12"/>
  <c r="H11" i="12"/>
  <c r="J12" i="14"/>
  <c r="J13" i="14"/>
  <c r="I14" i="14"/>
  <c r="H15" i="14"/>
  <c r="I13" i="13"/>
  <c r="H14" i="13"/>
  <c r="J12" i="13"/>
  <c r="I11" i="12"/>
  <c r="H12" i="12"/>
  <c r="J10" i="12"/>
  <c r="J14" i="14"/>
  <c r="I15" i="14"/>
  <c r="H16" i="14"/>
  <c r="J13" i="13"/>
  <c r="I14" i="13"/>
  <c r="H15" i="13"/>
  <c r="J11" i="12"/>
  <c r="I12" i="12"/>
  <c r="H13" i="12"/>
  <c r="A125" i="8"/>
  <c r="A125" i="7"/>
  <c r="A125" i="6"/>
  <c r="A125" i="4"/>
  <c r="A125" i="2"/>
  <c r="A125" i="9"/>
  <c r="J15" i="14"/>
  <c r="I16" i="14"/>
  <c r="H17" i="14"/>
  <c r="I15" i="13"/>
  <c r="H16" i="13"/>
  <c r="J14" i="13"/>
  <c r="J12" i="12"/>
  <c r="I13" i="12"/>
  <c r="H14" i="12"/>
  <c r="I17" i="14"/>
  <c r="H18" i="14"/>
  <c r="J16" i="14"/>
  <c r="I16" i="13"/>
  <c r="H17" i="13"/>
  <c r="J15" i="13"/>
  <c r="J13" i="12"/>
  <c r="I14" i="12"/>
  <c r="H15" i="12"/>
  <c r="A125" i="10"/>
  <c r="J17" i="14"/>
  <c r="I18" i="14"/>
  <c r="H19" i="14"/>
  <c r="J16" i="13"/>
  <c r="I17" i="13"/>
  <c r="H18" i="13"/>
  <c r="I15" i="12"/>
  <c r="H16" i="12"/>
  <c r="J14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18" i="14"/>
  <c r="I19" i="14"/>
  <c r="H20" i="14"/>
  <c r="J17" i="13"/>
  <c r="I18" i="13"/>
  <c r="H19" i="13"/>
  <c r="J15" i="12"/>
  <c r="I16" i="12"/>
  <c r="H17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I20" i="14"/>
  <c r="H21" i="14"/>
  <c r="J19" i="14"/>
  <c r="I19" i="13"/>
  <c r="H20" i="13"/>
  <c r="J18" i="13"/>
  <c r="J16" i="12"/>
  <c r="I17" i="12"/>
  <c r="H18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1" i="14"/>
  <c r="H22" i="14"/>
  <c r="J20" i="14"/>
  <c r="I20" i="13"/>
  <c r="H21" i="13"/>
  <c r="J19" i="13"/>
  <c r="I18" i="12"/>
  <c r="H19" i="12"/>
  <c r="J17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2" i="14"/>
  <c r="H23" i="14"/>
  <c r="J21" i="14"/>
  <c r="J20" i="13"/>
  <c r="I21" i="13"/>
  <c r="H22" i="13"/>
  <c r="I19" i="12"/>
  <c r="H20" i="12"/>
  <c r="J18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3" i="14"/>
  <c r="H24" i="14"/>
  <c r="J22" i="14"/>
  <c r="I22" i="13"/>
  <c r="H23" i="13"/>
  <c r="J21" i="13"/>
  <c r="I20" i="12"/>
  <c r="H21" i="12"/>
  <c r="J19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J23" i="14"/>
  <c r="I24" i="14"/>
  <c r="H25" i="14"/>
  <c r="I23" i="13"/>
  <c r="H24" i="13"/>
  <c r="J22" i="13"/>
  <c r="J20" i="12"/>
  <c r="I21" i="12"/>
  <c r="H22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J24" i="14"/>
  <c r="I25" i="14"/>
  <c r="H26" i="14"/>
  <c r="J23" i="13"/>
  <c r="I24" i="13"/>
  <c r="H25" i="13"/>
  <c r="J21" i="12"/>
  <c r="I22" i="12"/>
  <c r="H23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5" i="14"/>
  <c r="I26" i="14"/>
  <c r="H27" i="14"/>
  <c r="J24" i="13"/>
  <c r="I25" i="13"/>
  <c r="H26" i="13"/>
  <c r="I23" i="12"/>
  <c r="H24" i="12"/>
  <c r="J22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J26" i="14"/>
  <c r="I27" i="14"/>
  <c r="H28" i="14"/>
  <c r="J25" i="13"/>
  <c r="I26" i="13"/>
  <c r="H27" i="13"/>
  <c r="I24" i="12"/>
  <c r="H25" i="12"/>
  <c r="J23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28" i="14"/>
  <c r="H29" i="14"/>
  <c r="J27" i="14"/>
  <c r="J26" i="13"/>
  <c r="I27" i="13"/>
  <c r="H28" i="13"/>
  <c r="J24" i="12"/>
  <c r="I25" i="12"/>
  <c r="H26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J28" i="14"/>
  <c r="I29" i="14"/>
  <c r="H30" i="14"/>
  <c r="I28" i="13"/>
  <c r="H29" i="13"/>
  <c r="J27" i="13"/>
  <c r="I26" i="12"/>
  <c r="H27" i="12"/>
  <c r="J25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I30" i="14"/>
  <c r="H31" i="14"/>
  <c r="J29" i="14"/>
  <c r="J28" i="13"/>
  <c r="I29" i="13"/>
  <c r="H30" i="13"/>
  <c r="I27" i="12"/>
  <c r="H28" i="12"/>
  <c r="J26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1" i="14"/>
  <c r="H32" i="14"/>
  <c r="J30" i="14"/>
  <c r="J29" i="13"/>
  <c r="I30" i="13"/>
  <c r="H31" i="13"/>
  <c r="J27" i="12"/>
  <c r="I28" i="12"/>
  <c r="H29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2" i="14"/>
  <c r="H33" i="14"/>
  <c r="J31" i="14"/>
  <c r="I31" i="13"/>
  <c r="H32" i="13"/>
  <c r="J30" i="13"/>
  <c r="J28" i="12"/>
  <c r="I29" i="12"/>
  <c r="H30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33" i="14"/>
  <c r="H34" i="14"/>
  <c r="J32" i="14"/>
  <c r="I32" i="13"/>
  <c r="H33" i="13"/>
  <c r="J31" i="13"/>
  <c r="I30" i="12"/>
  <c r="H31" i="12"/>
  <c r="J29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3" i="14"/>
  <c r="I34" i="14"/>
  <c r="H35" i="14"/>
  <c r="I33" i="13"/>
  <c r="H34" i="13"/>
  <c r="J32" i="13"/>
  <c r="I31" i="12"/>
  <c r="H32" i="12"/>
  <c r="J30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J34" i="14"/>
  <c r="I35" i="14"/>
  <c r="H36" i="14"/>
  <c r="J33" i="13"/>
  <c r="I34" i="13"/>
  <c r="H35" i="13"/>
  <c r="J31" i="12"/>
  <c r="I32" i="12"/>
  <c r="H33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36" i="14"/>
  <c r="H37" i="14"/>
  <c r="J35" i="14"/>
  <c r="I35" i="13"/>
  <c r="H36" i="13"/>
  <c r="J34" i="13"/>
  <c r="J32" i="12"/>
  <c r="I33" i="12"/>
  <c r="H34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J36" i="14"/>
  <c r="I37" i="14"/>
  <c r="H38" i="14"/>
  <c r="I36" i="13"/>
  <c r="H37" i="13"/>
  <c r="J35" i="13"/>
  <c r="I34" i="12"/>
  <c r="H35" i="12"/>
  <c r="J33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38" i="14"/>
  <c r="H39" i="14"/>
  <c r="J37" i="14"/>
  <c r="J36" i="13"/>
  <c r="I37" i="13"/>
  <c r="H38" i="13"/>
  <c r="I35" i="12"/>
  <c r="H36" i="12"/>
  <c r="J34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39" i="14"/>
  <c r="H40" i="14"/>
  <c r="J38" i="14"/>
  <c r="J37" i="13"/>
  <c r="I38" i="13"/>
  <c r="H39" i="13"/>
  <c r="I36" i="12"/>
  <c r="H37" i="12"/>
  <c r="J35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J39" i="14"/>
  <c r="I40" i="14"/>
  <c r="H41" i="14"/>
  <c r="I39" i="13"/>
  <c r="H40" i="13"/>
  <c r="J38" i="13"/>
  <c r="J36" i="12"/>
  <c r="I37" i="12"/>
  <c r="H38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J40" i="14"/>
  <c r="I41" i="14"/>
  <c r="H42" i="14"/>
  <c r="I40" i="13"/>
  <c r="H41" i="13"/>
  <c r="J39" i="13"/>
  <c r="I38" i="12"/>
  <c r="H39" i="12"/>
  <c r="J37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1" i="14"/>
  <c r="I42" i="14"/>
  <c r="H43" i="14"/>
  <c r="I41" i="13"/>
  <c r="H42" i="13"/>
  <c r="J40" i="13"/>
  <c r="I39" i="12"/>
  <c r="H40" i="12"/>
  <c r="J38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J42" i="14"/>
  <c r="I43" i="14"/>
  <c r="H44" i="14"/>
  <c r="J41" i="13"/>
  <c r="I42" i="13"/>
  <c r="H43" i="13"/>
  <c r="J39" i="12"/>
  <c r="I40" i="12"/>
  <c r="H41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4" i="14"/>
  <c r="H45" i="14"/>
  <c r="J43" i="14"/>
  <c r="J42" i="13"/>
  <c r="I43" i="13"/>
  <c r="H44" i="13"/>
  <c r="J40" i="12"/>
  <c r="I41" i="12"/>
  <c r="H42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J44" i="14"/>
  <c r="I45" i="14"/>
  <c r="H46" i="14"/>
  <c r="I44" i="13"/>
  <c r="H45" i="13"/>
  <c r="J43" i="13"/>
  <c r="I42" i="12"/>
  <c r="H43" i="12"/>
  <c r="J41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J45" i="14"/>
  <c r="I46" i="14"/>
  <c r="H47" i="14"/>
  <c r="J44" i="13"/>
  <c r="I45" i="13"/>
  <c r="H46" i="13"/>
  <c r="I43" i="12"/>
  <c r="H44" i="12"/>
  <c r="J42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47" i="14"/>
  <c r="H48" i="14"/>
  <c r="J46" i="14"/>
  <c r="J45" i="13"/>
  <c r="I46" i="13"/>
  <c r="H47" i="13"/>
  <c r="J43" i="12"/>
  <c r="I44" i="12"/>
  <c r="H45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48" i="14"/>
  <c r="H49" i="14"/>
  <c r="J47" i="14"/>
  <c r="I47" i="13"/>
  <c r="H48" i="13"/>
  <c r="J46" i="13"/>
  <c r="J44" i="12"/>
  <c r="I45" i="12"/>
  <c r="H46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49" i="14"/>
  <c r="H50" i="14"/>
  <c r="J48" i="14"/>
  <c r="I48" i="13"/>
  <c r="H49" i="13"/>
  <c r="J47" i="13"/>
  <c r="I46" i="12"/>
  <c r="H47" i="12"/>
  <c r="J45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49" i="14"/>
  <c r="I50" i="14"/>
  <c r="H51" i="14"/>
  <c r="J48" i="13"/>
  <c r="I49" i="13"/>
  <c r="H50" i="13"/>
  <c r="I47" i="12"/>
  <c r="H48" i="12"/>
  <c r="J46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J50" i="14"/>
  <c r="I51" i="14"/>
  <c r="H52" i="14"/>
  <c r="J49" i="13"/>
  <c r="I50" i="13"/>
  <c r="H51" i="13"/>
  <c r="J47" i="12"/>
  <c r="I48" i="12"/>
  <c r="H49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2" i="14"/>
  <c r="H53" i="14"/>
  <c r="J51" i="14"/>
  <c r="J50" i="13"/>
  <c r="I51" i="13"/>
  <c r="H52" i="13"/>
  <c r="I49" i="12"/>
  <c r="H50" i="12"/>
  <c r="J48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J52" i="14"/>
  <c r="I53" i="14"/>
  <c r="H54" i="14"/>
  <c r="I52" i="13"/>
  <c r="H53" i="13"/>
  <c r="J51" i="13"/>
  <c r="I50" i="12"/>
  <c r="H51" i="12"/>
  <c r="J49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4" i="14"/>
  <c r="H55" i="14"/>
  <c r="J53" i="14"/>
  <c r="J52" i="13"/>
  <c r="I53" i="13"/>
  <c r="H54" i="13"/>
  <c r="I51" i="12"/>
  <c r="H52" i="12"/>
  <c r="J50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5" i="14"/>
  <c r="H56" i="14"/>
  <c r="J54" i="14"/>
  <c r="I54" i="13"/>
  <c r="H55" i="13"/>
  <c r="J53" i="13"/>
  <c r="J51" i="12"/>
  <c r="I52" i="12"/>
  <c r="H53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J55" i="14"/>
  <c r="I56" i="14"/>
  <c r="H57" i="14"/>
  <c r="I55" i="13"/>
  <c r="H56" i="13"/>
  <c r="J54" i="13"/>
  <c r="J52" i="12"/>
  <c r="I53" i="12"/>
  <c r="H54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57" i="14"/>
  <c r="H58" i="14"/>
  <c r="J56" i="14"/>
  <c r="J55" i="13"/>
  <c r="I56" i="13"/>
  <c r="H57" i="13"/>
  <c r="I54" i="12"/>
  <c r="H55" i="12"/>
  <c r="J53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57" i="14"/>
  <c r="I58" i="14"/>
  <c r="H59" i="14"/>
  <c r="J56" i="13"/>
  <c r="I57" i="13"/>
  <c r="H58" i="13"/>
  <c r="I55" i="12"/>
  <c r="H56" i="12"/>
  <c r="J54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I59" i="14"/>
  <c r="H60" i="14"/>
  <c r="J58" i="14"/>
  <c r="J57" i="13"/>
  <c r="I58" i="13"/>
  <c r="H59" i="13"/>
  <c r="J55" i="12"/>
  <c r="I56" i="12"/>
  <c r="H57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0" i="14"/>
  <c r="H61" i="14"/>
  <c r="J59" i="14"/>
  <c r="I59" i="13"/>
  <c r="H60" i="13"/>
  <c r="J58" i="13"/>
  <c r="J56" i="12"/>
  <c r="I57" i="12"/>
  <c r="H58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J60" i="14"/>
  <c r="I61" i="14"/>
  <c r="H62" i="14"/>
  <c r="I60" i="13"/>
  <c r="H61" i="13"/>
  <c r="J59" i="13"/>
  <c r="I58" i="12"/>
  <c r="H59" i="12"/>
  <c r="J57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J61" i="14"/>
  <c r="I62" i="14"/>
  <c r="H63" i="14"/>
  <c r="J60" i="13"/>
  <c r="I61" i="13"/>
  <c r="H62" i="13"/>
  <c r="J58" i="12"/>
  <c r="I59" i="12"/>
  <c r="H60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3" i="14"/>
  <c r="H64" i="14"/>
  <c r="J62" i="14"/>
  <c r="J61" i="13"/>
  <c r="I62" i="13"/>
  <c r="H63" i="13"/>
  <c r="J59" i="12"/>
  <c r="I60" i="12"/>
  <c r="H61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4" i="14"/>
  <c r="H65" i="14"/>
  <c r="J63" i="14"/>
  <c r="I63" i="13"/>
  <c r="H64" i="13"/>
  <c r="J62" i="13"/>
  <c r="I61" i="12"/>
  <c r="H62" i="12"/>
  <c r="J60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5" i="14"/>
  <c r="H66" i="14"/>
  <c r="J64" i="14"/>
  <c r="I64" i="13"/>
  <c r="H65" i="13"/>
  <c r="J63" i="13"/>
  <c r="J61" i="12"/>
  <c r="I62" i="12"/>
  <c r="H63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5" i="14"/>
  <c r="I66" i="14"/>
  <c r="H67" i="14"/>
  <c r="I65" i="13"/>
  <c r="H66" i="13"/>
  <c r="J64" i="13"/>
  <c r="J62" i="12"/>
  <c r="I63" i="12"/>
  <c r="H64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I67" i="14"/>
  <c r="H68" i="14"/>
  <c r="J66" i="14"/>
  <c r="J65" i="13"/>
  <c r="I66" i="13"/>
  <c r="H67" i="13"/>
  <c r="I64" i="12"/>
  <c r="H65" i="12"/>
  <c r="J63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68" i="14"/>
  <c r="H69" i="14"/>
  <c r="J67" i="14"/>
  <c r="I67" i="13"/>
  <c r="H68" i="13"/>
  <c r="J66" i="13"/>
  <c r="I65" i="12"/>
  <c r="H66" i="12"/>
  <c r="J64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J68" i="14"/>
  <c r="I69" i="14"/>
  <c r="H70" i="14"/>
  <c r="I68" i="13"/>
  <c r="H69" i="13"/>
  <c r="J67" i="13"/>
  <c r="J65" i="12"/>
  <c r="I66" i="12"/>
  <c r="H67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0" i="14"/>
  <c r="H71" i="14"/>
  <c r="J69" i="14"/>
  <c r="J68" i="13"/>
  <c r="I69" i="13"/>
  <c r="H70" i="13"/>
  <c r="I67" i="12"/>
  <c r="H68" i="12"/>
  <c r="J66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1" i="14"/>
  <c r="H72" i="14"/>
  <c r="J70" i="14"/>
  <c r="J69" i="13"/>
  <c r="I70" i="13"/>
  <c r="H71" i="13"/>
  <c r="I68" i="12"/>
  <c r="H69" i="12"/>
  <c r="J67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J71" i="14"/>
  <c r="I72" i="14"/>
  <c r="H73" i="14"/>
  <c r="I71" i="13"/>
  <c r="H72" i="13"/>
  <c r="J70" i="13"/>
  <c r="I69" i="12"/>
  <c r="H70" i="12"/>
  <c r="J68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3" i="14"/>
  <c r="H74" i="14"/>
  <c r="J72" i="14"/>
  <c r="I72" i="13"/>
  <c r="H73" i="13"/>
  <c r="J71" i="13"/>
  <c r="J69" i="12"/>
  <c r="I70" i="12"/>
  <c r="H71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3" i="14"/>
  <c r="I74" i="14"/>
  <c r="H75" i="14"/>
  <c r="I73" i="13"/>
  <c r="H74" i="13"/>
  <c r="J72" i="13"/>
  <c r="J70" i="12"/>
  <c r="I71" i="12"/>
  <c r="H72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I75" i="14"/>
  <c r="H76" i="14"/>
  <c r="J74" i="14"/>
  <c r="J73" i="13"/>
  <c r="I74" i="13"/>
  <c r="H75" i="13"/>
  <c r="I72" i="12"/>
  <c r="H73" i="12"/>
  <c r="J71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6" i="14"/>
  <c r="H77" i="14"/>
  <c r="J75" i="14"/>
  <c r="J74" i="13"/>
  <c r="I75" i="13"/>
  <c r="H76" i="13"/>
  <c r="I73" i="12"/>
  <c r="H74" i="12"/>
  <c r="J72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J76" i="14"/>
  <c r="I77" i="14"/>
  <c r="H78" i="14"/>
  <c r="I76" i="13"/>
  <c r="H77" i="13"/>
  <c r="J75" i="13"/>
  <c r="J73" i="12"/>
  <c r="I74" i="12"/>
  <c r="H75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J77" i="14"/>
  <c r="I78" i="14"/>
  <c r="H79" i="14"/>
  <c r="J76" i="13"/>
  <c r="I77" i="13"/>
  <c r="H78" i="13"/>
  <c r="J74" i="12"/>
  <c r="I75" i="12"/>
  <c r="H76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79" i="14"/>
  <c r="H80" i="14"/>
  <c r="J78" i="14"/>
  <c r="I78" i="13"/>
  <c r="H79" i="13"/>
  <c r="J77" i="13"/>
  <c r="I76" i="12"/>
  <c r="H77" i="12"/>
  <c r="J75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J79" i="14"/>
  <c r="I80" i="14"/>
  <c r="H81" i="14"/>
  <c r="I79" i="13"/>
  <c r="H80" i="13"/>
  <c r="J78" i="13"/>
  <c r="J76" i="12"/>
  <c r="I77" i="12"/>
  <c r="H78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1" i="14"/>
  <c r="H82" i="14"/>
  <c r="J80" i="14"/>
  <c r="I80" i="13"/>
  <c r="H81" i="13"/>
  <c r="J79" i="13"/>
  <c r="J77" i="12"/>
  <c r="I78" i="12"/>
  <c r="H79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1" i="14"/>
  <c r="I82" i="14"/>
  <c r="H83" i="14"/>
  <c r="J80" i="13"/>
  <c r="I81" i="13"/>
  <c r="H82" i="13"/>
  <c r="J78" i="12"/>
  <c r="I79" i="12"/>
  <c r="H80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3" i="14"/>
  <c r="H84" i="14"/>
  <c r="J82" i="14"/>
  <c r="J81" i="13"/>
  <c r="I82" i="13"/>
  <c r="H83" i="13"/>
  <c r="I80" i="12"/>
  <c r="H81" i="12"/>
  <c r="J79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4" i="14"/>
  <c r="H85" i="14"/>
  <c r="J83" i="14"/>
  <c r="J82" i="13"/>
  <c r="I83" i="13"/>
  <c r="H84" i="13"/>
  <c r="I81" i="12"/>
  <c r="H82" i="12"/>
  <c r="J80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J84" i="14"/>
  <c r="I85" i="14"/>
  <c r="H86" i="14"/>
  <c r="I84" i="13"/>
  <c r="H85" i="13"/>
  <c r="J83" i="13"/>
  <c r="J81" i="12"/>
  <c r="I82" i="12"/>
  <c r="H83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J85" i="14"/>
  <c r="I86" i="14"/>
  <c r="H87" i="14"/>
  <c r="J84" i="13"/>
  <c r="I85" i="13"/>
  <c r="H86" i="13"/>
  <c r="I83" i="12"/>
  <c r="H84" i="12"/>
  <c r="J82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87" i="14"/>
  <c r="J86" i="14"/>
  <c r="H88" i="14"/>
  <c r="I86" i="13"/>
  <c r="H87" i="13"/>
  <c r="J85" i="13"/>
  <c r="I84" i="12"/>
  <c r="H85" i="12"/>
  <c r="J83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88" i="14"/>
  <c r="H89" i="14"/>
  <c r="J87" i="14"/>
  <c r="I87" i="13"/>
  <c r="H88" i="13"/>
  <c r="J86" i="13"/>
  <c r="I85" i="12"/>
  <c r="H86" i="12"/>
  <c r="J84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89" i="14"/>
  <c r="H90" i="14"/>
  <c r="J88" i="14"/>
  <c r="J87" i="13"/>
  <c r="I88" i="13"/>
  <c r="H89" i="13"/>
  <c r="J85" i="12"/>
  <c r="I86" i="12"/>
  <c r="H87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89" i="14"/>
  <c r="I90" i="14"/>
  <c r="H91" i="14"/>
  <c r="J88" i="13"/>
  <c r="I89" i="13"/>
  <c r="H90" i="13"/>
  <c r="J86" i="12"/>
  <c r="I87" i="12"/>
  <c r="H88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I91" i="14"/>
  <c r="H92" i="14"/>
  <c r="J90" i="14"/>
  <c r="J89" i="13"/>
  <c r="I90" i="13"/>
  <c r="H91" i="13"/>
  <c r="I88" i="12"/>
  <c r="H89" i="12"/>
  <c r="J87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2" i="14"/>
  <c r="H93" i="14"/>
  <c r="J91" i="14"/>
  <c r="I91" i="13"/>
  <c r="H92" i="13"/>
  <c r="J90" i="13"/>
  <c r="I89" i="12"/>
  <c r="H90" i="12"/>
  <c r="J88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J92" i="14"/>
  <c r="I93" i="14"/>
  <c r="H94" i="14"/>
  <c r="I92" i="13"/>
  <c r="H93" i="13"/>
  <c r="J91" i="13"/>
  <c r="J89" i="12"/>
  <c r="I90" i="12"/>
  <c r="H91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4" i="14"/>
  <c r="H95" i="14"/>
  <c r="J93" i="14"/>
  <c r="J92" i="13"/>
  <c r="I93" i="13"/>
  <c r="H94" i="13"/>
  <c r="J90" i="12"/>
  <c r="I91" i="12"/>
  <c r="H92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5" i="14"/>
  <c r="H96" i="14"/>
  <c r="J94" i="14"/>
  <c r="J93" i="13"/>
  <c r="I94" i="13"/>
  <c r="H95" i="13"/>
  <c r="I92" i="12"/>
  <c r="H93" i="12"/>
  <c r="J91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6" i="14"/>
  <c r="H97" i="14"/>
  <c r="J95" i="14"/>
  <c r="I95" i="13"/>
  <c r="H96" i="13"/>
  <c r="J94" i="13"/>
  <c r="J92" i="12"/>
  <c r="I93" i="12"/>
  <c r="H94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97" i="14"/>
  <c r="H98" i="14"/>
  <c r="J96" i="14"/>
  <c r="I96" i="13"/>
  <c r="H97" i="13"/>
  <c r="J95" i="13"/>
  <c r="J93" i="12"/>
  <c r="I94" i="12"/>
  <c r="H95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J97" i="14"/>
  <c r="I98" i="14"/>
  <c r="H99" i="14"/>
  <c r="J96" i="13"/>
  <c r="I97" i="13"/>
  <c r="H98" i="13"/>
  <c r="J94" i="12"/>
  <c r="I95" i="12"/>
  <c r="H96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I99" i="14"/>
  <c r="H100" i="14"/>
  <c r="J98" i="14"/>
  <c r="J97" i="13"/>
  <c r="I98" i="13"/>
  <c r="H99" i="13"/>
  <c r="I96" i="12"/>
  <c r="H97" i="12"/>
  <c r="J95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0" i="14"/>
  <c r="H101" i="14"/>
  <c r="J99" i="14"/>
  <c r="I99" i="13"/>
  <c r="H100" i="13"/>
  <c r="J98" i="13"/>
  <c r="J96" i="12"/>
  <c r="I97" i="12"/>
  <c r="H98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J100" i="14"/>
  <c r="I101" i="14"/>
  <c r="H102" i="14"/>
  <c r="I100" i="13"/>
  <c r="H101" i="13"/>
  <c r="J99" i="13"/>
  <c r="J97" i="12"/>
  <c r="I98" i="12"/>
  <c r="H99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2" i="14"/>
  <c r="H103" i="14"/>
  <c r="J101" i="14"/>
  <c r="J100" i="13"/>
  <c r="I101" i="13"/>
  <c r="H102" i="13"/>
  <c r="I99" i="12"/>
  <c r="H100" i="12"/>
  <c r="J98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3" i="14"/>
  <c r="H104" i="14"/>
  <c r="J102" i="14"/>
  <c r="I102" i="13"/>
  <c r="H103" i="13"/>
  <c r="J101" i="13"/>
  <c r="I100" i="12"/>
  <c r="H101" i="12"/>
  <c r="J99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4" i="14"/>
  <c r="H105" i="14"/>
  <c r="J103" i="14"/>
  <c r="I103" i="13"/>
  <c r="H104" i="13"/>
  <c r="J102" i="13"/>
  <c r="J100" i="12"/>
  <c r="I101" i="12"/>
  <c r="H102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5" i="14"/>
  <c r="H106" i="14"/>
  <c r="J104" i="14"/>
  <c r="I104" i="13"/>
  <c r="H105" i="13"/>
  <c r="J103" i="13"/>
  <c r="J101" i="12"/>
  <c r="I102" i="12"/>
  <c r="H103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J105" i="14"/>
  <c r="I106" i="14"/>
  <c r="H107" i="14"/>
  <c r="J104" i="13"/>
  <c r="I105" i="13"/>
  <c r="H106" i="13"/>
  <c r="I103" i="12"/>
  <c r="H104" i="12"/>
  <c r="J102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7" i="14"/>
  <c r="H108" i="14"/>
  <c r="J106" i="14"/>
  <c r="J105" i="13"/>
  <c r="I106" i="13"/>
  <c r="H107" i="13"/>
  <c r="I104" i="12"/>
  <c r="H105" i="12"/>
  <c r="J103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I109" i="16"/>
  <c r="I109" i="15"/>
  <c r="I108" i="14"/>
  <c r="H109" i="14"/>
  <c r="J107" i="14"/>
  <c r="I107" i="13"/>
  <c r="H108" i="13"/>
  <c r="J106" i="13"/>
  <c r="I105" i="12"/>
  <c r="H106" i="12"/>
  <c r="J104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I109" i="14"/>
  <c r="J108" i="14"/>
  <c r="J109" i="14"/>
  <c r="K109" i="14"/>
  <c r="I108" i="13"/>
  <c r="H109" i="13"/>
  <c r="J107" i="13"/>
  <c r="J105" i="12"/>
  <c r="I106" i="12"/>
  <c r="H107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L109" i="14"/>
  <c r="E108" i="3"/>
  <c r="K108" i="14"/>
  <c r="I109" i="13"/>
  <c r="J108" i="13"/>
  <c r="J109" i="13"/>
  <c r="K109" i="13"/>
  <c r="J106" i="12"/>
  <c r="I107" i="12"/>
  <c r="H108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K107" i="14"/>
  <c r="L108" i="14"/>
  <c r="E107" i="3"/>
  <c r="K108" i="13"/>
  <c r="L109" i="13"/>
  <c r="F108" i="3"/>
  <c r="I108" i="12"/>
  <c r="H109" i="12"/>
  <c r="J107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L107" i="14"/>
  <c r="E106" i="3"/>
  <c r="K106" i="14"/>
  <c r="L108" i="13"/>
  <c r="F107" i="3"/>
  <c r="K107" i="13"/>
  <c r="J109" i="12"/>
  <c r="K109" i="12"/>
  <c r="I109" i="12"/>
  <c r="J108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K105" i="14"/>
  <c r="L106" i="14"/>
  <c r="E105" i="3"/>
  <c r="L107" i="13"/>
  <c r="F106" i="3"/>
  <c r="K106" i="13"/>
  <c r="L109" i="12"/>
  <c r="G108" i="3"/>
  <c r="K108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K104" i="14"/>
  <c r="L105" i="14"/>
  <c r="E104" i="3"/>
  <c r="K105" i="13"/>
  <c r="L106" i="13"/>
  <c r="F105" i="3"/>
  <c r="L108" i="12"/>
  <c r="G107" i="3"/>
  <c r="K107" i="1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L104" i="14"/>
  <c r="E103" i="3"/>
  <c r="K103" i="14"/>
  <c r="K104" i="13"/>
  <c r="L105" i="13"/>
  <c r="F104" i="3"/>
  <c r="L107" i="12"/>
  <c r="G106" i="3"/>
  <c r="K106" i="1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K102" i="14"/>
  <c r="L103" i="14"/>
  <c r="E102" i="3"/>
  <c r="L104" i="13"/>
  <c r="F103" i="3"/>
  <c r="K103" i="13"/>
  <c r="L106" i="12"/>
  <c r="G105" i="3"/>
  <c r="K105" i="1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L102" i="14"/>
  <c r="E101" i="3"/>
  <c r="K101" i="14"/>
  <c r="K102" i="13"/>
  <c r="L103" i="13"/>
  <c r="F102" i="3"/>
  <c r="K104" i="12"/>
  <c r="L105" i="12"/>
  <c r="G104" i="3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L101" i="14"/>
  <c r="E100" i="3"/>
  <c r="K100" i="14"/>
  <c r="L102" i="13"/>
  <c r="F101" i="3"/>
  <c r="K101" i="13"/>
  <c r="K103" i="12"/>
  <c r="L104" i="12"/>
  <c r="G103" i="3"/>
  <c r="J108" i="10"/>
  <c r="J109" i="10"/>
  <c r="K109" i="10"/>
  <c r="I109" i="10"/>
  <c r="J108" i="9"/>
  <c r="J109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K99" i="14"/>
  <c r="L100" i="14"/>
  <c r="E99" i="3"/>
  <c r="L101" i="13"/>
  <c r="F100" i="3"/>
  <c r="K100" i="13"/>
  <c r="L103" i="12"/>
  <c r="G102" i="3"/>
  <c r="K102" i="12"/>
  <c r="L109" i="10"/>
  <c r="H108" i="3"/>
  <c r="K108" i="10"/>
  <c r="L109" i="9"/>
  <c r="I108" i="3"/>
  <c r="K108" i="9"/>
  <c r="J108" i="7"/>
  <c r="I109" i="7"/>
  <c r="J109" i="7"/>
  <c r="K109" i="7"/>
  <c r="J108" i="8"/>
  <c r="I109" i="8"/>
  <c r="J109" i="8"/>
  <c r="K109" i="8"/>
  <c r="I108" i="6"/>
  <c r="H109" i="6"/>
  <c r="J107" i="6"/>
  <c r="J107" i="4"/>
  <c r="I108" i="4"/>
  <c r="H109" i="4"/>
  <c r="J106" i="2"/>
  <c r="I107" i="2"/>
  <c r="H108" i="2"/>
  <c r="L99" i="14"/>
  <c r="E98" i="3"/>
  <c r="K98" i="14"/>
  <c r="K99" i="13"/>
  <c r="L100" i="13"/>
  <c r="F99" i="3"/>
  <c r="K101" i="12"/>
  <c r="L102" i="12"/>
  <c r="G101" i="3"/>
  <c r="K107" i="10"/>
  <c r="L108" i="10"/>
  <c r="H107" i="3"/>
  <c r="K107" i="9"/>
  <c r="L108" i="9"/>
  <c r="I107" i="3"/>
  <c r="L109" i="7"/>
  <c r="K108" i="7"/>
  <c r="K108" i="8"/>
  <c r="L109" i="8"/>
  <c r="N108" i="3"/>
  <c r="J109" i="6"/>
  <c r="K109" i="6"/>
  <c r="J108" i="6"/>
  <c r="I109" i="6"/>
  <c r="J108" i="4"/>
  <c r="J109" i="4"/>
  <c r="K109" i="4"/>
  <c r="I109" i="4"/>
  <c r="I108" i="2"/>
  <c r="H109" i="2"/>
  <c r="J107" i="2"/>
  <c r="K97" i="14"/>
  <c r="L98" i="14"/>
  <c r="E97" i="3"/>
  <c r="L99" i="13"/>
  <c r="F98" i="3"/>
  <c r="K98" i="13"/>
  <c r="L101" i="12"/>
  <c r="G100" i="3"/>
  <c r="K100" i="12"/>
  <c r="L107" i="10"/>
  <c r="H106" i="3"/>
  <c r="K106" i="10"/>
  <c r="L107" i="9"/>
  <c r="I106" i="3"/>
  <c r="K106" i="9"/>
  <c r="K107" i="7"/>
  <c r="L108" i="7"/>
  <c r="K107" i="8"/>
  <c r="L108" i="8"/>
  <c r="N107" i="3"/>
  <c r="M108" i="3"/>
  <c r="K108" i="6"/>
  <c r="L109" i="6"/>
  <c r="L108" i="3"/>
  <c r="L109" i="4"/>
  <c r="K108" i="3"/>
  <c r="K108" i="4"/>
  <c r="J109" i="2"/>
  <c r="K109" i="2"/>
  <c r="J108" i="2"/>
  <c r="I109" i="2"/>
  <c r="K96" i="14"/>
  <c r="L97" i="14"/>
  <c r="E96" i="3"/>
  <c r="K97" i="13"/>
  <c r="L98" i="13"/>
  <c r="F97" i="3"/>
  <c r="L100" i="12"/>
  <c r="G99" i="3"/>
  <c r="K99" i="12"/>
  <c r="L106" i="10"/>
  <c r="H105" i="3"/>
  <c r="K105" i="10"/>
  <c r="L106" i="9"/>
  <c r="I105" i="3"/>
  <c r="K105" i="9"/>
  <c r="K106" i="7"/>
  <c r="L107" i="7"/>
  <c r="K106" i="8"/>
  <c r="L107" i="8"/>
  <c r="N106" i="3"/>
  <c r="M107" i="3"/>
  <c r="L108" i="6"/>
  <c r="L107" i="3"/>
  <c r="K107" i="6"/>
  <c r="L108" i="4"/>
  <c r="K107" i="3"/>
  <c r="K107" i="4"/>
  <c r="L109" i="2"/>
  <c r="J108" i="3"/>
  <c r="K108" i="2"/>
  <c r="L96" i="14"/>
  <c r="E95" i="3"/>
  <c r="K95" i="14"/>
  <c r="K96" i="13"/>
  <c r="L97" i="13"/>
  <c r="F96" i="3"/>
  <c r="L99" i="12"/>
  <c r="G98" i="3"/>
  <c r="K98" i="12"/>
  <c r="K104" i="10"/>
  <c r="L105" i="10"/>
  <c r="H104" i="3"/>
  <c r="K104" i="9"/>
  <c r="L105" i="9"/>
  <c r="I104" i="3"/>
  <c r="K105" i="7"/>
  <c r="L106" i="7"/>
  <c r="K105" i="8"/>
  <c r="L106" i="8"/>
  <c r="N105" i="3"/>
  <c r="M106" i="3"/>
  <c r="L107" i="6"/>
  <c r="L106" i="3"/>
  <c r="K106" i="6"/>
  <c r="L107" i="4"/>
  <c r="K106" i="3"/>
  <c r="K106" i="4"/>
  <c r="L108" i="2"/>
  <c r="J107" i="3"/>
  <c r="K107" i="2"/>
  <c r="K94" i="14"/>
  <c r="L95" i="14"/>
  <c r="E94" i="3"/>
  <c r="K95" i="13"/>
  <c r="L96" i="13"/>
  <c r="F95" i="3"/>
  <c r="K97" i="12"/>
  <c r="L98" i="12"/>
  <c r="G97" i="3"/>
  <c r="K103" i="10"/>
  <c r="L104" i="10"/>
  <c r="H103" i="3"/>
  <c r="K103" i="9"/>
  <c r="L104" i="9"/>
  <c r="I103" i="3"/>
  <c r="K104" i="7"/>
  <c r="L105" i="7"/>
  <c r="K104" i="8"/>
  <c r="L105" i="8"/>
  <c r="N104" i="3"/>
  <c r="M105" i="3"/>
  <c r="L106" i="6"/>
  <c r="L105" i="3"/>
  <c r="K105" i="6"/>
  <c r="L106" i="4"/>
  <c r="K105" i="3"/>
  <c r="K105" i="4"/>
  <c r="L107" i="2"/>
  <c r="J106" i="3"/>
  <c r="K106" i="2"/>
  <c r="L94" i="14"/>
  <c r="E93" i="3"/>
  <c r="K93" i="14"/>
  <c r="K94" i="13"/>
  <c r="L95" i="13"/>
  <c r="F94" i="3"/>
  <c r="L97" i="12"/>
  <c r="G96" i="3"/>
  <c r="K96" i="12"/>
  <c r="L103" i="10"/>
  <c r="H102" i="3"/>
  <c r="K102" i="10"/>
  <c r="L103" i="9"/>
  <c r="I102" i="3"/>
  <c r="K102" i="9"/>
  <c r="K103" i="7"/>
  <c r="L104" i="7"/>
  <c r="K103" i="8"/>
  <c r="L104" i="8"/>
  <c r="N103" i="3"/>
  <c r="M104" i="3"/>
  <c r="L105" i="6"/>
  <c r="L104" i="3"/>
  <c r="K104" i="6"/>
  <c r="L105" i="4"/>
  <c r="K104" i="3"/>
  <c r="K104" i="4"/>
  <c r="L106" i="2"/>
  <c r="J105" i="3"/>
  <c r="K105" i="2"/>
  <c r="L93" i="14"/>
  <c r="E92" i="3"/>
  <c r="K92" i="14"/>
  <c r="L94" i="13"/>
  <c r="F93" i="3"/>
  <c r="K93" i="13"/>
  <c r="L96" i="12"/>
  <c r="G95" i="3"/>
  <c r="K95" i="12"/>
  <c r="L102" i="10"/>
  <c r="H101" i="3"/>
  <c r="K101" i="10"/>
  <c r="L102" i="9"/>
  <c r="I101" i="3"/>
  <c r="K101" i="9"/>
  <c r="K102" i="7"/>
  <c r="L103" i="7"/>
  <c r="K102" i="8"/>
  <c r="L103" i="8"/>
  <c r="N102" i="3"/>
  <c r="M103" i="3"/>
  <c r="L104" i="6"/>
  <c r="L103" i="3"/>
  <c r="K103" i="6"/>
  <c r="L104" i="4"/>
  <c r="K103" i="3"/>
  <c r="K103" i="4"/>
  <c r="L105" i="2"/>
  <c r="J104" i="3"/>
  <c r="K104" i="2"/>
  <c r="K91" i="14"/>
  <c r="L92" i="14"/>
  <c r="E91" i="3"/>
  <c r="K92" i="13"/>
  <c r="L93" i="13"/>
  <c r="F92" i="3"/>
  <c r="L95" i="12"/>
  <c r="G94" i="3"/>
  <c r="K94" i="12"/>
  <c r="K100" i="10"/>
  <c r="L101" i="10"/>
  <c r="H100" i="3"/>
  <c r="K100" i="9"/>
  <c r="L101" i="9"/>
  <c r="I100" i="3"/>
  <c r="K101" i="7"/>
  <c r="L102" i="7"/>
  <c r="K101" i="8"/>
  <c r="L102" i="8"/>
  <c r="N101" i="3"/>
  <c r="M102" i="3"/>
  <c r="L103" i="6"/>
  <c r="L102" i="3"/>
  <c r="K102" i="6"/>
  <c r="L103" i="4"/>
  <c r="K102" i="3"/>
  <c r="K102" i="4"/>
  <c r="L104" i="2"/>
  <c r="J103" i="3"/>
  <c r="K103" i="2"/>
  <c r="L91" i="14"/>
  <c r="E90" i="3"/>
  <c r="K90" i="14"/>
  <c r="K91" i="13"/>
  <c r="L92" i="13"/>
  <c r="F91" i="3"/>
  <c r="L94" i="12"/>
  <c r="G93" i="3"/>
  <c r="K93" i="12"/>
  <c r="K99" i="10"/>
  <c r="L100" i="10"/>
  <c r="H99" i="3"/>
  <c r="L100" i="9"/>
  <c r="I99" i="3"/>
  <c r="K99" i="9"/>
  <c r="K100" i="7"/>
  <c r="L101" i="7"/>
  <c r="K100" i="8"/>
  <c r="L101" i="8"/>
  <c r="N100" i="3"/>
  <c r="M101" i="3"/>
  <c r="L102" i="6"/>
  <c r="L101" i="3"/>
  <c r="K101" i="6"/>
  <c r="L102" i="4"/>
  <c r="K101" i="3"/>
  <c r="K101" i="4"/>
  <c r="L103" i="2"/>
  <c r="J102" i="3"/>
  <c r="K102" i="2"/>
  <c r="K89" i="14"/>
  <c r="L90" i="14"/>
  <c r="E89" i="3"/>
  <c r="L91" i="13"/>
  <c r="F90" i="3"/>
  <c r="K90" i="13"/>
  <c r="L93" i="12"/>
  <c r="G92" i="3"/>
  <c r="K92" i="12"/>
  <c r="L99" i="10"/>
  <c r="H98" i="3"/>
  <c r="K98" i="10"/>
  <c r="L99" i="9"/>
  <c r="I98" i="3"/>
  <c r="K98" i="9"/>
  <c r="L100" i="7"/>
  <c r="K99" i="7"/>
  <c r="K99" i="8"/>
  <c r="L100" i="8"/>
  <c r="N99" i="3"/>
  <c r="M100" i="3"/>
  <c r="K100" i="6"/>
  <c r="L101" i="6"/>
  <c r="L100" i="3"/>
  <c r="L101" i="4"/>
  <c r="K100" i="3"/>
  <c r="K100" i="4"/>
  <c r="L102" i="2"/>
  <c r="J101" i="3"/>
  <c r="K101" i="2"/>
  <c r="K88" i="14"/>
  <c r="L89" i="14"/>
  <c r="E88" i="3"/>
  <c r="K89" i="13"/>
  <c r="L90" i="13"/>
  <c r="F89" i="3"/>
  <c r="K91" i="12"/>
  <c r="L92" i="12"/>
  <c r="G91" i="3"/>
  <c r="L98" i="10"/>
  <c r="H97" i="3"/>
  <c r="K97" i="10"/>
  <c r="L98" i="9"/>
  <c r="I97" i="3"/>
  <c r="K97" i="9"/>
  <c r="K98" i="7"/>
  <c r="L99" i="7"/>
  <c r="K98" i="8"/>
  <c r="L99" i="8"/>
  <c r="N98" i="3"/>
  <c r="M99" i="3"/>
  <c r="L100" i="6"/>
  <c r="L99" i="3"/>
  <c r="K99" i="6"/>
  <c r="L100" i="4"/>
  <c r="K99" i="3"/>
  <c r="K99" i="4"/>
  <c r="L101" i="2"/>
  <c r="J100" i="3"/>
  <c r="K100" i="2"/>
  <c r="L88" i="14"/>
  <c r="E87" i="3"/>
  <c r="K87" i="14"/>
  <c r="K88" i="13"/>
  <c r="L89" i="13"/>
  <c r="F88" i="3"/>
  <c r="L91" i="12"/>
  <c r="G90" i="3"/>
  <c r="K90" i="12"/>
  <c r="K96" i="10"/>
  <c r="L97" i="10"/>
  <c r="H96" i="3"/>
  <c r="L97" i="9"/>
  <c r="I96" i="3"/>
  <c r="K96" i="9"/>
  <c r="K97" i="7"/>
  <c r="L98" i="7"/>
  <c r="L98" i="8"/>
  <c r="N97" i="3"/>
  <c r="K97" i="8"/>
  <c r="M98" i="3"/>
  <c r="K98" i="6"/>
  <c r="L99" i="6"/>
  <c r="L98" i="3"/>
  <c r="L99" i="4"/>
  <c r="K98" i="3"/>
  <c r="K98" i="4"/>
  <c r="L100" i="2"/>
  <c r="J99" i="3"/>
  <c r="K99" i="2"/>
  <c r="K86" i="14"/>
  <c r="L87" i="14"/>
  <c r="E86" i="3"/>
  <c r="K87" i="13"/>
  <c r="L88" i="13"/>
  <c r="F87" i="3"/>
  <c r="L90" i="12"/>
  <c r="G89" i="3"/>
  <c r="K89" i="12"/>
  <c r="K95" i="10"/>
  <c r="L96" i="10"/>
  <c r="H95" i="3"/>
  <c r="L96" i="9"/>
  <c r="I95" i="3"/>
  <c r="K95" i="9"/>
  <c r="K96" i="7"/>
  <c r="L97" i="7"/>
  <c r="K96" i="8"/>
  <c r="L97" i="8"/>
  <c r="N96" i="3"/>
  <c r="M97" i="3"/>
  <c r="K97" i="6"/>
  <c r="L98" i="6"/>
  <c r="L97" i="3"/>
  <c r="L98" i="4"/>
  <c r="K97" i="3"/>
  <c r="K97" i="4"/>
  <c r="L99" i="2"/>
  <c r="J98" i="3"/>
  <c r="K98" i="2"/>
  <c r="L86" i="14"/>
  <c r="E85" i="3"/>
  <c r="K85" i="14"/>
  <c r="K86" i="13"/>
  <c r="L87" i="13"/>
  <c r="F86" i="3"/>
  <c r="K88" i="12"/>
  <c r="L89" i="12"/>
  <c r="G88" i="3"/>
  <c r="L95" i="10"/>
  <c r="H94" i="3"/>
  <c r="K94" i="10"/>
  <c r="L95" i="9"/>
  <c r="I94" i="3"/>
  <c r="K94" i="9"/>
  <c r="L96" i="7"/>
  <c r="K95" i="7"/>
  <c r="K95" i="8"/>
  <c r="L96" i="8"/>
  <c r="N95" i="3"/>
  <c r="M96" i="3"/>
  <c r="L97" i="6"/>
  <c r="L96" i="3"/>
  <c r="K96" i="6"/>
  <c r="L97" i="4"/>
  <c r="K96" i="3"/>
  <c r="K96" i="4"/>
  <c r="K97" i="2"/>
  <c r="L98" i="2"/>
  <c r="J97" i="3"/>
  <c r="L85" i="14"/>
  <c r="E84" i="3"/>
  <c r="K84" i="14"/>
  <c r="L86" i="13"/>
  <c r="F85" i="3"/>
  <c r="K85" i="13"/>
  <c r="L88" i="12"/>
  <c r="G87" i="3"/>
  <c r="K87" i="12"/>
  <c r="L94" i="10"/>
  <c r="H93" i="3"/>
  <c r="K93" i="10"/>
  <c r="L94" i="9"/>
  <c r="I93" i="3"/>
  <c r="K93" i="9"/>
  <c r="K94" i="7"/>
  <c r="L95" i="7"/>
  <c r="K94" i="8"/>
  <c r="L95" i="8"/>
  <c r="N94" i="3"/>
  <c r="M95" i="3"/>
  <c r="L96" i="6"/>
  <c r="L95" i="3"/>
  <c r="K95" i="6"/>
  <c r="L96" i="4"/>
  <c r="K95" i="3"/>
  <c r="K95" i="4"/>
  <c r="K96" i="2"/>
  <c r="L97" i="2"/>
  <c r="J96" i="3"/>
  <c r="K83" i="14"/>
  <c r="L84" i="14"/>
  <c r="E83" i="3"/>
  <c r="L85" i="13"/>
  <c r="F84" i="3"/>
  <c r="K84" i="13"/>
  <c r="L87" i="12"/>
  <c r="G86" i="3"/>
  <c r="K86" i="12"/>
  <c r="K92" i="10"/>
  <c r="L93" i="10"/>
  <c r="H92" i="3"/>
  <c r="L93" i="9"/>
  <c r="I92" i="3"/>
  <c r="K92" i="9"/>
  <c r="K93" i="7"/>
  <c r="L94" i="7"/>
  <c r="L94" i="8"/>
  <c r="N93" i="3"/>
  <c r="K93" i="8"/>
  <c r="M94" i="3"/>
  <c r="L95" i="6"/>
  <c r="L94" i="3"/>
  <c r="K94" i="6"/>
  <c r="L95" i="4"/>
  <c r="K94" i="3"/>
  <c r="K94" i="4"/>
  <c r="L96" i="2"/>
  <c r="J95" i="3"/>
  <c r="K95" i="2"/>
  <c r="L83" i="14"/>
  <c r="E82" i="3"/>
  <c r="K82" i="14"/>
  <c r="L84" i="13"/>
  <c r="F83" i="3"/>
  <c r="K83" i="13"/>
  <c r="K85" i="12"/>
  <c r="L86" i="12"/>
  <c r="G85" i="3"/>
  <c r="K91" i="10"/>
  <c r="L92" i="10"/>
  <c r="H91" i="3"/>
  <c r="L92" i="9"/>
  <c r="I91" i="3"/>
  <c r="K91" i="9"/>
  <c r="K92" i="7"/>
  <c r="L93" i="7"/>
  <c r="K92" i="8"/>
  <c r="L93" i="8"/>
  <c r="N92" i="3"/>
  <c r="M93" i="3"/>
  <c r="L94" i="6"/>
  <c r="L93" i="3"/>
  <c r="K93" i="6"/>
  <c r="L94" i="4"/>
  <c r="K93" i="3"/>
  <c r="K93" i="4"/>
  <c r="L95" i="2"/>
  <c r="J94" i="3"/>
  <c r="K94" i="2"/>
  <c r="K81" i="14"/>
  <c r="L82" i="14"/>
  <c r="E81" i="3"/>
  <c r="L83" i="13"/>
  <c r="F82" i="3"/>
  <c r="K82" i="13"/>
  <c r="L85" i="12"/>
  <c r="G84" i="3"/>
  <c r="K84" i="12"/>
  <c r="L91" i="10"/>
  <c r="H90" i="3"/>
  <c r="K90" i="10"/>
  <c r="L91" i="9"/>
  <c r="I90" i="3"/>
  <c r="K90" i="9"/>
  <c r="L92" i="7"/>
  <c r="K91" i="7"/>
  <c r="K91" i="8"/>
  <c r="L92" i="8"/>
  <c r="N91" i="3"/>
  <c r="M92" i="3"/>
  <c r="K92" i="6"/>
  <c r="L93" i="6"/>
  <c r="L92" i="3"/>
  <c r="L93" i="4"/>
  <c r="K92" i="3"/>
  <c r="K92" i="4"/>
  <c r="K93" i="2"/>
  <c r="L94" i="2"/>
  <c r="J93" i="3"/>
  <c r="K80" i="14"/>
  <c r="L81" i="14"/>
  <c r="E80" i="3"/>
  <c r="K81" i="13"/>
  <c r="L82" i="13"/>
  <c r="F81" i="3"/>
  <c r="L84" i="12"/>
  <c r="G83" i="3"/>
  <c r="K83" i="12"/>
  <c r="L90" i="10"/>
  <c r="H89" i="3"/>
  <c r="K89" i="10"/>
  <c r="L90" i="9"/>
  <c r="I89" i="3"/>
  <c r="K89" i="9"/>
  <c r="K90" i="7"/>
  <c r="L91" i="7"/>
  <c r="K90" i="8"/>
  <c r="L91" i="8"/>
  <c r="N90" i="3"/>
  <c r="M91" i="3"/>
  <c r="L92" i="6"/>
  <c r="L91" i="3"/>
  <c r="K91" i="6"/>
  <c r="L92" i="4"/>
  <c r="K91" i="3"/>
  <c r="K91" i="4"/>
  <c r="K92" i="2"/>
  <c r="L93" i="2"/>
  <c r="J92" i="3"/>
  <c r="L80" i="14"/>
  <c r="E79" i="3"/>
  <c r="K79" i="14"/>
  <c r="L81" i="13"/>
  <c r="F80" i="3"/>
  <c r="K80" i="13"/>
  <c r="L83" i="12"/>
  <c r="G82" i="3"/>
  <c r="K82" i="12"/>
  <c r="K88" i="10"/>
  <c r="L89" i="10"/>
  <c r="H88" i="3"/>
  <c r="K88" i="9"/>
  <c r="L89" i="9"/>
  <c r="I88" i="3"/>
  <c r="K89" i="7"/>
  <c r="L90" i="7"/>
  <c r="L90" i="8"/>
  <c r="N89" i="3"/>
  <c r="K89" i="8"/>
  <c r="M90" i="3"/>
  <c r="L91" i="6"/>
  <c r="L90" i="3"/>
  <c r="K90" i="6"/>
  <c r="L91" i="4"/>
  <c r="K90" i="3"/>
  <c r="K90" i="4"/>
  <c r="L92" i="2"/>
  <c r="J91" i="3"/>
  <c r="K91" i="2"/>
  <c r="K78" i="14"/>
  <c r="L79" i="14"/>
  <c r="E78" i="3"/>
  <c r="K79" i="13"/>
  <c r="L80" i="13"/>
  <c r="F79" i="3"/>
  <c r="L82" i="12"/>
  <c r="G81" i="3"/>
  <c r="K81" i="12"/>
  <c r="K87" i="10"/>
  <c r="L88" i="10"/>
  <c r="H87" i="3"/>
  <c r="K87" i="9"/>
  <c r="L88" i="9"/>
  <c r="I87" i="3"/>
  <c r="K88" i="7"/>
  <c r="L89" i="7"/>
  <c r="K88" i="8"/>
  <c r="L89" i="8"/>
  <c r="N88" i="3"/>
  <c r="M89" i="3"/>
  <c r="L90" i="6"/>
  <c r="L89" i="3"/>
  <c r="K89" i="6"/>
  <c r="L90" i="4"/>
  <c r="K89" i="3"/>
  <c r="K89" i="4"/>
  <c r="L91" i="2"/>
  <c r="J90" i="3"/>
  <c r="K90" i="2"/>
  <c r="L78" i="14"/>
  <c r="E77" i="3"/>
  <c r="K77" i="14"/>
  <c r="K78" i="13"/>
  <c r="L79" i="13"/>
  <c r="F78" i="3"/>
  <c r="L81" i="12"/>
  <c r="G80" i="3"/>
  <c r="K80" i="12"/>
  <c r="L87" i="10"/>
  <c r="H86" i="3"/>
  <c r="K86" i="10"/>
  <c r="L87" i="9"/>
  <c r="I86" i="3"/>
  <c r="K86" i="9"/>
  <c r="K87" i="7"/>
  <c r="L88" i="7"/>
  <c r="K87" i="8"/>
  <c r="L88" i="8"/>
  <c r="N87" i="3"/>
  <c r="M88" i="3"/>
  <c r="L89" i="6"/>
  <c r="L88" i="3"/>
  <c r="K88" i="6"/>
  <c r="L89" i="4"/>
  <c r="K88" i="3"/>
  <c r="K88" i="4"/>
  <c r="L90" i="2"/>
  <c r="J89" i="3"/>
  <c r="K89" i="2"/>
  <c r="K76" i="14"/>
  <c r="L77" i="14"/>
  <c r="E76" i="3"/>
  <c r="L78" i="13"/>
  <c r="F77" i="3"/>
  <c r="K77" i="13"/>
  <c r="L80" i="12"/>
  <c r="G79" i="3"/>
  <c r="K79" i="12"/>
  <c r="L86" i="10"/>
  <c r="H85" i="3"/>
  <c r="K85" i="10"/>
  <c r="L86" i="9"/>
  <c r="I85" i="3"/>
  <c r="K85" i="9"/>
  <c r="K86" i="7"/>
  <c r="L87" i="7"/>
  <c r="K86" i="8"/>
  <c r="L87" i="8"/>
  <c r="N86" i="3"/>
  <c r="M87" i="3"/>
  <c r="L88" i="6"/>
  <c r="L87" i="3"/>
  <c r="K87" i="6"/>
  <c r="L88" i="4"/>
  <c r="K87" i="3"/>
  <c r="K87" i="4"/>
  <c r="L89" i="2"/>
  <c r="J88" i="3"/>
  <c r="K88" i="2"/>
  <c r="K75" i="14"/>
  <c r="L76" i="14"/>
  <c r="E75" i="3"/>
  <c r="L77" i="13"/>
  <c r="F76" i="3"/>
  <c r="K76" i="13"/>
  <c r="L79" i="12"/>
  <c r="G78" i="3"/>
  <c r="K78" i="12"/>
  <c r="K84" i="10"/>
  <c r="L85" i="10"/>
  <c r="H84" i="3"/>
  <c r="K84" i="9"/>
  <c r="L85" i="9"/>
  <c r="I84" i="3"/>
  <c r="K85" i="7"/>
  <c r="L86" i="7"/>
  <c r="K85" i="8"/>
  <c r="L86" i="8"/>
  <c r="N85" i="3"/>
  <c r="M86" i="3"/>
  <c r="L87" i="6"/>
  <c r="L86" i="3"/>
  <c r="K86" i="6"/>
  <c r="L87" i="4"/>
  <c r="K86" i="3"/>
  <c r="K86" i="4"/>
  <c r="L88" i="2"/>
  <c r="J87" i="3"/>
  <c r="K87" i="2"/>
  <c r="L75" i="14"/>
  <c r="E74" i="3"/>
  <c r="K74" i="14"/>
  <c r="L76" i="13"/>
  <c r="F75" i="3"/>
  <c r="K75" i="13"/>
  <c r="L78" i="12"/>
  <c r="G77" i="3"/>
  <c r="K77" i="12"/>
  <c r="K83" i="10"/>
  <c r="L84" i="10"/>
  <c r="H83" i="3"/>
  <c r="L84" i="9"/>
  <c r="I83" i="3"/>
  <c r="K83" i="9"/>
  <c r="K84" i="7"/>
  <c r="L85" i="7"/>
  <c r="K84" i="8"/>
  <c r="L85" i="8"/>
  <c r="N84" i="3"/>
  <c r="M85" i="3"/>
  <c r="L86" i="6"/>
  <c r="L85" i="3"/>
  <c r="K85" i="6"/>
  <c r="L86" i="4"/>
  <c r="K85" i="3"/>
  <c r="K85" i="4"/>
  <c r="L87" i="2"/>
  <c r="J86" i="3"/>
  <c r="K86" i="2"/>
  <c r="K73" i="14"/>
  <c r="L74" i="14"/>
  <c r="E73" i="3"/>
  <c r="L75" i="13"/>
  <c r="F74" i="3"/>
  <c r="K74" i="13"/>
  <c r="L77" i="12"/>
  <c r="G76" i="3"/>
  <c r="K76" i="12"/>
  <c r="L83" i="10"/>
  <c r="H82" i="3"/>
  <c r="K82" i="10"/>
  <c r="L83" i="9"/>
  <c r="I82" i="3"/>
  <c r="K82" i="9"/>
  <c r="K83" i="7"/>
  <c r="L84" i="7"/>
  <c r="K83" i="8"/>
  <c r="L84" i="8"/>
  <c r="N83" i="3"/>
  <c r="M84" i="3"/>
  <c r="K84" i="6"/>
  <c r="L85" i="6"/>
  <c r="L84" i="3"/>
  <c r="L85" i="4"/>
  <c r="K84" i="3"/>
  <c r="K84" i="4"/>
  <c r="L86" i="2"/>
  <c r="J85" i="3"/>
  <c r="K85" i="2"/>
  <c r="K72" i="14"/>
  <c r="L73" i="14"/>
  <c r="E72" i="3"/>
  <c r="K73" i="13"/>
  <c r="L74" i="13"/>
  <c r="F73" i="3"/>
  <c r="K75" i="12"/>
  <c r="L76" i="12"/>
  <c r="G75" i="3"/>
  <c r="L82" i="10"/>
  <c r="H81" i="3"/>
  <c r="K81" i="10"/>
  <c r="L82" i="9"/>
  <c r="I81" i="3"/>
  <c r="K81" i="9"/>
  <c r="K82" i="7"/>
  <c r="L83" i="7"/>
  <c r="K82" i="8"/>
  <c r="L83" i="8"/>
  <c r="N82" i="3"/>
  <c r="M83" i="3"/>
  <c r="L84" i="6"/>
  <c r="L83" i="3"/>
  <c r="K83" i="6"/>
  <c r="L84" i="4"/>
  <c r="K83" i="3"/>
  <c r="K83" i="4"/>
  <c r="L85" i="2"/>
  <c r="J84" i="3"/>
  <c r="K84" i="2"/>
  <c r="L72" i="14"/>
  <c r="E71" i="3"/>
  <c r="K71" i="14"/>
  <c r="K72" i="13"/>
  <c r="L73" i="13"/>
  <c r="F72" i="3"/>
  <c r="L75" i="12"/>
  <c r="G74" i="3"/>
  <c r="K74" i="12"/>
  <c r="L81" i="10"/>
  <c r="H80" i="3"/>
  <c r="K80" i="10"/>
  <c r="L81" i="9"/>
  <c r="I80" i="3"/>
  <c r="K80" i="9"/>
  <c r="K81" i="7"/>
  <c r="L82" i="7"/>
  <c r="L82" i="8"/>
  <c r="N81" i="3"/>
  <c r="K81" i="8"/>
  <c r="M82" i="3"/>
  <c r="L83" i="6"/>
  <c r="L82" i="3"/>
  <c r="K82" i="6"/>
  <c r="L83" i="4"/>
  <c r="K82" i="3"/>
  <c r="K82" i="4"/>
  <c r="L84" i="2"/>
  <c r="J83" i="3"/>
  <c r="K83" i="2"/>
  <c r="K70" i="14"/>
  <c r="L71" i="14"/>
  <c r="E70" i="3"/>
  <c r="L72" i="13"/>
  <c r="F71" i="3"/>
  <c r="K71" i="13"/>
  <c r="L74" i="12"/>
  <c r="G73" i="3"/>
  <c r="K73" i="12"/>
  <c r="K79" i="10"/>
  <c r="L80" i="10"/>
  <c r="H79" i="3"/>
  <c r="L80" i="9"/>
  <c r="I79" i="3"/>
  <c r="K79" i="9"/>
  <c r="K80" i="7"/>
  <c r="L81" i="7"/>
  <c r="K80" i="8"/>
  <c r="L81" i="8"/>
  <c r="N80" i="3"/>
  <c r="M81" i="3"/>
  <c r="L82" i="6"/>
  <c r="L81" i="3"/>
  <c r="K81" i="6"/>
  <c r="L82" i="4"/>
  <c r="K81" i="3"/>
  <c r="K81" i="4"/>
  <c r="L83" i="2"/>
  <c r="J82" i="3"/>
  <c r="K82" i="2"/>
  <c r="L70" i="14"/>
  <c r="E69" i="3"/>
  <c r="K69" i="14"/>
  <c r="K70" i="13"/>
  <c r="L71" i="13"/>
  <c r="F70" i="3"/>
  <c r="K72" i="12"/>
  <c r="L73" i="12"/>
  <c r="G72" i="3"/>
  <c r="K78" i="10"/>
  <c r="L79" i="10"/>
  <c r="H78" i="3"/>
  <c r="L79" i="9"/>
  <c r="I78" i="3"/>
  <c r="K78" i="9"/>
  <c r="K79" i="7"/>
  <c r="L80" i="7"/>
  <c r="K79" i="8"/>
  <c r="L80" i="8"/>
  <c r="N79" i="3"/>
  <c r="M80" i="3"/>
  <c r="L81" i="6"/>
  <c r="L80" i="3"/>
  <c r="K80" i="6"/>
  <c r="L81" i="4"/>
  <c r="K80" i="3"/>
  <c r="K80" i="4"/>
  <c r="K81" i="2"/>
  <c r="L82" i="2"/>
  <c r="J81" i="3"/>
  <c r="K68" i="14"/>
  <c r="L69" i="14"/>
  <c r="E68" i="3"/>
  <c r="L70" i="13"/>
  <c r="F69" i="3"/>
  <c r="K69" i="13"/>
  <c r="L72" i="12"/>
  <c r="G71" i="3"/>
  <c r="K71" i="12"/>
  <c r="L78" i="10"/>
  <c r="H77" i="3"/>
  <c r="K77" i="10"/>
  <c r="L78" i="9"/>
  <c r="I77" i="3"/>
  <c r="K77" i="9"/>
  <c r="K78" i="7"/>
  <c r="L79" i="7"/>
  <c r="K78" i="8"/>
  <c r="L79" i="8"/>
  <c r="N78" i="3"/>
  <c r="M79" i="3"/>
  <c r="L80" i="6"/>
  <c r="L79" i="3"/>
  <c r="K79" i="6"/>
  <c r="L80" i="4"/>
  <c r="K79" i="3"/>
  <c r="K79" i="4"/>
  <c r="K80" i="2"/>
  <c r="L81" i="2"/>
  <c r="J80" i="3"/>
  <c r="K67" i="14"/>
  <c r="L68" i="14"/>
  <c r="E67" i="3"/>
  <c r="K68" i="13"/>
  <c r="L69" i="13"/>
  <c r="F68" i="3"/>
  <c r="L71" i="12"/>
  <c r="G70" i="3"/>
  <c r="K70" i="12"/>
  <c r="K76" i="10"/>
  <c r="L77" i="10"/>
  <c r="H76" i="3"/>
  <c r="L77" i="9"/>
  <c r="I76" i="3"/>
  <c r="K76" i="9"/>
  <c r="K77" i="7"/>
  <c r="L78" i="7"/>
  <c r="L78" i="8"/>
  <c r="N77" i="3"/>
  <c r="K77" i="8"/>
  <c r="M78" i="3"/>
  <c r="L79" i="6"/>
  <c r="L78" i="3"/>
  <c r="K78" i="6"/>
  <c r="K78" i="4"/>
  <c r="L79" i="4"/>
  <c r="K78" i="3"/>
  <c r="L80" i="2"/>
  <c r="J79" i="3"/>
  <c r="K79" i="2"/>
  <c r="L67" i="14"/>
  <c r="E66" i="3"/>
  <c r="K66" i="14"/>
  <c r="L68" i="13"/>
  <c r="F67" i="3"/>
  <c r="K67" i="13"/>
  <c r="K69" i="12"/>
  <c r="L70" i="12"/>
  <c r="G69" i="3"/>
  <c r="K75" i="10"/>
  <c r="L76" i="10"/>
  <c r="H75" i="3"/>
  <c r="L76" i="9"/>
  <c r="I75" i="3"/>
  <c r="K75" i="9"/>
  <c r="K76" i="7"/>
  <c r="L77" i="7"/>
  <c r="K76" i="8"/>
  <c r="L77" i="8"/>
  <c r="N76" i="3"/>
  <c r="M77" i="3"/>
  <c r="L78" i="6"/>
  <c r="L77" i="3"/>
  <c r="K77" i="6"/>
  <c r="L78" i="4"/>
  <c r="K77" i="3"/>
  <c r="K77" i="4"/>
  <c r="L79" i="2"/>
  <c r="J78" i="3"/>
  <c r="K78" i="2"/>
  <c r="K65" i="14"/>
  <c r="L66" i="14"/>
  <c r="E65" i="3"/>
  <c r="L67" i="13"/>
  <c r="F66" i="3"/>
  <c r="K66" i="13"/>
  <c r="L69" i="12"/>
  <c r="G68" i="3"/>
  <c r="K68" i="12"/>
  <c r="L75" i="10"/>
  <c r="H74" i="3"/>
  <c r="K74" i="10"/>
  <c r="L75" i="9"/>
  <c r="I74" i="3"/>
  <c r="K74" i="9"/>
  <c r="L76" i="7"/>
  <c r="K75" i="7"/>
  <c r="K75" i="8"/>
  <c r="L76" i="8"/>
  <c r="N75" i="3"/>
  <c r="M76" i="3"/>
  <c r="K76" i="6"/>
  <c r="L77" i="6"/>
  <c r="L76" i="3"/>
  <c r="K76" i="4"/>
  <c r="L77" i="4"/>
  <c r="K76" i="3"/>
  <c r="L78" i="2"/>
  <c r="J77" i="3"/>
  <c r="K77" i="2"/>
  <c r="L65" i="14"/>
  <c r="E64" i="3"/>
  <c r="K64" i="14"/>
  <c r="K65" i="13"/>
  <c r="L66" i="13"/>
  <c r="F65" i="3"/>
  <c r="L68" i="12"/>
  <c r="G67" i="3"/>
  <c r="K67" i="12"/>
  <c r="L74" i="10"/>
  <c r="H73" i="3"/>
  <c r="K73" i="10"/>
  <c r="L74" i="9"/>
  <c r="I73" i="3"/>
  <c r="K73" i="9"/>
  <c r="K74" i="7"/>
  <c r="L75" i="7"/>
  <c r="K74" i="8"/>
  <c r="L75" i="8"/>
  <c r="N74" i="3"/>
  <c r="M75" i="3"/>
  <c r="L76" i="6"/>
  <c r="L75" i="3"/>
  <c r="K75" i="6"/>
  <c r="L76" i="4"/>
  <c r="K75" i="3"/>
  <c r="K75" i="4"/>
  <c r="L77" i="2"/>
  <c r="J76" i="3"/>
  <c r="K76" i="2"/>
  <c r="L64" i="14"/>
  <c r="E63" i="3"/>
  <c r="K63" i="14"/>
  <c r="L65" i="13"/>
  <c r="F64" i="3"/>
  <c r="K64" i="13"/>
  <c r="L67" i="12"/>
  <c r="G66" i="3"/>
  <c r="K66" i="12"/>
  <c r="L73" i="10"/>
  <c r="H72" i="3"/>
  <c r="K72" i="10"/>
  <c r="L73" i="9"/>
  <c r="I72" i="3"/>
  <c r="K72" i="9"/>
  <c r="K73" i="7"/>
  <c r="L74" i="7"/>
  <c r="L74" i="8"/>
  <c r="N73" i="3"/>
  <c r="K73" i="8"/>
  <c r="M74" i="3"/>
  <c r="L75" i="6"/>
  <c r="L74" i="3"/>
  <c r="K74" i="6"/>
  <c r="K74" i="4"/>
  <c r="L75" i="4"/>
  <c r="K74" i="3"/>
  <c r="L76" i="2"/>
  <c r="J75" i="3"/>
  <c r="K75" i="2"/>
  <c r="K62" i="14"/>
  <c r="L63" i="14"/>
  <c r="E62" i="3"/>
  <c r="L64" i="13"/>
  <c r="F63" i="3"/>
  <c r="K63" i="13"/>
  <c r="L66" i="12"/>
  <c r="G65" i="3"/>
  <c r="K65" i="12"/>
  <c r="K71" i="10"/>
  <c r="L72" i="10"/>
  <c r="H71" i="3"/>
  <c r="L72" i="9"/>
  <c r="I71" i="3"/>
  <c r="K71" i="9"/>
  <c r="K72" i="7"/>
  <c r="L73" i="7"/>
  <c r="K72" i="8"/>
  <c r="L73" i="8"/>
  <c r="N72" i="3"/>
  <c r="M73" i="3"/>
  <c r="L74" i="6"/>
  <c r="L73" i="3"/>
  <c r="K73" i="6"/>
  <c r="L74" i="4"/>
  <c r="K73" i="3"/>
  <c r="K73" i="4"/>
  <c r="L75" i="2"/>
  <c r="J74" i="3"/>
  <c r="K74" i="2"/>
  <c r="L62" i="14"/>
  <c r="E61" i="3"/>
  <c r="K61" i="14"/>
  <c r="K62" i="13"/>
  <c r="L63" i="13"/>
  <c r="F62" i="3"/>
  <c r="L65" i="12"/>
  <c r="G64" i="3"/>
  <c r="K64" i="12"/>
  <c r="K70" i="10"/>
  <c r="L71" i="10"/>
  <c r="H70" i="3"/>
  <c r="L71" i="9"/>
  <c r="I70" i="3"/>
  <c r="K70" i="9"/>
  <c r="K71" i="7"/>
  <c r="L72" i="7"/>
  <c r="K71" i="8"/>
  <c r="L72" i="8"/>
  <c r="N71" i="3"/>
  <c r="M72" i="3"/>
  <c r="L73" i="6"/>
  <c r="L72" i="3"/>
  <c r="K72" i="6"/>
  <c r="L73" i="4"/>
  <c r="K72" i="3"/>
  <c r="K72" i="4"/>
  <c r="L74" i="2"/>
  <c r="J73" i="3"/>
  <c r="K73" i="2"/>
  <c r="K60" i="14"/>
  <c r="L61" i="14"/>
  <c r="E60" i="3"/>
  <c r="L62" i="13"/>
  <c r="F61" i="3"/>
  <c r="K61" i="13"/>
  <c r="K63" i="12"/>
  <c r="L64" i="12"/>
  <c r="G63" i="3"/>
  <c r="L70" i="10"/>
  <c r="H69" i="3"/>
  <c r="K69" i="10"/>
  <c r="L70" i="9"/>
  <c r="I69" i="3"/>
  <c r="K69" i="9"/>
  <c r="K70" i="7"/>
  <c r="L71" i="7"/>
  <c r="K70" i="8"/>
  <c r="L71" i="8"/>
  <c r="N70" i="3"/>
  <c r="M71" i="3"/>
  <c r="L72" i="6"/>
  <c r="L71" i="3"/>
  <c r="K71" i="6"/>
  <c r="L72" i="4"/>
  <c r="K71" i="3"/>
  <c r="K71" i="4"/>
  <c r="L73" i="2"/>
  <c r="J72" i="3"/>
  <c r="K72" i="2"/>
  <c r="K59" i="14"/>
  <c r="L60" i="14"/>
  <c r="E59" i="3"/>
  <c r="K60" i="13"/>
  <c r="L61" i="13"/>
  <c r="F60" i="3"/>
  <c r="L63" i="12"/>
  <c r="G62" i="3"/>
  <c r="K62" i="12"/>
  <c r="K68" i="10"/>
  <c r="L69" i="10"/>
  <c r="H68" i="3"/>
  <c r="K68" i="9"/>
  <c r="L69" i="9"/>
  <c r="I68" i="3"/>
  <c r="K69" i="7"/>
  <c r="L70" i="7"/>
  <c r="K69" i="8"/>
  <c r="L70" i="8"/>
  <c r="N69" i="3"/>
  <c r="M70" i="3"/>
  <c r="L71" i="6"/>
  <c r="L70" i="3"/>
  <c r="K70" i="6"/>
  <c r="L71" i="4"/>
  <c r="K70" i="3"/>
  <c r="K70" i="4"/>
  <c r="L72" i="2"/>
  <c r="J71" i="3"/>
  <c r="K71" i="2"/>
  <c r="L59" i="14"/>
  <c r="E58" i="3"/>
  <c r="K58" i="14"/>
  <c r="K59" i="13"/>
  <c r="L60" i="13"/>
  <c r="F59" i="3"/>
  <c r="L62" i="12"/>
  <c r="G61" i="3"/>
  <c r="K61" i="12"/>
  <c r="K67" i="10"/>
  <c r="L68" i="10"/>
  <c r="H67" i="3"/>
  <c r="K67" i="9"/>
  <c r="L68" i="9"/>
  <c r="I67" i="3"/>
  <c r="K68" i="7"/>
  <c r="L69" i="7"/>
  <c r="K68" i="8"/>
  <c r="L69" i="8"/>
  <c r="N68" i="3"/>
  <c r="M69" i="3"/>
  <c r="L70" i="6"/>
  <c r="L69" i="3"/>
  <c r="K69" i="6"/>
  <c r="L70" i="4"/>
  <c r="K69" i="3"/>
  <c r="K69" i="4"/>
  <c r="L71" i="2"/>
  <c r="J70" i="3"/>
  <c r="K70" i="2"/>
  <c r="K57" i="14"/>
  <c r="L58" i="14"/>
  <c r="E57" i="3"/>
  <c r="L59" i="13"/>
  <c r="F58" i="3"/>
  <c r="K58" i="13"/>
  <c r="K60" i="12"/>
  <c r="L61" i="12"/>
  <c r="G60" i="3"/>
  <c r="L67" i="10"/>
  <c r="H66" i="3"/>
  <c r="K66" i="10"/>
  <c r="L67" i="9"/>
  <c r="I66" i="3"/>
  <c r="K66" i="9"/>
  <c r="K67" i="7"/>
  <c r="L68" i="7"/>
  <c r="K67" i="8"/>
  <c r="L68" i="8"/>
  <c r="N67" i="3"/>
  <c r="M68" i="3"/>
  <c r="K68" i="6"/>
  <c r="L69" i="6"/>
  <c r="L68" i="3"/>
  <c r="K68" i="4"/>
  <c r="L69" i="4"/>
  <c r="K68" i="3"/>
  <c r="L70" i="2"/>
  <c r="J69" i="3"/>
  <c r="K69" i="2"/>
  <c r="K56" i="14"/>
  <c r="L57" i="14"/>
  <c r="E56" i="3"/>
  <c r="K57" i="13"/>
  <c r="L58" i="13"/>
  <c r="F57" i="3"/>
  <c r="L60" i="12"/>
  <c r="G59" i="3"/>
  <c r="K59" i="12"/>
  <c r="L66" i="10"/>
  <c r="H65" i="3"/>
  <c r="K65" i="10"/>
  <c r="L66" i="9"/>
  <c r="I65" i="3"/>
  <c r="K65" i="9"/>
  <c r="K66" i="7"/>
  <c r="L67" i="7"/>
  <c r="K66" i="8"/>
  <c r="L67" i="8"/>
  <c r="N66" i="3"/>
  <c r="M67" i="3"/>
  <c r="L68" i="6"/>
  <c r="L67" i="3"/>
  <c r="K67" i="6"/>
  <c r="L68" i="4"/>
  <c r="K67" i="3"/>
  <c r="K67" i="4"/>
  <c r="L69" i="2"/>
  <c r="J68" i="3"/>
  <c r="K68" i="2"/>
  <c r="L56" i="14"/>
  <c r="E55" i="3"/>
  <c r="K55" i="14"/>
  <c r="K56" i="13"/>
  <c r="L57" i="13"/>
  <c r="F56" i="3"/>
  <c r="L59" i="12"/>
  <c r="G58" i="3"/>
  <c r="K58" i="12"/>
  <c r="L65" i="10"/>
  <c r="H64" i="3"/>
  <c r="K64" i="10"/>
  <c r="K64" i="9"/>
  <c r="L65" i="9"/>
  <c r="I64" i="3"/>
  <c r="K65" i="7"/>
  <c r="L66" i="7"/>
  <c r="K65" i="8"/>
  <c r="L66" i="8"/>
  <c r="N65" i="3"/>
  <c r="M66" i="3"/>
  <c r="L67" i="6"/>
  <c r="L66" i="3"/>
  <c r="K66" i="6"/>
  <c r="K66" i="4"/>
  <c r="L67" i="4"/>
  <c r="K66" i="3"/>
  <c r="L68" i="2"/>
  <c r="J67" i="3"/>
  <c r="K67" i="2"/>
  <c r="K54" i="14"/>
  <c r="L55" i="14"/>
  <c r="E54" i="3"/>
  <c r="L56" i="13"/>
  <c r="F55" i="3"/>
  <c r="K55" i="13"/>
  <c r="K57" i="12"/>
  <c r="L58" i="12"/>
  <c r="G57" i="3"/>
  <c r="K63" i="10"/>
  <c r="L64" i="10"/>
  <c r="H63" i="3"/>
  <c r="L64" i="9"/>
  <c r="I63" i="3"/>
  <c r="K63" i="9"/>
  <c r="K64" i="7"/>
  <c r="L65" i="7"/>
  <c r="L65" i="8"/>
  <c r="N64" i="3"/>
  <c r="K64" i="8"/>
  <c r="M65" i="3"/>
  <c r="L66" i="6"/>
  <c r="L65" i="3"/>
  <c r="K65" i="6"/>
  <c r="L66" i="4"/>
  <c r="K65" i="3"/>
  <c r="K65" i="4"/>
  <c r="L67" i="2"/>
  <c r="J66" i="3"/>
  <c r="K66" i="2"/>
  <c r="L54" i="14"/>
  <c r="E53" i="3"/>
  <c r="K53" i="14"/>
  <c r="K54" i="13"/>
  <c r="L55" i="13"/>
  <c r="F54" i="3"/>
  <c r="L57" i="12"/>
  <c r="G56" i="3"/>
  <c r="K56" i="12"/>
  <c r="K62" i="10"/>
  <c r="L63" i="10"/>
  <c r="H62" i="3"/>
  <c r="L63" i="9"/>
  <c r="I62" i="3"/>
  <c r="K62" i="9"/>
  <c r="K63" i="7"/>
  <c r="L64" i="7"/>
  <c r="K63" i="8"/>
  <c r="L64" i="8"/>
  <c r="N63" i="3"/>
  <c r="M64" i="3"/>
  <c r="L65" i="6"/>
  <c r="L64" i="3"/>
  <c r="K64" i="6"/>
  <c r="L65" i="4"/>
  <c r="K64" i="3"/>
  <c r="K64" i="4"/>
  <c r="K65" i="2"/>
  <c r="L66" i="2"/>
  <c r="J65" i="3"/>
  <c r="L53" i="14"/>
  <c r="E52" i="3"/>
  <c r="K52" i="14"/>
  <c r="L54" i="13"/>
  <c r="F53" i="3"/>
  <c r="K53" i="13"/>
  <c r="L56" i="12"/>
  <c r="G55" i="3"/>
  <c r="K55" i="12"/>
  <c r="L62" i="10"/>
  <c r="H61" i="3"/>
  <c r="K61" i="10"/>
  <c r="L62" i="9"/>
  <c r="I61" i="3"/>
  <c r="K61" i="9"/>
  <c r="K62" i="7"/>
  <c r="L63" i="7"/>
  <c r="K62" i="8"/>
  <c r="L63" i="8"/>
  <c r="N62" i="3"/>
  <c r="M63" i="3"/>
  <c r="L64" i="6"/>
  <c r="L63" i="3"/>
  <c r="K63" i="6"/>
  <c r="L64" i="4"/>
  <c r="K63" i="3"/>
  <c r="K63" i="4"/>
  <c r="K64" i="2"/>
  <c r="L65" i="2"/>
  <c r="J64" i="3"/>
  <c r="L52" i="14"/>
  <c r="E51" i="3"/>
  <c r="K51" i="14"/>
  <c r="L53" i="13"/>
  <c r="F52" i="3"/>
  <c r="K52" i="13"/>
  <c r="K54" i="12"/>
  <c r="L55" i="12"/>
  <c r="G54" i="3"/>
  <c r="L61" i="10"/>
  <c r="H60" i="3"/>
  <c r="K60" i="10"/>
  <c r="L61" i="9"/>
  <c r="I60" i="3"/>
  <c r="K60" i="9"/>
  <c r="K61" i="7"/>
  <c r="L62" i="7"/>
  <c r="K61" i="8"/>
  <c r="L62" i="8"/>
  <c r="N61" i="3"/>
  <c r="M62" i="3"/>
  <c r="K62" i="6"/>
  <c r="L63" i="6"/>
  <c r="L62" i="3"/>
  <c r="K62" i="4"/>
  <c r="L63" i="4"/>
  <c r="K62" i="3"/>
  <c r="L64" i="2"/>
  <c r="J63" i="3"/>
  <c r="K63" i="2"/>
  <c r="L51" i="14"/>
  <c r="E50" i="3"/>
  <c r="K50" i="14"/>
  <c r="L52" i="13"/>
  <c r="F51" i="3"/>
  <c r="K51" i="13"/>
  <c r="K53" i="12"/>
  <c r="L54" i="12"/>
  <c r="G53" i="3"/>
  <c r="K59" i="10"/>
  <c r="L60" i="10"/>
  <c r="H59" i="3"/>
  <c r="L60" i="9"/>
  <c r="I59" i="3"/>
  <c r="K59" i="9"/>
  <c r="K60" i="7"/>
  <c r="L61" i="7"/>
  <c r="K60" i="8"/>
  <c r="L61" i="8"/>
  <c r="N60" i="3"/>
  <c r="M61" i="3"/>
  <c r="L62" i="6"/>
  <c r="L61" i="3"/>
  <c r="K61" i="6"/>
  <c r="L62" i="4"/>
  <c r="K61" i="3"/>
  <c r="K61" i="4"/>
  <c r="L63" i="2"/>
  <c r="J62" i="3"/>
  <c r="K62" i="2"/>
  <c r="K49" i="14"/>
  <c r="L50" i="14"/>
  <c r="E49" i="3"/>
  <c r="L51" i="13"/>
  <c r="F50" i="3"/>
  <c r="K50" i="13"/>
  <c r="L53" i="12"/>
  <c r="G52" i="3"/>
  <c r="K52" i="12"/>
  <c r="L59" i="10"/>
  <c r="H58" i="3"/>
  <c r="K58" i="10"/>
  <c r="L59" i="9"/>
  <c r="I58" i="3"/>
  <c r="K58" i="9"/>
  <c r="K59" i="7"/>
  <c r="L60" i="7"/>
  <c r="K59" i="8"/>
  <c r="L60" i="8"/>
  <c r="N59" i="3"/>
  <c r="M60" i="3"/>
  <c r="K60" i="6"/>
  <c r="L61" i="6"/>
  <c r="L60" i="3"/>
  <c r="K60" i="4"/>
  <c r="L61" i="4"/>
  <c r="K60" i="3"/>
  <c r="L62" i="2"/>
  <c r="J61" i="3"/>
  <c r="K61" i="2"/>
  <c r="L49" i="14"/>
  <c r="E48" i="3"/>
  <c r="K48" i="14"/>
  <c r="K49" i="13"/>
  <c r="L50" i="13"/>
  <c r="F49" i="3"/>
  <c r="K51" i="12"/>
  <c r="L52" i="12"/>
  <c r="G51" i="3"/>
  <c r="L58" i="10"/>
  <c r="H57" i="3"/>
  <c r="K57" i="10"/>
  <c r="L58" i="9"/>
  <c r="I57" i="3"/>
  <c r="K57" i="9"/>
  <c r="K58" i="7"/>
  <c r="L59" i="7"/>
  <c r="L59" i="8"/>
  <c r="N58" i="3"/>
  <c r="K58" i="8"/>
  <c r="M59" i="3"/>
  <c r="L60" i="6"/>
  <c r="L59" i="3"/>
  <c r="K59" i="6"/>
  <c r="L60" i="4"/>
  <c r="K59" i="3"/>
  <c r="K59" i="4"/>
  <c r="K60" i="2"/>
  <c r="L61" i="2"/>
  <c r="J60" i="3"/>
  <c r="K47" i="14"/>
  <c r="L48" i="14"/>
  <c r="E47" i="3"/>
  <c r="L49" i="13"/>
  <c r="F48" i="3"/>
  <c r="K48" i="13"/>
  <c r="K50" i="12"/>
  <c r="L51" i="12"/>
  <c r="G50" i="3"/>
  <c r="K56" i="10"/>
  <c r="L57" i="10"/>
  <c r="H56" i="3"/>
  <c r="L57" i="9"/>
  <c r="I56" i="3"/>
  <c r="K56" i="9"/>
  <c r="K57" i="7"/>
  <c r="L58" i="7"/>
  <c r="K57" i="8"/>
  <c r="L58" i="8"/>
  <c r="N57" i="3"/>
  <c r="M58" i="3"/>
  <c r="L59" i="6"/>
  <c r="L58" i="3"/>
  <c r="K58" i="6"/>
  <c r="K58" i="4"/>
  <c r="L59" i="4"/>
  <c r="K58" i="3"/>
  <c r="K59" i="2"/>
  <c r="L60" i="2"/>
  <c r="J59" i="3"/>
  <c r="K46" i="14"/>
  <c r="L47" i="14"/>
  <c r="E46" i="3"/>
  <c r="K47" i="13"/>
  <c r="L48" i="13"/>
  <c r="F47" i="3"/>
  <c r="L50" i="12"/>
  <c r="G49" i="3"/>
  <c r="K49" i="12"/>
  <c r="L56" i="10"/>
  <c r="H55" i="3"/>
  <c r="K55" i="10"/>
  <c r="L56" i="9"/>
  <c r="I55" i="3"/>
  <c r="K55" i="9"/>
  <c r="K56" i="7"/>
  <c r="L57" i="7"/>
  <c r="K56" i="8"/>
  <c r="L57" i="8"/>
  <c r="N56" i="3"/>
  <c r="M57" i="3"/>
  <c r="L58" i="6"/>
  <c r="L57" i="3"/>
  <c r="K57" i="6"/>
  <c r="L58" i="4"/>
  <c r="K57" i="3"/>
  <c r="K57" i="4"/>
  <c r="L59" i="2"/>
  <c r="J58" i="3"/>
  <c r="K58" i="2"/>
  <c r="L46" i="14"/>
  <c r="E45" i="3"/>
  <c r="K45" i="14"/>
  <c r="K46" i="13"/>
  <c r="L47" i="13"/>
  <c r="F46" i="3"/>
  <c r="L49" i="12"/>
  <c r="G48" i="3"/>
  <c r="K48" i="12"/>
  <c r="K54" i="10"/>
  <c r="L55" i="10"/>
  <c r="H54" i="3"/>
  <c r="L55" i="9"/>
  <c r="I54" i="3"/>
  <c r="K54" i="9"/>
  <c r="K55" i="7"/>
  <c r="L56" i="7"/>
  <c r="K55" i="8"/>
  <c r="L56" i="8"/>
  <c r="N55" i="3"/>
  <c r="M56" i="3"/>
  <c r="L57" i="6"/>
  <c r="L56" i="3"/>
  <c r="K56" i="6"/>
  <c r="L57" i="4"/>
  <c r="K56" i="3"/>
  <c r="K56" i="4"/>
  <c r="L58" i="2"/>
  <c r="J57" i="3"/>
  <c r="K57" i="2"/>
  <c r="L45" i="14"/>
  <c r="E44" i="3"/>
  <c r="K44" i="14"/>
  <c r="L46" i="13"/>
  <c r="F45" i="3"/>
  <c r="K45" i="13"/>
  <c r="L48" i="12"/>
  <c r="G47" i="3"/>
  <c r="K47" i="12"/>
  <c r="L54" i="10"/>
  <c r="H53" i="3"/>
  <c r="K53" i="10"/>
  <c r="L54" i="9"/>
  <c r="I53" i="3"/>
  <c r="K53" i="9"/>
  <c r="L55" i="7"/>
  <c r="K54" i="7"/>
  <c r="K54" i="8"/>
  <c r="L55" i="8"/>
  <c r="N54" i="3"/>
  <c r="M55" i="3"/>
  <c r="L56" i="6"/>
  <c r="L55" i="3"/>
  <c r="K55" i="6"/>
  <c r="L56" i="4"/>
  <c r="K55" i="3"/>
  <c r="K55" i="4"/>
  <c r="L57" i="2"/>
  <c r="J56" i="3"/>
  <c r="K56" i="2"/>
  <c r="L44" i="14"/>
  <c r="E43" i="3"/>
  <c r="K43" i="14"/>
  <c r="L45" i="13"/>
  <c r="F44" i="3"/>
  <c r="K44" i="13"/>
  <c r="L47" i="12"/>
  <c r="G46" i="3"/>
  <c r="K46" i="12"/>
  <c r="K52" i="10"/>
  <c r="L53" i="10"/>
  <c r="H52" i="3"/>
  <c r="K52" i="9"/>
  <c r="L53" i="9"/>
  <c r="I52" i="3"/>
  <c r="K53" i="7"/>
  <c r="L54" i="7"/>
  <c r="K53" i="8"/>
  <c r="L54" i="8"/>
  <c r="N53" i="3"/>
  <c r="M54" i="3"/>
  <c r="L55" i="6"/>
  <c r="L54" i="3"/>
  <c r="K54" i="6"/>
  <c r="L55" i="4"/>
  <c r="K54" i="3"/>
  <c r="K54" i="4"/>
  <c r="L56" i="2"/>
  <c r="J55" i="3"/>
  <c r="K55" i="2"/>
  <c r="L43" i="14"/>
  <c r="E42" i="3"/>
  <c r="K42" i="14"/>
  <c r="K43" i="13"/>
  <c r="L44" i="13"/>
  <c r="F43" i="3"/>
  <c r="L46" i="12"/>
  <c r="G45" i="3"/>
  <c r="K45" i="12"/>
  <c r="K51" i="10"/>
  <c r="L52" i="10"/>
  <c r="H51" i="3"/>
  <c r="L52" i="9"/>
  <c r="I51" i="3"/>
  <c r="K51" i="9"/>
  <c r="K52" i="7"/>
  <c r="L53" i="7"/>
  <c r="K52" i="8"/>
  <c r="L53" i="8"/>
  <c r="N52" i="3"/>
  <c r="M53" i="3"/>
  <c r="L54" i="6"/>
  <c r="L53" i="3"/>
  <c r="K53" i="6"/>
  <c r="L54" i="4"/>
  <c r="K53" i="3"/>
  <c r="K53" i="4"/>
  <c r="L55" i="2"/>
  <c r="J54" i="3"/>
  <c r="K54" i="2"/>
  <c r="K41" i="14"/>
  <c r="L42" i="14"/>
  <c r="E41" i="3"/>
  <c r="L43" i="13"/>
  <c r="F42" i="3"/>
  <c r="K42" i="13"/>
  <c r="L45" i="12"/>
  <c r="G44" i="3"/>
  <c r="K44" i="12"/>
  <c r="L51" i="10"/>
  <c r="H50" i="3"/>
  <c r="K50" i="10"/>
  <c r="L51" i="9"/>
  <c r="I50" i="3"/>
  <c r="K50" i="9"/>
  <c r="K51" i="7"/>
  <c r="L52" i="7"/>
  <c r="K51" i="8"/>
  <c r="L52" i="8"/>
  <c r="N51" i="3"/>
  <c r="M52" i="3"/>
  <c r="K52" i="6"/>
  <c r="L53" i="6"/>
  <c r="L52" i="3"/>
  <c r="L53" i="4"/>
  <c r="K52" i="3"/>
  <c r="K52" i="4"/>
  <c r="L54" i="2"/>
  <c r="J53" i="3"/>
  <c r="K53" i="2"/>
  <c r="K40" i="14"/>
  <c r="L41" i="14"/>
  <c r="E40" i="3"/>
  <c r="K41" i="13"/>
  <c r="L42" i="13"/>
  <c r="F41" i="3"/>
  <c r="L44" i="12"/>
  <c r="G43" i="3"/>
  <c r="K43" i="12"/>
  <c r="L50" i="10"/>
  <c r="H49" i="3"/>
  <c r="K49" i="10"/>
  <c r="L50" i="9"/>
  <c r="I49" i="3"/>
  <c r="K49" i="9"/>
  <c r="L51" i="7"/>
  <c r="K50" i="7"/>
  <c r="L51" i="8"/>
  <c r="N50" i="3"/>
  <c r="K50" i="8"/>
  <c r="M51" i="3"/>
  <c r="L52" i="6"/>
  <c r="L51" i="3"/>
  <c r="K51" i="6"/>
  <c r="L52" i="4"/>
  <c r="K51" i="3"/>
  <c r="K51" i="4"/>
  <c r="L53" i="2"/>
  <c r="J52" i="3"/>
  <c r="K52" i="2"/>
  <c r="K39" i="14"/>
  <c r="L40" i="14"/>
  <c r="E39" i="3"/>
  <c r="K40" i="13"/>
  <c r="L41" i="13"/>
  <c r="F40" i="3"/>
  <c r="K42" i="12"/>
  <c r="L43" i="12"/>
  <c r="G42" i="3"/>
  <c r="L49" i="10"/>
  <c r="H48" i="3"/>
  <c r="K48" i="10"/>
  <c r="L49" i="9"/>
  <c r="I48" i="3"/>
  <c r="K48" i="9"/>
  <c r="K49" i="7"/>
  <c r="L50" i="7"/>
  <c r="K49" i="8"/>
  <c r="L50" i="8"/>
  <c r="N49" i="3"/>
  <c r="M50" i="3"/>
  <c r="L51" i="6"/>
  <c r="L50" i="3"/>
  <c r="K50" i="6"/>
  <c r="L51" i="4"/>
  <c r="K50" i="3"/>
  <c r="K50" i="4"/>
  <c r="K51" i="2"/>
  <c r="L52" i="2"/>
  <c r="J51" i="3"/>
  <c r="K38" i="14"/>
  <c r="L39" i="14"/>
  <c r="E38" i="3"/>
  <c r="L40" i="13"/>
  <c r="F39" i="3"/>
  <c r="K39" i="13"/>
  <c r="L42" i="12"/>
  <c r="G41" i="3"/>
  <c r="K41" i="12"/>
  <c r="K47" i="10"/>
  <c r="L48" i="10"/>
  <c r="H47" i="3"/>
  <c r="L48" i="9"/>
  <c r="I47" i="3"/>
  <c r="K47" i="9"/>
  <c r="K48" i="7"/>
  <c r="L49" i="7"/>
  <c r="K48" i="8"/>
  <c r="L49" i="8"/>
  <c r="N48" i="3"/>
  <c r="M49" i="3"/>
  <c r="K49" i="6"/>
  <c r="L50" i="6"/>
  <c r="L49" i="3"/>
  <c r="L50" i="4"/>
  <c r="K49" i="3"/>
  <c r="K49" i="4"/>
  <c r="K50" i="2"/>
  <c r="L51" i="2"/>
  <c r="J50" i="3"/>
  <c r="L38" i="14"/>
  <c r="E37" i="3"/>
  <c r="K37" i="14"/>
  <c r="K38" i="13"/>
  <c r="L39" i="13"/>
  <c r="F38" i="3"/>
  <c r="L41" i="12"/>
  <c r="G40" i="3"/>
  <c r="K40" i="12"/>
  <c r="L47" i="10"/>
  <c r="H46" i="3"/>
  <c r="K46" i="10"/>
  <c r="L47" i="9"/>
  <c r="I46" i="3"/>
  <c r="K46" i="9"/>
  <c r="K47" i="7"/>
  <c r="L48" i="7"/>
  <c r="K47" i="8"/>
  <c r="L48" i="8"/>
  <c r="N47" i="3"/>
  <c r="M48" i="3"/>
  <c r="K48" i="6"/>
  <c r="L49" i="6"/>
  <c r="L48" i="3"/>
  <c r="L49" i="4"/>
  <c r="K48" i="3"/>
  <c r="K48" i="4"/>
  <c r="L50" i="2"/>
  <c r="J49" i="3"/>
  <c r="K49" i="2"/>
  <c r="L37" i="14"/>
  <c r="E36" i="3"/>
  <c r="K36" i="14"/>
  <c r="L38" i="13"/>
  <c r="F37" i="3"/>
  <c r="K37" i="13"/>
  <c r="L40" i="12"/>
  <c r="G39" i="3"/>
  <c r="K39" i="12"/>
  <c r="L46" i="10"/>
  <c r="H45" i="3"/>
  <c r="K45" i="10"/>
  <c r="L46" i="9"/>
  <c r="I45" i="3"/>
  <c r="K45" i="9"/>
  <c r="K46" i="7"/>
  <c r="L47" i="7"/>
  <c r="L47" i="8"/>
  <c r="N46" i="3"/>
  <c r="K46" i="8"/>
  <c r="M47" i="3"/>
  <c r="L48" i="6"/>
  <c r="L47" i="3"/>
  <c r="K47" i="6"/>
  <c r="L48" i="4"/>
  <c r="K47" i="3"/>
  <c r="K47" i="4"/>
  <c r="K48" i="2"/>
  <c r="L49" i="2"/>
  <c r="J48" i="3"/>
  <c r="L36" i="14"/>
  <c r="E35" i="3"/>
  <c r="K35" i="14"/>
  <c r="K36" i="13"/>
  <c r="L37" i="13"/>
  <c r="F36" i="3"/>
  <c r="L39" i="12"/>
  <c r="G38" i="3"/>
  <c r="K38" i="12"/>
  <c r="L45" i="10"/>
  <c r="H44" i="3"/>
  <c r="K44" i="10"/>
  <c r="L45" i="9"/>
  <c r="I44" i="3"/>
  <c r="K44" i="9"/>
  <c r="K45" i="7"/>
  <c r="L46" i="7"/>
  <c r="K45" i="8"/>
  <c r="L46" i="8"/>
  <c r="N45" i="3"/>
  <c r="M46" i="3"/>
  <c r="K46" i="6"/>
  <c r="L47" i="6"/>
  <c r="L46" i="3"/>
  <c r="L47" i="4"/>
  <c r="K46" i="3"/>
  <c r="K46" i="4"/>
  <c r="K47" i="2"/>
  <c r="L48" i="2"/>
  <c r="J47" i="3"/>
  <c r="L35" i="14"/>
  <c r="E34" i="3"/>
  <c r="K34" i="14"/>
  <c r="L36" i="13"/>
  <c r="F35" i="3"/>
  <c r="K35" i="13"/>
  <c r="L38" i="12"/>
  <c r="G37" i="3"/>
  <c r="K37" i="12"/>
  <c r="K43" i="10"/>
  <c r="L44" i="10"/>
  <c r="H43" i="3"/>
  <c r="L44" i="9"/>
  <c r="I43" i="3"/>
  <c r="K43" i="9"/>
  <c r="K44" i="7"/>
  <c r="L45" i="7"/>
  <c r="K44" i="8"/>
  <c r="L45" i="8"/>
  <c r="N44" i="3"/>
  <c r="M45" i="3"/>
  <c r="L46" i="6"/>
  <c r="L45" i="3"/>
  <c r="K45" i="6"/>
  <c r="L46" i="4"/>
  <c r="K45" i="3"/>
  <c r="K45" i="4"/>
  <c r="L47" i="2"/>
  <c r="J46" i="3"/>
  <c r="K46" i="2"/>
  <c r="K33" i="14"/>
  <c r="L34" i="14"/>
  <c r="E33" i="3"/>
  <c r="L35" i="13"/>
  <c r="F34" i="3"/>
  <c r="K34" i="13"/>
  <c r="K36" i="12"/>
  <c r="L37" i="12"/>
  <c r="G36" i="3"/>
  <c r="L43" i="10"/>
  <c r="H42" i="3"/>
  <c r="K42" i="10"/>
  <c r="L43" i="9"/>
  <c r="I42" i="3"/>
  <c r="K42" i="9"/>
  <c r="K43" i="7"/>
  <c r="L44" i="7"/>
  <c r="K43" i="8"/>
  <c r="L44" i="8"/>
  <c r="N43" i="3"/>
  <c r="M44" i="3"/>
  <c r="L45" i="6"/>
  <c r="L44" i="3"/>
  <c r="K44" i="6"/>
  <c r="L45" i="4"/>
  <c r="K44" i="3"/>
  <c r="K44" i="4"/>
  <c r="L46" i="2"/>
  <c r="J45" i="3"/>
  <c r="K45" i="2"/>
  <c r="L33" i="14"/>
  <c r="E32" i="3"/>
  <c r="K32" i="14"/>
  <c r="K33" i="13"/>
  <c r="L34" i="13"/>
  <c r="F33" i="3"/>
  <c r="K35" i="12"/>
  <c r="L36" i="12"/>
  <c r="G35" i="3"/>
  <c r="L42" i="10"/>
  <c r="H41" i="3"/>
  <c r="K41" i="10"/>
  <c r="L42" i="9"/>
  <c r="I41" i="3"/>
  <c r="K41" i="9"/>
  <c r="K42" i="7"/>
  <c r="L43" i="7"/>
  <c r="L43" i="8"/>
  <c r="N42" i="3"/>
  <c r="K42" i="8"/>
  <c r="M43" i="3"/>
  <c r="L44" i="6"/>
  <c r="L43" i="3"/>
  <c r="K43" i="6"/>
  <c r="L44" i="4"/>
  <c r="K43" i="3"/>
  <c r="K43" i="4"/>
  <c r="L45" i="2"/>
  <c r="J44" i="3"/>
  <c r="K44" i="2"/>
  <c r="K31" i="14"/>
  <c r="L32" i="14"/>
  <c r="E31" i="3"/>
  <c r="L33" i="13"/>
  <c r="F32" i="3"/>
  <c r="K32" i="13"/>
  <c r="L35" i="12"/>
  <c r="G34" i="3"/>
  <c r="K34" i="12"/>
  <c r="L41" i="10"/>
  <c r="H40" i="3"/>
  <c r="K40" i="10"/>
  <c r="L41" i="9"/>
  <c r="I40" i="3"/>
  <c r="K40" i="9"/>
  <c r="K41" i="7"/>
  <c r="L42" i="7"/>
  <c r="K41" i="8"/>
  <c r="L42" i="8"/>
  <c r="N41" i="3"/>
  <c r="M42" i="3"/>
  <c r="L43" i="6"/>
  <c r="L42" i="3"/>
  <c r="K42" i="6"/>
  <c r="L43" i="4"/>
  <c r="K42" i="3"/>
  <c r="K42" i="4"/>
  <c r="K43" i="2"/>
  <c r="L44" i="2"/>
  <c r="J43" i="3"/>
  <c r="K30" i="14"/>
  <c r="L31" i="14"/>
  <c r="E30" i="3"/>
  <c r="K31" i="13"/>
  <c r="L32" i="13"/>
  <c r="F31" i="3"/>
  <c r="L34" i="12"/>
  <c r="G33" i="3"/>
  <c r="K33" i="12"/>
  <c r="K39" i="10"/>
  <c r="L40" i="10"/>
  <c r="H39" i="3"/>
  <c r="L40" i="9"/>
  <c r="I39" i="3"/>
  <c r="K39" i="9"/>
  <c r="K40" i="7"/>
  <c r="L41" i="7"/>
  <c r="K40" i="8"/>
  <c r="L41" i="8"/>
  <c r="N40" i="3"/>
  <c r="M41" i="3"/>
  <c r="K41" i="6"/>
  <c r="L42" i="6"/>
  <c r="L41" i="3"/>
  <c r="L42" i="4"/>
  <c r="K41" i="3"/>
  <c r="K41" i="4"/>
  <c r="K42" i="2"/>
  <c r="L43" i="2"/>
  <c r="J42" i="3"/>
  <c r="L30" i="14"/>
  <c r="E29" i="3"/>
  <c r="K29" i="14"/>
  <c r="K30" i="13"/>
  <c r="L31" i="13"/>
  <c r="F30" i="3"/>
  <c r="K32" i="12"/>
  <c r="L33" i="12"/>
  <c r="G32" i="3"/>
  <c r="K38" i="10"/>
  <c r="L39" i="10"/>
  <c r="H38" i="3"/>
  <c r="L39" i="9"/>
  <c r="I38" i="3"/>
  <c r="K38" i="9"/>
  <c r="K39" i="7"/>
  <c r="L40" i="7"/>
  <c r="K39" i="8"/>
  <c r="L40" i="8"/>
  <c r="N39" i="3"/>
  <c r="M40" i="3"/>
  <c r="K40" i="6"/>
  <c r="L41" i="6"/>
  <c r="L40" i="3"/>
  <c r="L41" i="4"/>
  <c r="K40" i="3"/>
  <c r="K40" i="4"/>
  <c r="L42" i="2"/>
  <c r="J41" i="3"/>
  <c r="K41" i="2"/>
  <c r="L29" i="14"/>
  <c r="E28" i="3"/>
  <c r="K28" i="14"/>
  <c r="L30" i="13"/>
  <c r="F29" i="3"/>
  <c r="K29" i="13"/>
  <c r="L32" i="12"/>
  <c r="G31" i="3"/>
  <c r="K31" i="12"/>
  <c r="L38" i="10"/>
  <c r="H37" i="3"/>
  <c r="K37" i="10"/>
  <c r="L38" i="9"/>
  <c r="I37" i="3"/>
  <c r="K37" i="9"/>
  <c r="L39" i="7"/>
  <c r="K38" i="7"/>
  <c r="K38" i="8"/>
  <c r="L39" i="8"/>
  <c r="N38" i="3"/>
  <c r="M39" i="3"/>
  <c r="L40" i="6"/>
  <c r="L39" i="3"/>
  <c r="K39" i="6"/>
  <c r="L40" i="4"/>
  <c r="K39" i="3"/>
  <c r="K39" i="4"/>
  <c r="K40" i="2"/>
  <c r="L41" i="2"/>
  <c r="J40" i="3"/>
  <c r="L28" i="14"/>
  <c r="E27" i="3"/>
  <c r="K27" i="14"/>
  <c r="K28" i="13"/>
  <c r="L29" i="13"/>
  <c r="F28" i="3"/>
  <c r="L31" i="12"/>
  <c r="G30" i="3"/>
  <c r="K30" i="12"/>
  <c r="L37" i="10"/>
  <c r="H36" i="3"/>
  <c r="K36" i="10"/>
  <c r="L37" i="9"/>
  <c r="I36" i="3"/>
  <c r="K36" i="9"/>
  <c r="K37" i="7"/>
  <c r="L38" i="7"/>
  <c r="K37" i="8"/>
  <c r="L38" i="8"/>
  <c r="N37" i="3"/>
  <c r="M38" i="3"/>
  <c r="K38" i="6"/>
  <c r="L39" i="6"/>
  <c r="L38" i="3"/>
  <c r="L39" i="4"/>
  <c r="K38" i="3"/>
  <c r="K38" i="4"/>
  <c r="K39" i="2"/>
  <c r="L40" i="2"/>
  <c r="J39" i="3"/>
  <c r="L27" i="14"/>
  <c r="E26" i="3"/>
  <c r="K26" i="14"/>
  <c r="K27" i="13"/>
  <c r="L28" i="13"/>
  <c r="F27" i="3"/>
  <c r="L30" i="12"/>
  <c r="G29" i="3"/>
  <c r="K29" i="12"/>
  <c r="L36" i="10"/>
  <c r="H35" i="3"/>
  <c r="K35" i="10"/>
  <c r="L36" i="9"/>
  <c r="I35" i="3"/>
  <c r="K35" i="9"/>
  <c r="K36" i="7"/>
  <c r="L37" i="7"/>
  <c r="K36" i="8"/>
  <c r="L37" i="8"/>
  <c r="N36" i="3"/>
  <c r="M37" i="3"/>
  <c r="L38" i="6"/>
  <c r="L37" i="3"/>
  <c r="K37" i="6"/>
  <c r="L38" i="4"/>
  <c r="K37" i="3"/>
  <c r="K37" i="4"/>
  <c r="L39" i="2"/>
  <c r="J38" i="3"/>
  <c r="K38" i="2"/>
  <c r="L26" i="14"/>
  <c r="E25" i="3"/>
  <c r="K25" i="14"/>
  <c r="L27" i="13"/>
  <c r="F26" i="3"/>
  <c r="K26" i="13"/>
  <c r="L29" i="12"/>
  <c r="G28" i="3"/>
  <c r="K28" i="12"/>
  <c r="L35" i="10"/>
  <c r="H34" i="3"/>
  <c r="K34" i="10"/>
  <c r="L35" i="9"/>
  <c r="I34" i="3"/>
  <c r="K34" i="9"/>
  <c r="K35" i="7"/>
  <c r="L36" i="7"/>
  <c r="K35" i="8"/>
  <c r="L36" i="8"/>
  <c r="N35" i="3"/>
  <c r="M36" i="3"/>
  <c r="K36" i="6"/>
  <c r="L37" i="6"/>
  <c r="L36" i="3"/>
  <c r="L37" i="4"/>
  <c r="K36" i="3"/>
  <c r="K36" i="4"/>
  <c r="L38" i="2"/>
  <c r="J37" i="3"/>
  <c r="K37" i="2"/>
  <c r="K24" i="14"/>
  <c r="L25" i="14"/>
  <c r="E24" i="3"/>
  <c r="K25" i="13"/>
  <c r="L26" i="13"/>
  <c r="F25" i="3"/>
  <c r="L28" i="12"/>
  <c r="G27" i="3"/>
  <c r="K27" i="12"/>
  <c r="L34" i="10"/>
  <c r="H33" i="3"/>
  <c r="K33" i="10"/>
  <c r="K33" i="9"/>
  <c r="L34" i="9"/>
  <c r="I33" i="3"/>
  <c r="L35" i="7"/>
  <c r="K34" i="7"/>
  <c r="L35" i="8"/>
  <c r="N34" i="3"/>
  <c r="K34" i="8"/>
  <c r="M35" i="3"/>
  <c r="K35" i="6"/>
  <c r="L36" i="6"/>
  <c r="L35" i="3"/>
  <c r="L36" i="4"/>
  <c r="K35" i="3"/>
  <c r="K35" i="4"/>
  <c r="L37" i="2"/>
  <c r="J36" i="3"/>
  <c r="K36" i="2"/>
  <c r="K23" i="14"/>
  <c r="L24" i="14"/>
  <c r="E23" i="3"/>
  <c r="K24" i="13"/>
  <c r="L25" i="13"/>
  <c r="F24" i="3"/>
  <c r="K26" i="12"/>
  <c r="L27" i="12"/>
  <c r="G26" i="3"/>
  <c r="L33" i="10"/>
  <c r="H32" i="3"/>
  <c r="K32" i="10"/>
  <c r="L33" i="9"/>
  <c r="I32" i="3"/>
  <c r="K32" i="9"/>
  <c r="K33" i="7"/>
  <c r="L34" i="7"/>
  <c r="K33" i="8"/>
  <c r="L34" i="8"/>
  <c r="N33" i="3"/>
  <c r="M34" i="3"/>
  <c r="L35" i="6"/>
  <c r="L34" i="3"/>
  <c r="K34" i="6"/>
  <c r="L35" i="4"/>
  <c r="K34" i="3"/>
  <c r="K34" i="4"/>
  <c r="K35" i="2"/>
  <c r="L36" i="2"/>
  <c r="J35" i="3"/>
  <c r="L23" i="14"/>
  <c r="E22" i="3"/>
  <c r="K22" i="14"/>
  <c r="K23" i="13"/>
  <c r="L24" i="13"/>
  <c r="F23" i="3"/>
  <c r="L26" i="12"/>
  <c r="G25" i="3"/>
  <c r="K25" i="12"/>
  <c r="L32" i="10"/>
  <c r="H31" i="3"/>
  <c r="K31" i="10"/>
  <c r="K31" i="9"/>
  <c r="L32" i="9"/>
  <c r="I31" i="3"/>
  <c r="K32" i="7"/>
  <c r="L33" i="7"/>
  <c r="K32" i="8"/>
  <c r="L33" i="8"/>
  <c r="N32" i="3"/>
  <c r="M33" i="3"/>
  <c r="L34" i="6"/>
  <c r="L33" i="3"/>
  <c r="K33" i="6"/>
  <c r="L34" i="4"/>
  <c r="K33" i="3"/>
  <c r="K33" i="4"/>
  <c r="K34" i="2"/>
  <c r="L35" i="2"/>
  <c r="J34" i="3"/>
  <c r="K21" i="14"/>
  <c r="L22" i="14"/>
  <c r="E21" i="3"/>
  <c r="K22" i="13"/>
  <c r="L23" i="13"/>
  <c r="F22" i="3"/>
  <c r="L25" i="12"/>
  <c r="G24" i="3"/>
  <c r="K24" i="12"/>
  <c r="L31" i="10"/>
  <c r="H30" i="3"/>
  <c r="K30" i="10"/>
  <c r="L31" i="9"/>
  <c r="I30" i="3"/>
  <c r="K30" i="9"/>
  <c r="K31" i="7"/>
  <c r="L32" i="7"/>
  <c r="K31" i="8"/>
  <c r="L32" i="8"/>
  <c r="N31" i="3"/>
  <c r="M32" i="3"/>
  <c r="L33" i="6"/>
  <c r="L32" i="3"/>
  <c r="K32" i="6"/>
  <c r="L33" i="4"/>
  <c r="K32" i="3"/>
  <c r="K32" i="4"/>
  <c r="L34" i="2"/>
  <c r="J33" i="3"/>
  <c r="K33" i="2"/>
  <c r="K20" i="14"/>
  <c r="L21" i="14"/>
  <c r="E20" i="3"/>
  <c r="L22" i="13"/>
  <c r="F21" i="3"/>
  <c r="K21" i="13"/>
  <c r="K23" i="12"/>
  <c r="L24" i="12"/>
  <c r="G23" i="3"/>
  <c r="L30" i="10"/>
  <c r="H29" i="3"/>
  <c r="K29" i="10"/>
  <c r="L30" i="9"/>
  <c r="I29" i="3"/>
  <c r="K29" i="9"/>
  <c r="K30" i="7"/>
  <c r="L31" i="7"/>
  <c r="L31" i="8"/>
  <c r="N30" i="3"/>
  <c r="K30" i="8"/>
  <c r="M31" i="3"/>
  <c r="L32" i="6"/>
  <c r="L31" i="3"/>
  <c r="K31" i="6"/>
  <c r="L32" i="4"/>
  <c r="K31" i="3"/>
  <c r="K31" i="4"/>
  <c r="K32" i="2"/>
  <c r="L33" i="2"/>
  <c r="J32" i="3"/>
  <c r="L20" i="14"/>
  <c r="E19" i="3"/>
  <c r="K19" i="14"/>
  <c r="L21" i="13"/>
  <c r="F20" i="3"/>
  <c r="K20" i="13"/>
  <c r="K22" i="12"/>
  <c r="L23" i="12"/>
  <c r="G22" i="3"/>
  <c r="L29" i="10"/>
  <c r="H28" i="3"/>
  <c r="K28" i="10"/>
  <c r="L29" i="9"/>
  <c r="I28" i="3"/>
  <c r="K28" i="9"/>
  <c r="K29" i="7"/>
  <c r="L30" i="7"/>
  <c r="K29" i="8"/>
  <c r="L30" i="8"/>
  <c r="N29" i="3"/>
  <c r="M30" i="3"/>
  <c r="L31" i="6"/>
  <c r="L30" i="3"/>
  <c r="K30" i="6"/>
  <c r="L31" i="4"/>
  <c r="K30" i="3"/>
  <c r="K30" i="4"/>
  <c r="K31" i="2"/>
  <c r="L32" i="2"/>
  <c r="J31" i="3"/>
  <c r="L19" i="14"/>
  <c r="E18" i="3"/>
  <c r="K18" i="14"/>
  <c r="L20" i="13"/>
  <c r="F19" i="3"/>
  <c r="K19" i="13"/>
  <c r="L22" i="12"/>
  <c r="G21" i="3"/>
  <c r="K21" i="12"/>
  <c r="K27" i="10"/>
  <c r="L28" i="10"/>
  <c r="H27" i="3"/>
  <c r="K27" i="9"/>
  <c r="L28" i="9"/>
  <c r="I27" i="3"/>
  <c r="K28" i="7"/>
  <c r="L29" i="7"/>
  <c r="K28" i="8"/>
  <c r="L29" i="8"/>
  <c r="N28" i="3"/>
  <c r="M29" i="3"/>
  <c r="L30" i="6"/>
  <c r="L29" i="3"/>
  <c r="K29" i="6"/>
  <c r="L30" i="4"/>
  <c r="K29" i="3"/>
  <c r="K29" i="4"/>
  <c r="L31" i="2"/>
  <c r="J30" i="3"/>
  <c r="K30" i="2"/>
  <c r="K17" i="14"/>
  <c r="L18" i="14"/>
  <c r="E17" i="3"/>
  <c r="L19" i="13"/>
  <c r="F18" i="3"/>
  <c r="K18" i="13"/>
  <c r="K20" i="12"/>
  <c r="L21" i="12"/>
  <c r="G20" i="3"/>
  <c r="L27" i="10"/>
  <c r="H26" i="3"/>
  <c r="K26" i="10"/>
  <c r="L27" i="9"/>
  <c r="I26" i="3"/>
  <c r="K26" i="9"/>
  <c r="K27" i="7"/>
  <c r="L28" i="7"/>
  <c r="K27" i="8"/>
  <c r="L28" i="8"/>
  <c r="N27" i="3"/>
  <c r="M28" i="3"/>
  <c r="K28" i="6"/>
  <c r="L29" i="6"/>
  <c r="L28" i="3"/>
  <c r="L29" i="4"/>
  <c r="K28" i="3"/>
  <c r="K28" i="4"/>
  <c r="L30" i="2"/>
  <c r="J29" i="3"/>
  <c r="K29" i="2"/>
  <c r="K16" i="14"/>
  <c r="L17" i="14"/>
  <c r="E16" i="3"/>
  <c r="K17" i="13"/>
  <c r="L18" i="13"/>
  <c r="F17" i="3"/>
  <c r="K19" i="12"/>
  <c r="L20" i="12"/>
  <c r="G19" i="3"/>
  <c r="L26" i="10"/>
  <c r="H25" i="3"/>
  <c r="K25" i="10"/>
  <c r="K25" i="9"/>
  <c r="L26" i="9"/>
  <c r="I25" i="3"/>
  <c r="K26" i="7"/>
  <c r="L27" i="7"/>
  <c r="L27" i="8"/>
  <c r="N26" i="3"/>
  <c r="K26" i="8"/>
  <c r="M27" i="3"/>
  <c r="K27" i="6"/>
  <c r="L28" i="6"/>
  <c r="L27" i="3"/>
  <c r="L28" i="4"/>
  <c r="K27" i="3"/>
  <c r="K27" i="4"/>
  <c r="L29" i="2"/>
  <c r="J28" i="3"/>
  <c r="K28" i="2"/>
  <c r="K15" i="14"/>
  <c r="L16" i="14"/>
  <c r="E15" i="3"/>
  <c r="L17" i="13"/>
  <c r="F16" i="3"/>
  <c r="K16" i="13"/>
  <c r="L19" i="12"/>
  <c r="G18" i="3"/>
  <c r="K18" i="12"/>
  <c r="L25" i="10"/>
  <c r="H24" i="3"/>
  <c r="K24" i="10"/>
  <c r="L25" i="9"/>
  <c r="I24" i="3"/>
  <c r="K24" i="9"/>
  <c r="K25" i="7"/>
  <c r="L26" i="7"/>
  <c r="K25" i="8"/>
  <c r="L26" i="8"/>
  <c r="N25" i="3"/>
  <c r="M26" i="3"/>
  <c r="L27" i="6"/>
  <c r="L26" i="3"/>
  <c r="K26" i="6"/>
  <c r="L27" i="4"/>
  <c r="K26" i="3"/>
  <c r="K26" i="4"/>
  <c r="K27" i="2"/>
  <c r="L28" i="2"/>
  <c r="J27" i="3"/>
  <c r="L15" i="14"/>
  <c r="E14" i="3"/>
  <c r="K14" i="14"/>
  <c r="K15" i="13"/>
  <c r="L16" i="13"/>
  <c r="F15" i="3"/>
  <c r="L18" i="12"/>
  <c r="G17" i="3"/>
  <c r="K17" i="12"/>
  <c r="L24" i="10"/>
  <c r="H23" i="3"/>
  <c r="K23" i="10"/>
  <c r="L24" i="9"/>
  <c r="I23" i="3"/>
  <c r="K23" i="9"/>
  <c r="K24" i="7"/>
  <c r="L25" i="7"/>
  <c r="K24" i="8"/>
  <c r="L25" i="8"/>
  <c r="N24" i="3"/>
  <c r="M25" i="3"/>
  <c r="L26" i="6"/>
  <c r="L25" i="3"/>
  <c r="K25" i="6"/>
  <c r="L26" i="4"/>
  <c r="K25" i="3"/>
  <c r="K25" i="4"/>
  <c r="K26" i="2"/>
  <c r="L27" i="2"/>
  <c r="J26" i="3"/>
  <c r="K13" i="14"/>
  <c r="L14" i="14"/>
  <c r="E13" i="3"/>
  <c r="K14" i="13"/>
  <c r="L15" i="13"/>
  <c r="F14" i="3"/>
  <c r="K16" i="12"/>
  <c r="L17" i="12"/>
  <c r="G16" i="3"/>
  <c r="L23" i="10"/>
  <c r="H22" i="3"/>
  <c r="K22" i="10"/>
  <c r="L23" i="9"/>
  <c r="I22" i="3"/>
  <c r="K22" i="9"/>
  <c r="K23" i="7"/>
  <c r="L24" i="7"/>
  <c r="K23" i="8"/>
  <c r="L24" i="8"/>
  <c r="N23" i="3"/>
  <c r="M24" i="3"/>
  <c r="L25" i="6"/>
  <c r="L24" i="3"/>
  <c r="K24" i="6"/>
  <c r="L25" i="4"/>
  <c r="K24" i="3"/>
  <c r="K24" i="4"/>
  <c r="L26" i="2"/>
  <c r="J25" i="3"/>
  <c r="K25" i="2"/>
  <c r="K12" i="14"/>
  <c r="L13" i="14"/>
  <c r="E12" i="3"/>
  <c r="L14" i="13"/>
  <c r="F13" i="3"/>
  <c r="K13" i="13"/>
  <c r="L16" i="12"/>
  <c r="G15" i="3"/>
  <c r="K15" i="12"/>
  <c r="L22" i="10"/>
  <c r="H21" i="3"/>
  <c r="K21" i="10"/>
  <c r="L22" i="9"/>
  <c r="I21" i="3"/>
  <c r="K21" i="9"/>
  <c r="L23" i="7"/>
  <c r="K22" i="7"/>
  <c r="K22" i="8"/>
  <c r="L23" i="8"/>
  <c r="N22" i="3"/>
  <c r="M23" i="3"/>
  <c r="L24" i="6"/>
  <c r="L23" i="3"/>
  <c r="K23" i="6"/>
  <c r="K23" i="4"/>
  <c r="L24" i="4"/>
  <c r="K23" i="3"/>
  <c r="K24" i="2"/>
  <c r="L25" i="2"/>
  <c r="J24" i="3"/>
  <c r="L12" i="14"/>
  <c r="E11" i="3"/>
  <c r="K11" i="14"/>
  <c r="L13" i="13"/>
  <c r="F12" i="3"/>
  <c r="K12" i="13"/>
  <c r="L15" i="12"/>
  <c r="G14" i="3"/>
  <c r="K14" i="12"/>
  <c r="L21" i="10"/>
  <c r="H20" i="3"/>
  <c r="K20" i="10"/>
  <c r="L21" i="9"/>
  <c r="I20" i="3"/>
  <c r="K20" i="9"/>
  <c r="K21" i="7"/>
  <c r="L22" i="7"/>
  <c r="K21" i="8"/>
  <c r="L22" i="8"/>
  <c r="N21" i="3"/>
  <c r="M22" i="3"/>
  <c r="L23" i="6"/>
  <c r="L22" i="3"/>
  <c r="K22" i="6"/>
  <c r="K22" i="4"/>
  <c r="L23" i="4"/>
  <c r="K22" i="3"/>
  <c r="K23" i="2"/>
  <c r="L24" i="2"/>
  <c r="J23" i="3"/>
  <c r="K10" i="14"/>
  <c r="L11" i="14"/>
  <c r="E10" i="3"/>
  <c r="K11" i="13"/>
  <c r="L12" i="13"/>
  <c r="F11" i="3"/>
  <c r="L14" i="12"/>
  <c r="G13" i="3"/>
  <c r="K13" i="12"/>
  <c r="L20" i="10"/>
  <c r="H19" i="3"/>
  <c r="K19" i="10"/>
  <c r="K19" i="9"/>
  <c r="L20" i="9"/>
  <c r="I19" i="3"/>
  <c r="K20" i="7"/>
  <c r="L21" i="7"/>
  <c r="K20" i="8"/>
  <c r="L21" i="8"/>
  <c r="N20" i="3"/>
  <c r="M21" i="3"/>
  <c r="L22" i="6"/>
  <c r="L21" i="3"/>
  <c r="K21" i="6"/>
  <c r="L22" i="4"/>
  <c r="K21" i="3"/>
  <c r="K21" i="4"/>
  <c r="L23" i="2"/>
  <c r="J22" i="3"/>
  <c r="K22" i="2"/>
  <c r="K9" i="14"/>
  <c r="L9" i="14"/>
  <c r="E8" i="3"/>
  <c r="L10" i="14"/>
  <c r="E9" i="3"/>
  <c r="L11" i="13"/>
  <c r="F10" i="3"/>
  <c r="K10" i="13"/>
  <c r="L13" i="12"/>
  <c r="G12" i="3"/>
  <c r="K12" i="12"/>
  <c r="L19" i="10"/>
  <c r="H18" i="3"/>
  <c r="K18" i="10"/>
  <c r="L19" i="9"/>
  <c r="I18" i="3"/>
  <c r="K18" i="9"/>
  <c r="K19" i="7"/>
  <c r="L20" i="7"/>
  <c r="K19" i="8"/>
  <c r="L20" i="8"/>
  <c r="N19" i="3"/>
  <c r="M20" i="3"/>
  <c r="L21" i="6"/>
  <c r="L20" i="3"/>
  <c r="K20" i="6"/>
  <c r="K20" i="4"/>
  <c r="L21" i="4"/>
  <c r="K20" i="3"/>
  <c r="L22" i="2"/>
  <c r="J21" i="3"/>
  <c r="K21" i="2"/>
  <c r="L10" i="13"/>
  <c r="F9" i="3"/>
  <c r="K9" i="13"/>
  <c r="L9" i="13"/>
  <c r="F8" i="3"/>
  <c r="L12" i="12"/>
  <c r="G11" i="3"/>
  <c r="K11" i="12"/>
  <c r="L18" i="10"/>
  <c r="H17" i="3"/>
  <c r="K17" i="10"/>
  <c r="K17" i="9"/>
  <c r="L18" i="9"/>
  <c r="I17" i="3"/>
  <c r="L19" i="7"/>
  <c r="K18" i="7"/>
  <c r="L19" i="8"/>
  <c r="N18" i="3"/>
  <c r="K18" i="8"/>
  <c r="M19" i="3"/>
  <c r="K19" i="6"/>
  <c r="L20" i="6"/>
  <c r="L19" i="3"/>
  <c r="K19" i="4"/>
  <c r="L20" i="4"/>
  <c r="K19" i="3"/>
  <c r="L21" i="2"/>
  <c r="J20" i="3"/>
  <c r="K20" i="2"/>
  <c r="K10" i="12"/>
  <c r="L11" i="12"/>
  <c r="G10" i="3"/>
  <c r="L17" i="10"/>
  <c r="H16" i="3"/>
  <c r="K16" i="10"/>
  <c r="L17" i="9"/>
  <c r="I16" i="3"/>
  <c r="K16" i="9"/>
  <c r="K17" i="7"/>
  <c r="L18" i="7"/>
  <c r="K17" i="8"/>
  <c r="L18" i="8"/>
  <c r="N17" i="3"/>
  <c r="M18" i="3"/>
  <c r="K18" i="6"/>
  <c r="L19" i="6"/>
  <c r="L18" i="3"/>
  <c r="K18" i="4"/>
  <c r="L19" i="4"/>
  <c r="K18" i="3"/>
  <c r="K19" i="2"/>
  <c r="L20" i="2"/>
  <c r="J19" i="3"/>
  <c r="L10" i="12"/>
  <c r="G9" i="3"/>
  <c r="K9" i="12"/>
  <c r="L9" i="12"/>
  <c r="G8" i="3"/>
  <c r="L16" i="10"/>
  <c r="H15" i="3"/>
  <c r="K15" i="10"/>
  <c r="K15" i="9"/>
  <c r="L16" i="9"/>
  <c r="I15" i="3"/>
  <c r="K16" i="7"/>
  <c r="L17" i="7"/>
  <c r="K16" i="8"/>
  <c r="L17" i="8"/>
  <c r="N16" i="3"/>
  <c r="M17" i="3"/>
  <c r="L18" i="6"/>
  <c r="L17" i="3"/>
  <c r="K17" i="6"/>
  <c r="L18" i="4"/>
  <c r="K17" i="3"/>
  <c r="K17" i="4"/>
  <c r="K18" i="2"/>
  <c r="L19" i="2"/>
  <c r="J18" i="3"/>
  <c r="L15" i="10"/>
  <c r="H14" i="3"/>
  <c r="K14" i="10"/>
  <c r="L15" i="9"/>
  <c r="I14" i="3"/>
  <c r="K14" i="9"/>
  <c r="K15" i="7"/>
  <c r="L16" i="7"/>
  <c r="K15" i="8"/>
  <c r="L16" i="8"/>
  <c r="N15" i="3"/>
  <c r="M16" i="3"/>
  <c r="K16" i="6"/>
  <c r="L17" i="6"/>
  <c r="L16" i="3"/>
  <c r="L17" i="4"/>
  <c r="K16" i="3"/>
  <c r="K16" i="4"/>
  <c r="L18" i="2"/>
  <c r="J17" i="3"/>
  <c r="K17" i="2"/>
  <c r="L14" i="10"/>
  <c r="H13" i="3"/>
  <c r="K13" i="10"/>
  <c r="L14" i="9"/>
  <c r="I13" i="3"/>
  <c r="K13" i="9"/>
  <c r="K14" i="7"/>
  <c r="L15" i="7"/>
  <c r="L15" i="8"/>
  <c r="N14" i="3"/>
  <c r="K14" i="8"/>
  <c r="M15" i="3"/>
  <c r="K15" i="6"/>
  <c r="L16" i="6"/>
  <c r="L15" i="3"/>
  <c r="L16" i="4"/>
  <c r="K15" i="3"/>
  <c r="K15" i="4"/>
  <c r="K16" i="2"/>
  <c r="L17" i="2"/>
  <c r="J16" i="3"/>
  <c r="L13" i="10"/>
  <c r="H12" i="3"/>
  <c r="K12" i="10"/>
  <c r="L13" i="9"/>
  <c r="I12" i="3"/>
  <c r="K12" i="9"/>
  <c r="K13" i="7"/>
  <c r="L14" i="7"/>
  <c r="K13" i="8"/>
  <c r="L14" i="8"/>
  <c r="N13" i="3"/>
  <c r="M14" i="3"/>
  <c r="L15" i="6"/>
  <c r="L14" i="3"/>
  <c r="K14" i="6"/>
  <c r="L15" i="4"/>
  <c r="K14" i="3"/>
  <c r="K14" i="4"/>
  <c r="K15" i="2"/>
  <c r="L16" i="2"/>
  <c r="J15" i="3"/>
  <c r="K11" i="10"/>
  <c r="L12" i="10"/>
  <c r="H11" i="3"/>
  <c r="K11" i="9"/>
  <c r="L12" i="9"/>
  <c r="I11" i="3"/>
  <c r="K12" i="7"/>
  <c r="L13" i="7"/>
  <c r="K12" i="8"/>
  <c r="L13" i="8"/>
  <c r="N12" i="3"/>
  <c r="M13" i="3"/>
  <c r="L14" i="6"/>
  <c r="L13" i="3"/>
  <c r="K13" i="6"/>
  <c r="L14" i="4"/>
  <c r="K13" i="3"/>
  <c r="K13" i="4"/>
  <c r="L15" i="2"/>
  <c r="J14" i="3"/>
  <c r="K14" i="2"/>
  <c r="L11" i="10"/>
  <c r="H10" i="3"/>
  <c r="K10" i="10"/>
  <c r="L11" i="9"/>
  <c r="I10" i="3"/>
  <c r="K10" i="9"/>
  <c r="K11" i="7"/>
  <c r="L12" i="7"/>
  <c r="K11" i="8"/>
  <c r="L12" i="8"/>
  <c r="N11" i="3"/>
  <c r="M12" i="3"/>
  <c r="L13" i="6"/>
  <c r="L12" i="3"/>
  <c r="K12" i="6"/>
  <c r="L13" i="4"/>
  <c r="K12" i="3"/>
  <c r="K12" i="4"/>
  <c r="L14" i="2"/>
  <c r="J13" i="3"/>
  <c r="K13" i="2"/>
  <c r="L10" i="10"/>
  <c r="H9" i="3"/>
  <c r="K9" i="10"/>
  <c r="L9" i="10"/>
  <c r="H8" i="3"/>
  <c r="K9" i="9"/>
  <c r="L9" i="9"/>
  <c r="I8" i="3"/>
  <c r="L10" i="9"/>
  <c r="I9" i="3"/>
  <c r="K10" i="7"/>
  <c r="L11" i="7"/>
  <c r="K10" i="8"/>
  <c r="L11" i="8"/>
  <c r="N10" i="3"/>
  <c r="M11" i="3"/>
  <c r="K11" i="6"/>
  <c r="L12" i="6"/>
  <c r="L11" i="3"/>
  <c r="L12" i="4"/>
  <c r="K11" i="3"/>
  <c r="K11" i="4"/>
  <c r="L13" i="2"/>
  <c r="J12" i="3"/>
  <c r="K12" i="2"/>
  <c r="K9" i="7"/>
  <c r="L9" i="7"/>
  <c r="L10" i="7"/>
  <c r="K9" i="8"/>
  <c r="L9" i="8"/>
  <c r="N8" i="3"/>
  <c r="L10" i="8"/>
  <c r="N9" i="3"/>
  <c r="M10" i="3"/>
  <c r="K10" i="6"/>
  <c r="L11" i="6"/>
  <c r="L10" i="3"/>
  <c r="L11" i="4"/>
  <c r="K10" i="3"/>
  <c r="K10" i="4"/>
  <c r="K11" i="2"/>
  <c r="L12" i="2"/>
  <c r="J11" i="3"/>
  <c r="M9" i="3"/>
  <c r="M8" i="3"/>
  <c r="L10" i="6"/>
  <c r="L9" i="3"/>
  <c r="K9" i="6"/>
  <c r="L9" i="6"/>
  <c r="L8" i="3"/>
  <c r="L10" i="4"/>
  <c r="K9" i="3"/>
  <c r="K9" i="4"/>
  <c r="L9" i="4"/>
  <c r="K8" i="3"/>
  <c r="K10" i="2"/>
  <c r="L11" i="2"/>
  <c r="J10" i="3"/>
  <c r="L10" i="2"/>
  <c r="J9" i="3"/>
  <c r="K9" i="2"/>
  <c r="L9" i="2"/>
  <c r="J8" i="3"/>
</calcChain>
</file>

<file path=xl/sharedStrings.xml><?xml version="1.0" encoding="utf-8"?>
<sst xmlns="http://schemas.openxmlformats.org/spreadsheetml/2006/main" count="433" uniqueCount="49">
  <si>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</si>
  <si>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</si>
  <si>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</si>
  <si>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</si>
  <si>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</si>
  <si>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</si>
  <si>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</si>
  <si>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</si>
  <si>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</si>
  <si>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</si>
  <si>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</si>
  <si>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</si>
  <si>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</si>
  <si>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</si>
  <si>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</si>
  <si>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</si>
  <si>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</si>
  <si>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</si>
  <si>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</si>
  <si>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</si>
  <si>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</si>
  <si>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</si>
  <si>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</si>
  <si>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</si>
  <si>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Sierra Central desde 2010 por edad. Total de la población.</t>
  </si>
  <si>
    <t>Tabla de mortalidad para el total de la población. Sierra Central 2016.</t>
  </si>
  <si>
    <t>Tabla de mortalidad para el total de la población. Sierra Central 2015.</t>
  </si>
  <si>
    <t>Tabla de mortalidad para el total de la población. Sierra Central 2014.</t>
  </si>
  <si>
    <t>Tabla de mortalidad para el total de la población. Sierra Central 2013.</t>
  </si>
  <si>
    <t>Tabla de mortalidad para el total de la población. Sierra Central 2012.</t>
  </si>
  <si>
    <t>Tabla de mortalidad para el total de la población. Sierra Central 2011.</t>
  </si>
  <si>
    <t>Tabla de mortalidad para el total de la población. Sierra Central 2010.</t>
  </si>
  <si>
    <t>Tabla de mortalidad para el total de la población. Sierra Central 2017.</t>
  </si>
  <si>
    <t>Tabla de mortalidad para el total de la población. Sierra Central 2018.</t>
  </si>
  <si>
    <t>Tabla de mortalidad para el total de la población. Sierra Central 2019.</t>
  </si>
  <si>
    <t>Tabla de mortalidad para el total de la población. Sierra Central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</si>
  <si>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</si>
  <si>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</si>
  <si>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</si>
  <si>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</si>
  <si>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</si>
  <si>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</si>
  <si>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</si>
  <si>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</si>
  <si>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</si>
  <si>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total empadronada de cada edad</t>
  </si>
  <si>
    <t>Fuente: Dirección General de Economía. Comunidad de Madrid</t>
  </si>
  <si>
    <t>Tabla de mortalidad para el total de la población. Sierra Central 2021</t>
  </si>
  <si>
    <t>Tabla de mortalidad para el total de la población. Sierra Central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</si>
</sst>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7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15" fillId="0" borderId="0"/>
  </cellStyleXfs>
  <cellXfs count="70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3" fontId="16" fillId="0" borderId="0" xfId="3" applyNumberFormat="1" applyFont="1"/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4">
    <cellStyle name="Normal" xfId="0" builtinId="0"/>
    <cellStyle name="Normal 2" xfId="1"/>
    <cellStyle name="Normal 3" xfId="3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baseColWidth="10" defaultRowHeight="12.75" x14ac:dyDescent="0.2"/>
  <cols>
    <col min="1" max="4" width="10" style="10" customWidth="1"/>
    <col min="5" max="14" width="10.7109375" style="10" customWidth="1"/>
    <col min="15" max="237" width="11.42578125" style="11"/>
    <col min="238" max="238" width="10" style="11" customWidth="1"/>
    <col min="239" max="268" width="10.7109375" style="11" customWidth="1"/>
    <col min="269" max="493" width="11.42578125" style="11"/>
    <col min="494" max="494" width="10" style="11" customWidth="1"/>
    <col min="495" max="524" width="10.7109375" style="11" customWidth="1"/>
    <col min="525" max="749" width="11.42578125" style="11"/>
    <col min="750" max="750" width="10" style="11" customWidth="1"/>
    <col min="751" max="780" width="10.7109375" style="11" customWidth="1"/>
    <col min="781" max="1005" width="11.42578125" style="11"/>
    <col min="1006" max="1006" width="10" style="11" customWidth="1"/>
    <col min="1007" max="1036" width="10.7109375" style="11" customWidth="1"/>
    <col min="1037" max="1261" width="11.42578125" style="11"/>
    <col min="1262" max="1262" width="10" style="11" customWidth="1"/>
    <col min="1263" max="1292" width="10.7109375" style="11" customWidth="1"/>
    <col min="1293" max="1517" width="11.42578125" style="11"/>
    <col min="1518" max="1518" width="10" style="11" customWidth="1"/>
    <col min="1519" max="1548" width="10.7109375" style="11" customWidth="1"/>
    <col min="1549" max="1773" width="11.42578125" style="11"/>
    <col min="1774" max="1774" width="10" style="11" customWidth="1"/>
    <col min="1775" max="1804" width="10.7109375" style="11" customWidth="1"/>
    <col min="1805" max="2029" width="11.42578125" style="11"/>
    <col min="2030" max="2030" width="10" style="11" customWidth="1"/>
    <col min="2031" max="2060" width="10.7109375" style="11" customWidth="1"/>
    <col min="2061" max="2285" width="11.42578125" style="11"/>
    <col min="2286" max="2286" width="10" style="11" customWidth="1"/>
    <col min="2287" max="2316" width="10.7109375" style="11" customWidth="1"/>
    <col min="2317" max="2541" width="11.42578125" style="11"/>
    <col min="2542" max="2542" width="10" style="11" customWidth="1"/>
    <col min="2543" max="2572" width="10.7109375" style="11" customWidth="1"/>
    <col min="2573" max="2797" width="11.42578125" style="11"/>
    <col min="2798" max="2798" width="10" style="11" customWidth="1"/>
    <col min="2799" max="2828" width="10.7109375" style="11" customWidth="1"/>
    <col min="2829" max="3053" width="11.42578125" style="11"/>
    <col min="3054" max="3054" width="10" style="11" customWidth="1"/>
    <col min="3055" max="3084" width="10.7109375" style="11" customWidth="1"/>
    <col min="3085" max="3309" width="11.42578125" style="11"/>
    <col min="3310" max="3310" width="10" style="11" customWidth="1"/>
    <col min="3311" max="3340" width="10.7109375" style="11" customWidth="1"/>
    <col min="3341" max="3565" width="11.42578125" style="11"/>
    <col min="3566" max="3566" width="10" style="11" customWidth="1"/>
    <col min="3567" max="3596" width="10.7109375" style="11" customWidth="1"/>
    <col min="3597" max="3821" width="11.42578125" style="11"/>
    <col min="3822" max="3822" width="10" style="11" customWidth="1"/>
    <col min="3823" max="3852" width="10.7109375" style="11" customWidth="1"/>
    <col min="3853" max="4077" width="11.42578125" style="11"/>
    <col min="4078" max="4078" width="10" style="11" customWidth="1"/>
    <col min="4079" max="4108" width="10.7109375" style="11" customWidth="1"/>
    <col min="4109" max="4333" width="11.42578125" style="11"/>
    <col min="4334" max="4334" width="10" style="11" customWidth="1"/>
    <col min="4335" max="4364" width="10.7109375" style="11" customWidth="1"/>
    <col min="4365" max="4589" width="11.42578125" style="11"/>
    <col min="4590" max="4590" width="10" style="11" customWidth="1"/>
    <col min="4591" max="4620" width="10.7109375" style="11" customWidth="1"/>
    <col min="4621" max="4845" width="11.42578125" style="11"/>
    <col min="4846" max="4846" width="10" style="11" customWidth="1"/>
    <col min="4847" max="4876" width="10.7109375" style="11" customWidth="1"/>
    <col min="4877" max="5101" width="11.42578125" style="11"/>
    <col min="5102" max="5102" width="10" style="11" customWidth="1"/>
    <col min="5103" max="5132" width="10.7109375" style="11" customWidth="1"/>
    <col min="5133" max="5357" width="11.42578125" style="11"/>
    <col min="5358" max="5358" width="10" style="11" customWidth="1"/>
    <col min="5359" max="5388" width="10.7109375" style="11" customWidth="1"/>
    <col min="5389" max="5613" width="11.42578125" style="11"/>
    <col min="5614" max="5614" width="10" style="11" customWidth="1"/>
    <col min="5615" max="5644" width="10.7109375" style="11" customWidth="1"/>
    <col min="5645" max="5869" width="11.42578125" style="11"/>
    <col min="5870" max="5870" width="10" style="11" customWidth="1"/>
    <col min="5871" max="5900" width="10.7109375" style="11" customWidth="1"/>
    <col min="5901" max="6125" width="11.42578125" style="11"/>
    <col min="6126" max="6126" width="10" style="11" customWidth="1"/>
    <col min="6127" max="6156" width="10.7109375" style="11" customWidth="1"/>
    <col min="6157" max="6381" width="11.42578125" style="11"/>
    <col min="6382" max="6382" width="10" style="11" customWidth="1"/>
    <col min="6383" max="6412" width="10.7109375" style="11" customWidth="1"/>
    <col min="6413" max="6637" width="11.42578125" style="11"/>
    <col min="6638" max="6638" width="10" style="11" customWidth="1"/>
    <col min="6639" max="6668" width="10.7109375" style="11" customWidth="1"/>
    <col min="6669" max="6893" width="11.42578125" style="11"/>
    <col min="6894" max="6894" width="10" style="11" customWidth="1"/>
    <col min="6895" max="6924" width="10.7109375" style="11" customWidth="1"/>
    <col min="6925" max="7149" width="11.42578125" style="11"/>
    <col min="7150" max="7150" width="10" style="11" customWidth="1"/>
    <col min="7151" max="7180" width="10.7109375" style="11" customWidth="1"/>
    <col min="7181" max="7405" width="11.42578125" style="11"/>
    <col min="7406" max="7406" width="10" style="11" customWidth="1"/>
    <col min="7407" max="7436" width="10.7109375" style="11" customWidth="1"/>
    <col min="7437" max="7661" width="11.42578125" style="11"/>
    <col min="7662" max="7662" width="10" style="11" customWidth="1"/>
    <col min="7663" max="7692" width="10.7109375" style="11" customWidth="1"/>
    <col min="7693" max="7917" width="11.42578125" style="11"/>
    <col min="7918" max="7918" width="10" style="11" customWidth="1"/>
    <col min="7919" max="7948" width="10.7109375" style="11" customWidth="1"/>
    <col min="7949" max="8173" width="11.42578125" style="11"/>
    <col min="8174" max="8174" width="10" style="11" customWidth="1"/>
    <col min="8175" max="8204" width="10.7109375" style="11" customWidth="1"/>
    <col min="8205" max="8429" width="11.42578125" style="11"/>
    <col min="8430" max="8430" width="10" style="11" customWidth="1"/>
    <col min="8431" max="8460" width="10.7109375" style="11" customWidth="1"/>
    <col min="8461" max="8685" width="11.42578125" style="11"/>
    <col min="8686" max="8686" width="10" style="11" customWidth="1"/>
    <col min="8687" max="8716" width="10.7109375" style="11" customWidth="1"/>
    <col min="8717" max="8941" width="11.42578125" style="11"/>
    <col min="8942" max="8942" width="10" style="11" customWidth="1"/>
    <col min="8943" max="8972" width="10.7109375" style="11" customWidth="1"/>
    <col min="8973" max="9197" width="11.42578125" style="11"/>
    <col min="9198" max="9198" width="10" style="11" customWidth="1"/>
    <col min="9199" max="9228" width="10.7109375" style="11" customWidth="1"/>
    <col min="9229" max="9453" width="11.42578125" style="11"/>
    <col min="9454" max="9454" width="10" style="11" customWidth="1"/>
    <col min="9455" max="9484" width="10.7109375" style="11" customWidth="1"/>
    <col min="9485" max="9709" width="11.42578125" style="11"/>
    <col min="9710" max="9710" width="10" style="11" customWidth="1"/>
    <col min="9711" max="9740" width="10.7109375" style="11" customWidth="1"/>
    <col min="9741" max="9965" width="11.42578125" style="11"/>
    <col min="9966" max="9966" width="10" style="11" customWidth="1"/>
    <col min="9967" max="9996" width="10.7109375" style="11" customWidth="1"/>
    <col min="9997" max="10221" width="11.42578125" style="11"/>
    <col min="10222" max="10222" width="10" style="11" customWidth="1"/>
    <col min="10223" max="10252" width="10.7109375" style="11" customWidth="1"/>
    <col min="10253" max="10477" width="11.42578125" style="11"/>
    <col min="10478" max="10478" width="10" style="11" customWidth="1"/>
    <col min="10479" max="10508" width="10.7109375" style="11" customWidth="1"/>
    <col min="10509" max="10733" width="11.42578125" style="11"/>
    <col min="10734" max="10734" width="10" style="11" customWidth="1"/>
    <col min="10735" max="10764" width="10.7109375" style="11" customWidth="1"/>
    <col min="10765" max="10989" width="11.42578125" style="11"/>
    <col min="10990" max="10990" width="10" style="11" customWidth="1"/>
    <col min="10991" max="11020" width="10.7109375" style="11" customWidth="1"/>
    <col min="11021" max="11245" width="11.42578125" style="11"/>
    <col min="11246" max="11246" width="10" style="11" customWidth="1"/>
    <col min="11247" max="11276" width="10.7109375" style="11" customWidth="1"/>
    <col min="11277" max="11501" width="11.42578125" style="11"/>
    <col min="11502" max="11502" width="10" style="11" customWidth="1"/>
    <col min="11503" max="11532" width="10.7109375" style="11" customWidth="1"/>
    <col min="11533" max="11757" width="11.42578125" style="11"/>
    <col min="11758" max="11758" width="10" style="11" customWidth="1"/>
    <col min="11759" max="11788" width="10.7109375" style="11" customWidth="1"/>
    <col min="11789" max="12013" width="11.42578125" style="11"/>
    <col min="12014" max="12014" width="10" style="11" customWidth="1"/>
    <col min="12015" max="12044" width="10.7109375" style="11" customWidth="1"/>
    <col min="12045" max="12269" width="11.42578125" style="11"/>
    <col min="12270" max="12270" width="10" style="11" customWidth="1"/>
    <col min="12271" max="12300" width="10.7109375" style="11" customWidth="1"/>
    <col min="12301" max="12525" width="11.42578125" style="11"/>
    <col min="12526" max="12526" width="10" style="11" customWidth="1"/>
    <col min="12527" max="12556" width="10.7109375" style="11" customWidth="1"/>
    <col min="12557" max="12781" width="11.42578125" style="11"/>
    <col min="12782" max="12782" width="10" style="11" customWidth="1"/>
    <col min="12783" max="12812" width="10.7109375" style="11" customWidth="1"/>
    <col min="12813" max="13037" width="11.42578125" style="11"/>
    <col min="13038" max="13038" width="10" style="11" customWidth="1"/>
    <col min="13039" max="13068" width="10.7109375" style="11" customWidth="1"/>
    <col min="13069" max="13293" width="11.42578125" style="11"/>
    <col min="13294" max="13294" width="10" style="11" customWidth="1"/>
    <col min="13295" max="13324" width="10.7109375" style="11" customWidth="1"/>
    <col min="13325" max="13549" width="11.42578125" style="11"/>
    <col min="13550" max="13550" width="10" style="11" customWidth="1"/>
    <col min="13551" max="13580" width="10.7109375" style="11" customWidth="1"/>
    <col min="13581" max="13805" width="11.42578125" style="11"/>
    <col min="13806" max="13806" width="10" style="11" customWidth="1"/>
    <col min="13807" max="13836" width="10.7109375" style="11" customWidth="1"/>
    <col min="13837" max="14061" width="11.42578125" style="11"/>
    <col min="14062" max="14062" width="10" style="11" customWidth="1"/>
    <col min="14063" max="14092" width="10.7109375" style="11" customWidth="1"/>
    <col min="14093" max="14317" width="11.42578125" style="11"/>
    <col min="14318" max="14318" width="10" style="11" customWidth="1"/>
    <col min="14319" max="14348" width="10.7109375" style="11" customWidth="1"/>
    <col min="14349" max="14573" width="11.42578125" style="11"/>
    <col min="14574" max="14574" width="10" style="11" customWidth="1"/>
    <col min="14575" max="14604" width="10.7109375" style="11" customWidth="1"/>
    <col min="14605" max="14829" width="11.42578125" style="11"/>
    <col min="14830" max="14830" width="10" style="11" customWidth="1"/>
    <col min="14831" max="14860" width="10.7109375" style="11" customWidth="1"/>
    <col min="14861" max="15085" width="11.42578125" style="11"/>
    <col min="15086" max="15086" width="10" style="11" customWidth="1"/>
    <col min="15087" max="15116" width="10.7109375" style="11" customWidth="1"/>
    <col min="15117" max="15341" width="11.42578125" style="11"/>
    <col min="15342" max="15342" width="10" style="11" customWidth="1"/>
    <col min="15343" max="15372" width="10.7109375" style="11" customWidth="1"/>
    <col min="15373" max="15597" width="11.42578125" style="11"/>
    <col min="15598" max="15598" width="10" style="11" customWidth="1"/>
    <col min="15599" max="15628" width="10.7109375" style="11" customWidth="1"/>
    <col min="15629" max="15853" width="11.42578125" style="11"/>
    <col min="15854" max="15854" width="10" style="11" customWidth="1"/>
    <col min="15855" max="15884" width="10.7109375" style="11" customWidth="1"/>
    <col min="15885" max="16109" width="11.42578125" style="11"/>
    <col min="16110" max="16110" width="10" style="11" customWidth="1"/>
    <col min="16111" max="16140" width="10.7109375" style="11" customWidth="1"/>
    <col min="16141" max="16384" width="11.42578125" style="11"/>
  </cols>
  <sheetData>
    <row r="4" spans="1:14" s="3" customFormat="1" ht="15.75" x14ac:dyDescent="0.25">
      <c r="A4" s="2" t="s">
        <v>24</v>
      </c>
      <c r="B4" s="2"/>
      <c r="C4" s="2"/>
      <c r="D4" s="2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2.75" customHeight="1" x14ac:dyDescent="0.2">
      <c r="A5" s="14"/>
      <c r="B5" s="14"/>
      <c r="C5" s="14"/>
      <c r="D5" s="14"/>
    </row>
    <row r="6" spans="1:14" s="68" customFormat="1" x14ac:dyDescent="0.2">
      <c r="A6" s="67" t="s">
        <v>20</v>
      </c>
      <c r="B6" s="67">
        <v>2022</v>
      </c>
      <c r="C6" s="67">
        <v>2021</v>
      </c>
      <c r="D6" s="67">
        <v>2020</v>
      </c>
      <c r="E6" s="67">
        <v>2019</v>
      </c>
      <c r="F6" s="67">
        <v>2018</v>
      </c>
      <c r="G6" s="67">
        <v>2017</v>
      </c>
      <c r="H6" s="67">
        <v>2016</v>
      </c>
      <c r="I6" s="67">
        <v>2015</v>
      </c>
      <c r="J6" s="67">
        <v>2014</v>
      </c>
      <c r="K6" s="67">
        <v>2013</v>
      </c>
      <c r="L6" s="67">
        <v>2012</v>
      </c>
      <c r="M6" s="67">
        <v>2011</v>
      </c>
      <c r="N6" s="67">
        <v>2010</v>
      </c>
    </row>
    <row r="7" spans="1:14" x14ac:dyDescent="0.2">
      <c r="A7" s="14"/>
      <c r="B7" s="14"/>
      <c r="C7" s="14"/>
      <c r="D7" s="14"/>
      <c r="E7" s="14"/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">
      <c r="A8" s="17">
        <v>0</v>
      </c>
      <c r="B8" s="44">
        <f>'2022'!L9</f>
        <v>84.730496415605216</v>
      </c>
      <c r="C8" s="44">
        <f>'2021'!L9</f>
        <v>83.972866174564757</v>
      </c>
      <c r="D8" s="44">
        <f>'2020'!L9</f>
        <v>83.341002729447624</v>
      </c>
      <c r="E8" s="44">
        <f>'2019'!L9</f>
        <v>84.497429758641857</v>
      </c>
      <c r="F8" s="44">
        <f>'2018'!L9</f>
        <v>84.475487144099517</v>
      </c>
      <c r="G8" s="44">
        <f>'2017'!L9</f>
        <v>84.979164452778747</v>
      </c>
      <c r="H8" s="44">
        <f>'2016'!L9</f>
        <v>84.344613655582393</v>
      </c>
      <c r="I8" s="44">
        <f>'2015'!L9</f>
        <v>84.293050782075596</v>
      </c>
      <c r="J8" s="45">
        <f>'2014'!L9</f>
        <v>84.459152478701057</v>
      </c>
      <c r="K8" s="45">
        <f>'2013'!L9</f>
        <v>84.686145450119128</v>
      </c>
      <c r="L8" s="45">
        <f>'2012'!L9</f>
        <v>84.142373033617304</v>
      </c>
      <c r="M8" s="45">
        <f>'2011'!L9</f>
        <v>84.463495685495033</v>
      </c>
      <c r="N8" s="45">
        <f>'2010'!L9</f>
        <v>84.343968290838987</v>
      </c>
    </row>
    <row r="9" spans="1:14" x14ac:dyDescent="0.2">
      <c r="A9" s="17">
        <v>1</v>
      </c>
      <c r="B9" s="50">
        <f>'2022'!L10</f>
        <v>84.014853203365547</v>
      </c>
      <c r="C9" s="50">
        <f>'2021'!L10</f>
        <v>83.270246842734977</v>
      </c>
      <c r="D9" s="50">
        <f>'2020'!L10</f>
        <v>82.412234355712116</v>
      </c>
      <c r="E9" s="50">
        <f>'2019'!L10</f>
        <v>83.7708143957733</v>
      </c>
      <c r="F9" s="50">
        <f>'2018'!L10</f>
        <v>83.667504264093637</v>
      </c>
      <c r="G9" s="50">
        <f>'2017'!L10</f>
        <v>84.099376710982654</v>
      </c>
      <c r="H9" s="50">
        <f>'2016'!L10</f>
        <v>83.402397676020414</v>
      </c>
      <c r="I9" s="50">
        <f>'2015'!L10</f>
        <v>83.566170243555632</v>
      </c>
      <c r="J9" s="6">
        <f>'2014'!L10</f>
        <v>83.617069379914938</v>
      </c>
      <c r="K9" s="6">
        <f>'2013'!L10</f>
        <v>83.945498948117034</v>
      </c>
      <c r="L9" s="6">
        <f>'2012'!L10</f>
        <v>83.513807385140453</v>
      </c>
      <c r="M9" s="6">
        <f>'2011'!L10</f>
        <v>83.891553272471796</v>
      </c>
      <c r="N9" s="6">
        <f>'2010'!L10</f>
        <v>83.543691893246901</v>
      </c>
    </row>
    <row r="10" spans="1:14" x14ac:dyDescent="0.2">
      <c r="A10" s="17">
        <v>2</v>
      </c>
      <c r="B10" s="50">
        <f>'2022'!L11</f>
        <v>83.014853203365547</v>
      </c>
      <c r="C10" s="50">
        <f>'2021'!L11</f>
        <v>82.270246842734977</v>
      </c>
      <c r="D10" s="50">
        <f>'2020'!L11</f>
        <v>81.412234355712116</v>
      </c>
      <c r="E10" s="50">
        <f>'2019'!L11</f>
        <v>82.7708143957733</v>
      </c>
      <c r="F10" s="50">
        <f>'2018'!L11</f>
        <v>82.667504264093623</v>
      </c>
      <c r="G10" s="50">
        <f>'2017'!L11</f>
        <v>83.099376710982654</v>
      </c>
      <c r="H10" s="50">
        <f>'2016'!L11</f>
        <v>82.505350048173185</v>
      </c>
      <c r="I10" s="50">
        <f>'2015'!L11</f>
        <v>82.566170243555646</v>
      </c>
      <c r="J10" s="6">
        <f>'2014'!L11</f>
        <v>82.617069379914938</v>
      </c>
      <c r="K10" s="6">
        <f>'2013'!L11</f>
        <v>82.945498948117034</v>
      </c>
      <c r="L10" s="6">
        <f>'2012'!L11</f>
        <v>82.55332835985368</v>
      </c>
      <c r="M10" s="6">
        <f>'2011'!L11</f>
        <v>82.89155327247181</v>
      </c>
      <c r="N10" s="6">
        <f>'2010'!L11</f>
        <v>82.543691893246901</v>
      </c>
    </row>
    <row r="11" spans="1:14" x14ac:dyDescent="0.2">
      <c r="A11" s="17">
        <v>3</v>
      </c>
      <c r="B11" s="50">
        <f>'2022'!L12</f>
        <v>82.078388672402738</v>
      </c>
      <c r="C11" s="50">
        <f>'2021'!L12</f>
        <v>81.270246842734977</v>
      </c>
      <c r="D11" s="50">
        <f>'2020'!L12</f>
        <v>80.412234355712116</v>
      </c>
      <c r="E11" s="50">
        <f>'2019'!L12</f>
        <v>81.824498450843961</v>
      </c>
      <c r="F11" s="50">
        <f>'2018'!L12</f>
        <v>81.718875007616035</v>
      </c>
      <c r="G11" s="50">
        <f>'2017'!L12</f>
        <v>82.099376710982654</v>
      </c>
      <c r="H11" s="50">
        <f>'2016'!L12</f>
        <v>81.554003474484773</v>
      </c>
      <c r="I11" s="50">
        <f>'2015'!L12</f>
        <v>81.566170243555646</v>
      </c>
      <c r="J11" s="6">
        <f>'2014'!L12</f>
        <v>81.658563603957347</v>
      </c>
      <c r="K11" s="6">
        <f>'2013'!L12</f>
        <v>81.945498948117034</v>
      </c>
      <c r="L11" s="6">
        <f>'2012'!L12</f>
        <v>81.589772209891365</v>
      </c>
      <c r="M11" s="6">
        <f>'2011'!L12</f>
        <v>81.89155327247181</v>
      </c>
      <c r="N11" s="6">
        <f>'2010'!L12</f>
        <v>81.576975338234021</v>
      </c>
    </row>
    <row r="12" spans="1:14" x14ac:dyDescent="0.2">
      <c r="A12" s="17">
        <v>4</v>
      </c>
      <c r="B12" s="50">
        <f>'2022'!L13</f>
        <v>81.078388672402738</v>
      </c>
      <c r="C12" s="50">
        <f>'2021'!L13</f>
        <v>80.323802194855389</v>
      </c>
      <c r="D12" s="50">
        <f>'2020'!L13</f>
        <v>79.412234355712116</v>
      </c>
      <c r="E12" s="50">
        <f>'2019'!L13</f>
        <v>80.824498450843961</v>
      </c>
      <c r="F12" s="50">
        <f>'2018'!L13</f>
        <v>80.718875007616049</v>
      </c>
      <c r="G12" s="50">
        <f>'2017'!L13</f>
        <v>81.099376710982668</v>
      </c>
      <c r="H12" s="50">
        <f>'2016'!L13</f>
        <v>80.554003474484773</v>
      </c>
      <c r="I12" s="50">
        <f>'2015'!L13</f>
        <v>80.606361701286701</v>
      </c>
      <c r="J12" s="6">
        <f>'2014'!L13</f>
        <v>80.658563603957347</v>
      </c>
      <c r="K12" s="6">
        <f>'2013'!L13</f>
        <v>80.94549894811702</v>
      </c>
      <c r="L12" s="6">
        <f>'2012'!L13</f>
        <v>80.589772209891379</v>
      </c>
      <c r="M12" s="6">
        <f>'2011'!L13</f>
        <v>80.89155327247181</v>
      </c>
      <c r="N12" s="6">
        <f>'2010'!L13</f>
        <v>80.608989938565017</v>
      </c>
    </row>
    <row r="13" spans="1:14" x14ac:dyDescent="0.2">
      <c r="A13" s="17">
        <v>5</v>
      </c>
      <c r="B13" s="44">
        <f>'2022'!L14</f>
        <v>80.078388672402738</v>
      </c>
      <c r="C13" s="44">
        <f>'2021'!L14</f>
        <v>79.323802194855389</v>
      </c>
      <c r="D13" s="44">
        <f>'2020'!L14</f>
        <v>78.412234355712116</v>
      </c>
      <c r="E13" s="44">
        <f>'2019'!L14</f>
        <v>79.824498450843961</v>
      </c>
      <c r="F13" s="44">
        <f>'2018'!L14</f>
        <v>79.718875007616049</v>
      </c>
      <c r="G13" s="44">
        <f>'2017'!L14</f>
        <v>80.099376710982668</v>
      </c>
      <c r="H13" s="44">
        <f>'2016'!L14</f>
        <v>79.554003474484773</v>
      </c>
      <c r="I13" s="44">
        <f>'2015'!L14</f>
        <v>79.606361701286701</v>
      </c>
      <c r="J13" s="45">
        <f>'2014'!L14</f>
        <v>79.658563603957347</v>
      </c>
      <c r="K13" s="45">
        <f>'2013'!L14</f>
        <v>79.94549894811702</v>
      </c>
      <c r="L13" s="45">
        <f>'2012'!L14</f>
        <v>79.621995011021895</v>
      </c>
      <c r="M13" s="45">
        <f>'2011'!L14</f>
        <v>79.89155327247181</v>
      </c>
      <c r="N13" s="45">
        <f>'2010'!L14</f>
        <v>79.608989938565017</v>
      </c>
    </row>
    <row r="14" spans="1:14" x14ac:dyDescent="0.2">
      <c r="A14" s="17">
        <v>6</v>
      </c>
      <c r="B14" s="50">
        <f>'2022'!L15</f>
        <v>79.078388672402738</v>
      </c>
      <c r="C14" s="50">
        <f>'2021'!L15</f>
        <v>78.323802194855389</v>
      </c>
      <c r="D14" s="50">
        <f>'2020'!L15</f>
        <v>77.412234355712116</v>
      </c>
      <c r="E14" s="50">
        <f>'2019'!L15</f>
        <v>78.824498450843961</v>
      </c>
      <c r="F14" s="50">
        <f>'2018'!L15</f>
        <v>78.718875007616049</v>
      </c>
      <c r="G14" s="50">
        <f>'2017'!L15</f>
        <v>79.099376710982668</v>
      </c>
      <c r="H14" s="50">
        <f>'2016'!L15</f>
        <v>78.554003474484787</v>
      </c>
      <c r="I14" s="50">
        <f>'2015'!L15</f>
        <v>78.606361701286716</v>
      </c>
      <c r="J14" s="6">
        <f>'2014'!L15</f>
        <v>78.658563603957347</v>
      </c>
      <c r="K14" s="6">
        <f>'2013'!L15</f>
        <v>78.94549894811702</v>
      </c>
      <c r="L14" s="6">
        <f>'2012'!L15</f>
        <v>78.621995011021895</v>
      </c>
      <c r="M14" s="6">
        <f>'2011'!L15</f>
        <v>78.891553272471825</v>
      </c>
      <c r="N14" s="6">
        <f>'2010'!L15</f>
        <v>78.608989938565017</v>
      </c>
    </row>
    <row r="15" spans="1:14" x14ac:dyDescent="0.2">
      <c r="A15" s="17">
        <v>7</v>
      </c>
      <c r="B15" s="50">
        <f>'2022'!L16</f>
        <v>78.078388672402738</v>
      </c>
      <c r="C15" s="50">
        <f>'2021'!L16</f>
        <v>77.323802194855389</v>
      </c>
      <c r="D15" s="50">
        <f>'2020'!L16</f>
        <v>76.41223435571213</v>
      </c>
      <c r="E15" s="50">
        <f>'2019'!L16</f>
        <v>77.824498450843961</v>
      </c>
      <c r="F15" s="50">
        <f>'2018'!L16</f>
        <v>77.718875007616049</v>
      </c>
      <c r="G15" s="50">
        <f>'2017'!L16</f>
        <v>78.099376710982682</v>
      </c>
      <c r="H15" s="50">
        <f>'2016'!L16</f>
        <v>77.554003474484787</v>
      </c>
      <c r="I15" s="50">
        <f>'2015'!L16</f>
        <v>77.606361701286716</v>
      </c>
      <c r="J15" s="6">
        <f>'2014'!L16</f>
        <v>77.658563603957347</v>
      </c>
      <c r="K15" s="6">
        <f>'2013'!L16</f>
        <v>77.94549894811702</v>
      </c>
      <c r="L15" s="6">
        <f>'2012'!L16</f>
        <v>77.621995011021895</v>
      </c>
      <c r="M15" s="6">
        <f>'2011'!L16</f>
        <v>77.891553272471825</v>
      </c>
      <c r="N15" s="6">
        <f>'2010'!L16</f>
        <v>77.608989938565031</v>
      </c>
    </row>
    <row r="16" spans="1:14" x14ac:dyDescent="0.2">
      <c r="A16" s="17">
        <v>8</v>
      </c>
      <c r="B16" s="50">
        <f>'2022'!L17</f>
        <v>77.078388672402738</v>
      </c>
      <c r="C16" s="50">
        <f>'2021'!L17</f>
        <v>76.363577813268378</v>
      </c>
      <c r="D16" s="50">
        <f>'2020'!L17</f>
        <v>75.41223435571213</v>
      </c>
      <c r="E16" s="50">
        <f>'2019'!L17</f>
        <v>76.824498450843976</v>
      </c>
      <c r="F16" s="50">
        <f>'2018'!L17</f>
        <v>76.718875007616063</v>
      </c>
      <c r="G16" s="50">
        <f>'2017'!L17</f>
        <v>77.133553930410542</v>
      </c>
      <c r="H16" s="50">
        <f>'2016'!L17</f>
        <v>76.554003474484787</v>
      </c>
      <c r="I16" s="50">
        <f>'2015'!L17</f>
        <v>76.606361701286716</v>
      </c>
      <c r="J16" s="6">
        <f>'2014'!L17</f>
        <v>76.658563603957347</v>
      </c>
      <c r="K16" s="6">
        <f>'2013'!L17</f>
        <v>76.976961673669791</v>
      </c>
      <c r="L16" s="6">
        <f>'2012'!L17</f>
        <v>76.621995011021909</v>
      </c>
      <c r="M16" s="6">
        <f>'2011'!L17</f>
        <v>76.891553272471825</v>
      </c>
      <c r="N16" s="6">
        <f>'2010'!L17</f>
        <v>76.608989938565031</v>
      </c>
    </row>
    <row r="17" spans="1:14" x14ac:dyDescent="0.2">
      <c r="A17" s="17">
        <v>9</v>
      </c>
      <c r="B17" s="50">
        <f>'2022'!L18</f>
        <v>76.078388672402738</v>
      </c>
      <c r="C17" s="50">
        <f>'2021'!L18</f>
        <v>75.363577813268378</v>
      </c>
      <c r="D17" s="50">
        <f>'2020'!L18</f>
        <v>74.41223435571213</v>
      </c>
      <c r="E17" s="50">
        <f>'2019'!L18</f>
        <v>75.824498450843976</v>
      </c>
      <c r="F17" s="50">
        <f>'2018'!L18</f>
        <v>75.718875007616063</v>
      </c>
      <c r="G17" s="50">
        <f>'2017'!L18</f>
        <v>76.133553930410542</v>
      </c>
      <c r="H17" s="50">
        <f>'2016'!L18</f>
        <v>75.585153998127836</v>
      </c>
      <c r="I17" s="50">
        <f>'2015'!L18</f>
        <v>75.606361701286716</v>
      </c>
      <c r="J17" s="6">
        <f>'2014'!L18</f>
        <v>75.658563603957347</v>
      </c>
      <c r="K17" s="6">
        <f>'2013'!L18</f>
        <v>75.976961673669777</v>
      </c>
      <c r="L17" s="6">
        <f>'2012'!L18</f>
        <v>75.621995011021909</v>
      </c>
      <c r="M17" s="6">
        <f>'2011'!L18</f>
        <v>75.891553272471839</v>
      </c>
      <c r="N17" s="6">
        <f>'2010'!L18</f>
        <v>75.608989938565031</v>
      </c>
    </row>
    <row r="18" spans="1:14" x14ac:dyDescent="0.2">
      <c r="A18" s="17">
        <v>10</v>
      </c>
      <c r="B18" s="44">
        <f>'2022'!L19</f>
        <v>75.078388672402724</v>
      </c>
      <c r="C18" s="44">
        <f>'2021'!L19</f>
        <v>74.363577813268378</v>
      </c>
      <c r="D18" s="44">
        <f>'2020'!L19</f>
        <v>73.41223435571213</v>
      </c>
      <c r="E18" s="44">
        <f>'2019'!L19</f>
        <v>74.824498450843976</v>
      </c>
      <c r="F18" s="44">
        <f>'2018'!L19</f>
        <v>74.718875007616063</v>
      </c>
      <c r="G18" s="44">
        <f>'2017'!L19</f>
        <v>75.133553930410542</v>
      </c>
      <c r="H18" s="44">
        <f>'2016'!L19</f>
        <v>74.585153998127836</v>
      </c>
      <c r="I18" s="44">
        <f>'2015'!L19</f>
        <v>74.606361701286716</v>
      </c>
      <c r="J18" s="45">
        <f>'2014'!L19</f>
        <v>74.658563603957361</v>
      </c>
      <c r="K18" s="45">
        <f>'2013'!L19</f>
        <v>74.976961673669777</v>
      </c>
      <c r="L18" s="45">
        <f>'2012'!L19</f>
        <v>74.621995011021909</v>
      </c>
      <c r="M18" s="45">
        <f>'2011'!L19</f>
        <v>74.891553272471839</v>
      </c>
      <c r="N18" s="45">
        <f>'2010'!L19</f>
        <v>74.608989938565045</v>
      </c>
    </row>
    <row r="19" spans="1:14" x14ac:dyDescent="0.2">
      <c r="A19" s="17">
        <v>11</v>
      </c>
      <c r="B19" s="50">
        <f>'2022'!L20</f>
        <v>74.078388672402724</v>
      </c>
      <c r="C19" s="50">
        <f>'2021'!L20</f>
        <v>73.396086481164886</v>
      </c>
      <c r="D19" s="50">
        <f>'2020'!L20</f>
        <v>72.41223435571213</v>
      </c>
      <c r="E19" s="50">
        <f>'2019'!L20</f>
        <v>73.824498450843976</v>
      </c>
      <c r="F19" s="50">
        <f>'2018'!L20</f>
        <v>73.718875007616077</v>
      </c>
      <c r="G19" s="50">
        <f>'2017'!L20</f>
        <v>74.133553930410542</v>
      </c>
      <c r="H19" s="50">
        <f>'2016'!L20</f>
        <v>73.585153998127836</v>
      </c>
      <c r="I19" s="50">
        <f>'2015'!L20</f>
        <v>73.606361701286716</v>
      </c>
      <c r="J19" s="6">
        <f>'2014'!L20</f>
        <v>73.658563603957361</v>
      </c>
      <c r="K19" s="6">
        <f>'2013'!L20</f>
        <v>73.976961673669777</v>
      </c>
      <c r="L19" s="6">
        <f>'2012'!L20</f>
        <v>73.621995011021909</v>
      </c>
      <c r="M19" s="6">
        <f>'2011'!L20</f>
        <v>73.891553272471839</v>
      </c>
      <c r="N19" s="6">
        <f>'2010'!L20</f>
        <v>73.608989938565045</v>
      </c>
    </row>
    <row r="20" spans="1:14" x14ac:dyDescent="0.2">
      <c r="A20" s="17">
        <v>12</v>
      </c>
      <c r="B20" s="50">
        <f>'2022'!L21</f>
        <v>73.078388672402724</v>
      </c>
      <c r="C20" s="50">
        <f>'2021'!L21</f>
        <v>72.3960864811649</v>
      </c>
      <c r="D20" s="50">
        <f>'2020'!L21</f>
        <v>71.441289041017896</v>
      </c>
      <c r="E20" s="50">
        <f>'2019'!L21</f>
        <v>72.824498450843976</v>
      </c>
      <c r="F20" s="50">
        <f>'2018'!L21</f>
        <v>72.718875007616077</v>
      </c>
      <c r="G20" s="50">
        <f>'2017'!L21</f>
        <v>73.133553930410542</v>
      </c>
      <c r="H20" s="50">
        <f>'2016'!L21</f>
        <v>72.585153998127836</v>
      </c>
      <c r="I20" s="50">
        <f>'2015'!L21</f>
        <v>72.606361701286716</v>
      </c>
      <c r="J20" s="6">
        <f>'2014'!L21</f>
        <v>72.658563603957361</v>
      </c>
      <c r="K20" s="6">
        <f>'2013'!L21</f>
        <v>73.010581880338123</v>
      </c>
      <c r="L20" s="6">
        <f>'2012'!L21</f>
        <v>72.621995011021909</v>
      </c>
      <c r="M20" s="6">
        <f>'2011'!L21</f>
        <v>72.891553272471839</v>
      </c>
      <c r="N20" s="6">
        <f>'2010'!L21</f>
        <v>72.608989938565045</v>
      </c>
    </row>
    <row r="21" spans="1:14" x14ac:dyDescent="0.2">
      <c r="A21" s="17">
        <v>13</v>
      </c>
      <c r="B21" s="50">
        <f>'2022'!L22</f>
        <v>72.107920062520265</v>
      </c>
      <c r="C21" s="50">
        <f>'2021'!L22</f>
        <v>71.3960864811649</v>
      </c>
      <c r="D21" s="50">
        <f>'2020'!L22</f>
        <v>70.441289041017896</v>
      </c>
      <c r="E21" s="50">
        <f>'2019'!L22</f>
        <v>71.82449845084399</v>
      </c>
      <c r="F21" s="50">
        <f>'2018'!L22</f>
        <v>71.748643711246572</v>
      </c>
      <c r="G21" s="50">
        <f>'2017'!L22</f>
        <v>72.133553930410542</v>
      </c>
      <c r="H21" s="50">
        <f>'2016'!L22</f>
        <v>71.585153998127851</v>
      </c>
      <c r="I21" s="50">
        <f>'2015'!L22</f>
        <v>71.637938824869508</v>
      </c>
      <c r="J21" s="6">
        <f>'2014'!L22</f>
        <v>71.658563603957361</v>
      </c>
      <c r="K21" s="6">
        <f>'2013'!L22</f>
        <v>72.010581880338108</v>
      </c>
      <c r="L21" s="6">
        <f>'2012'!L22</f>
        <v>71.621995011021909</v>
      </c>
      <c r="M21" s="6">
        <f>'2011'!L22</f>
        <v>71.930265333045355</v>
      </c>
      <c r="N21" s="6">
        <f>'2010'!L22</f>
        <v>71.60898993856506</v>
      </c>
    </row>
    <row r="22" spans="1:14" x14ac:dyDescent="0.2">
      <c r="A22" s="17">
        <v>14</v>
      </c>
      <c r="B22" s="50">
        <f>'2022'!L23</f>
        <v>71.107920062520265</v>
      </c>
      <c r="C22" s="50">
        <f>'2021'!L23</f>
        <v>70.480913514607863</v>
      </c>
      <c r="D22" s="50">
        <f>'2020'!L23</f>
        <v>69.441289041017896</v>
      </c>
      <c r="E22" s="50">
        <f>'2019'!L23</f>
        <v>70.82449845084399</v>
      </c>
      <c r="F22" s="50">
        <f>'2018'!L23</f>
        <v>70.778000383562713</v>
      </c>
      <c r="G22" s="50">
        <f>'2017'!L23</f>
        <v>71.133553930410528</v>
      </c>
      <c r="H22" s="50">
        <f>'2016'!L23</f>
        <v>70.585153998127851</v>
      </c>
      <c r="I22" s="50">
        <f>'2015'!L23</f>
        <v>70.637938824869508</v>
      </c>
      <c r="J22" s="6">
        <f>'2014'!L23</f>
        <v>70.692840368699152</v>
      </c>
      <c r="K22" s="6">
        <f>'2013'!L23</f>
        <v>71.010581880338108</v>
      </c>
      <c r="L22" s="6">
        <f>'2012'!L23</f>
        <v>70.621995011021909</v>
      </c>
      <c r="M22" s="6">
        <f>'2011'!L23</f>
        <v>70.930265333045355</v>
      </c>
      <c r="N22" s="6">
        <f>'2010'!L23</f>
        <v>70.60898993856506</v>
      </c>
    </row>
    <row r="23" spans="1:14" x14ac:dyDescent="0.2">
      <c r="A23" s="17">
        <v>15</v>
      </c>
      <c r="B23" s="44">
        <f>'2022'!L24</f>
        <v>70.10792006252025</v>
      </c>
      <c r="C23" s="44">
        <f>'2021'!L24</f>
        <v>69.480913514607863</v>
      </c>
      <c r="D23" s="44">
        <f>'2020'!L24</f>
        <v>68.441289041017896</v>
      </c>
      <c r="E23" s="44">
        <f>'2019'!L24</f>
        <v>69.82449845084399</v>
      </c>
      <c r="F23" s="44">
        <f>'2018'!L24</f>
        <v>69.778000383562699</v>
      </c>
      <c r="G23" s="44">
        <f>'2017'!L24</f>
        <v>70.133553930410528</v>
      </c>
      <c r="H23" s="44">
        <f>'2016'!L24</f>
        <v>69.585153998127851</v>
      </c>
      <c r="I23" s="44">
        <f>'2015'!L24</f>
        <v>69.637938824869494</v>
      </c>
      <c r="J23" s="45">
        <f>'2014'!L24</f>
        <v>69.692840368699152</v>
      </c>
      <c r="K23" s="45">
        <f>'2013'!L24</f>
        <v>70.010581880338108</v>
      </c>
      <c r="L23" s="45">
        <f>'2012'!L24</f>
        <v>69.621995011021909</v>
      </c>
      <c r="M23" s="45">
        <f>'2011'!L24</f>
        <v>69.930265333045341</v>
      </c>
      <c r="N23" s="45">
        <f>'2010'!L24</f>
        <v>69.60898993856506</v>
      </c>
    </row>
    <row r="24" spans="1:14" x14ac:dyDescent="0.2">
      <c r="A24" s="17">
        <v>16</v>
      </c>
      <c r="B24" s="50">
        <f>'2022'!L25</f>
        <v>69.10792006252025</v>
      </c>
      <c r="C24" s="50">
        <f>'2021'!L25</f>
        <v>68.508609487875319</v>
      </c>
      <c r="D24" s="50">
        <f>'2020'!L25</f>
        <v>67.468837949437741</v>
      </c>
      <c r="E24" s="50">
        <f>'2019'!L25</f>
        <v>68.85335960756791</v>
      </c>
      <c r="F24" s="50">
        <f>'2018'!L25</f>
        <v>68.778000383562699</v>
      </c>
      <c r="G24" s="50">
        <f>'2017'!L25</f>
        <v>69.133553930410528</v>
      </c>
      <c r="H24" s="50">
        <f>'2016'!L25</f>
        <v>68.585153998127851</v>
      </c>
      <c r="I24" s="50">
        <f>'2015'!L25</f>
        <v>68.637938824869494</v>
      </c>
      <c r="J24" s="6">
        <f>'2014'!L25</f>
        <v>68.729645071022929</v>
      </c>
      <c r="K24" s="6">
        <f>'2013'!L25</f>
        <v>69.010581880338108</v>
      </c>
      <c r="L24" s="6">
        <f>'2012'!L25</f>
        <v>68.621995011021923</v>
      </c>
      <c r="M24" s="6">
        <f>'2011'!L25</f>
        <v>68.930265333045341</v>
      </c>
      <c r="N24" s="6">
        <f>'2010'!L25</f>
        <v>68.60898993856506</v>
      </c>
    </row>
    <row r="25" spans="1:14" x14ac:dyDescent="0.2">
      <c r="A25" s="17">
        <v>17</v>
      </c>
      <c r="B25" s="50">
        <f>'2022'!L26</f>
        <v>68.134906956246937</v>
      </c>
      <c r="C25" s="50">
        <f>'2021'!L26</f>
        <v>67.508609487875319</v>
      </c>
      <c r="D25" s="50">
        <f>'2020'!L26</f>
        <v>66.468837949437741</v>
      </c>
      <c r="E25" s="50">
        <f>'2019'!L26</f>
        <v>67.85335960756791</v>
      </c>
      <c r="F25" s="50">
        <f>'2018'!L26</f>
        <v>67.778000383562699</v>
      </c>
      <c r="G25" s="50">
        <f>'2017'!L26</f>
        <v>68.133553930410528</v>
      </c>
      <c r="H25" s="50">
        <f>'2016'!L26</f>
        <v>67.585153998127851</v>
      </c>
      <c r="I25" s="50">
        <f>'2015'!L26</f>
        <v>67.674405476635542</v>
      </c>
      <c r="J25" s="6">
        <f>'2014'!L26</f>
        <v>67.729645071022929</v>
      </c>
      <c r="K25" s="6">
        <f>'2013'!L26</f>
        <v>68.049831712409343</v>
      </c>
      <c r="L25" s="6">
        <f>'2012'!L26</f>
        <v>67.621995011021923</v>
      </c>
      <c r="M25" s="6">
        <f>'2011'!L26</f>
        <v>67.930265333045341</v>
      </c>
      <c r="N25" s="6">
        <f>'2010'!L26</f>
        <v>67.64987168522687</v>
      </c>
    </row>
    <row r="26" spans="1:14" x14ac:dyDescent="0.2">
      <c r="A26" s="17">
        <v>18</v>
      </c>
      <c r="B26" s="50">
        <f>'2022'!L27</f>
        <v>67.161495203032089</v>
      </c>
      <c r="C26" s="50">
        <f>'2021'!L27</f>
        <v>66.508609487875333</v>
      </c>
      <c r="D26" s="50">
        <f>'2020'!L27</f>
        <v>65.468837949437756</v>
      </c>
      <c r="E26" s="50">
        <f>'2019'!L27</f>
        <v>66.884079497924844</v>
      </c>
      <c r="F26" s="50">
        <f>'2018'!L27</f>
        <v>66.810723146395176</v>
      </c>
      <c r="G26" s="50">
        <f>'2017'!L27</f>
        <v>67.133553930410528</v>
      </c>
      <c r="H26" s="50">
        <f>'2016'!L27</f>
        <v>66.620780739497022</v>
      </c>
      <c r="I26" s="50">
        <f>'2015'!L27</f>
        <v>66.674405476635542</v>
      </c>
      <c r="J26" s="6">
        <f>'2014'!L27</f>
        <v>66.729645071022929</v>
      </c>
      <c r="K26" s="6">
        <f>'2013'!L27</f>
        <v>67.090063893298222</v>
      </c>
      <c r="L26" s="6">
        <f>'2012'!L27</f>
        <v>66.621995011021923</v>
      </c>
      <c r="M26" s="6">
        <f>'2011'!L27</f>
        <v>66.930265333045341</v>
      </c>
      <c r="N26" s="6">
        <f>'2010'!L27</f>
        <v>66.64987168522687</v>
      </c>
    </row>
    <row r="27" spans="1:14" x14ac:dyDescent="0.2">
      <c r="A27" s="17">
        <v>19</v>
      </c>
      <c r="B27" s="50">
        <f>'2022'!L28</f>
        <v>66.161495203032089</v>
      </c>
      <c r="C27" s="50">
        <f>'2021'!L28</f>
        <v>65.508609487875333</v>
      </c>
      <c r="D27" s="50">
        <f>'2020'!L28</f>
        <v>64.498123584768067</v>
      </c>
      <c r="E27" s="50">
        <f>'2019'!L28</f>
        <v>65.884079497924844</v>
      </c>
      <c r="F27" s="50">
        <f>'2018'!L28</f>
        <v>65.810723146395176</v>
      </c>
      <c r="G27" s="50">
        <f>'2017'!L28</f>
        <v>66.133553930410528</v>
      </c>
      <c r="H27" s="50">
        <f>'2016'!L28</f>
        <v>65.620780739497008</v>
      </c>
      <c r="I27" s="50">
        <f>'2015'!L28</f>
        <v>65.674405476635542</v>
      </c>
      <c r="J27" s="6">
        <f>'2014'!L28</f>
        <v>65.729645071022929</v>
      </c>
      <c r="K27" s="6">
        <f>'2013'!L28</f>
        <v>66.130618134402539</v>
      </c>
      <c r="L27" s="6">
        <f>'2012'!L28</f>
        <v>65.66135334138562</v>
      </c>
      <c r="M27" s="6">
        <f>'2011'!L28</f>
        <v>65.930265333045341</v>
      </c>
      <c r="N27" s="6">
        <f>'2010'!L28</f>
        <v>65.64987168522687</v>
      </c>
    </row>
    <row r="28" spans="1:14" x14ac:dyDescent="0.2">
      <c r="A28" s="17">
        <v>20</v>
      </c>
      <c r="B28" s="44">
        <f>'2022'!L29</f>
        <v>65.189341499085444</v>
      </c>
      <c r="C28" s="44">
        <f>'2021'!L29</f>
        <v>64.508609487875333</v>
      </c>
      <c r="D28" s="44">
        <f>'2020'!L29</f>
        <v>63.498123584768059</v>
      </c>
      <c r="E28" s="44">
        <f>'2019'!L29</f>
        <v>64.884079497924844</v>
      </c>
      <c r="F28" s="44">
        <f>'2018'!L29</f>
        <v>64.810723146395176</v>
      </c>
      <c r="G28" s="44">
        <f>'2017'!L29</f>
        <v>65.133553930410528</v>
      </c>
      <c r="H28" s="44">
        <f>'2016'!L29</f>
        <v>64.620780739497008</v>
      </c>
      <c r="I28" s="44">
        <f>'2015'!L29</f>
        <v>64.674405476635542</v>
      </c>
      <c r="J28" s="45">
        <f>'2014'!L29</f>
        <v>64.729645071022929</v>
      </c>
      <c r="K28" s="45">
        <f>'2013'!L29</f>
        <v>65.130618134402525</v>
      </c>
      <c r="L28" s="45">
        <f>'2012'!L29</f>
        <v>64.738788104714658</v>
      </c>
      <c r="M28" s="45">
        <f>'2011'!L29</f>
        <v>65.009263540510531</v>
      </c>
      <c r="N28" s="45">
        <f>'2010'!L29</f>
        <v>64.649871685226884</v>
      </c>
    </row>
    <row r="29" spans="1:14" x14ac:dyDescent="0.2">
      <c r="A29" s="17">
        <v>21</v>
      </c>
      <c r="B29" s="50">
        <f>'2022'!L30</f>
        <v>64.18934149908543</v>
      </c>
      <c r="C29" s="50">
        <f>'2021'!L30</f>
        <v>63.508609487875333</v>
      </c>
      <c r="D29" s="50">
        <f>'2020'!L30</f>
        <v>62.498123584768059</v>
      </c>
      <c r="E29" s="50">
        <f>'2019'!L30</f>
        <v>63.916978874265119</v>
      </c>
      <c r="F29" s="50">
        <f>'2018'!L30</f>
        <v>63.810723146395176</v>
      </c>
      <c r="G29" s="50">
        <f>'2017'!L30</f>
        <v>64.133553930410514</v>
      </c>
      <c r="H29" s="50">
        <f>'2016'!L30</f>
        <v>63.658388235531902</v>
      </c>
      <c r="I29" s="50">
        <f>'2015'!L30</f>
        <v>63.674405476635535</v>
      </c>
      <c r="J29" s="6">
        <f>'2014'!L30</f>
        <v>63.767650778165546</v>
      </c>
      <c r="K29" s="6">
        <f>'2013'!L30</f>
        <v>64.130618134402525</v>
      </c>
      <c r="L29" s="6">
        <f>'2012'!L30</f>
        <v>63.738788104714658</v>
      </c>
      <c r="M29" s="6">
        <f>'2011'!L30</f>
        <v>64.009263540510531</v>
      </c>
      <c r="N29" s="6">
        <f>'2010'!L30</f>
        <v>63.649871685226884</v>
      </c>
    </row>
    <row r="30" spans="1:14" x14ac:dyDescent="0.2">
      <c r="A30" s="17">
        <v>22</v>
      </c>
      <c r="B30" s="50">
        <f>'2022'!L31</f>
        <v>63.189341499085437</v>
      </c>
      <c r="C30" s="50">
        <f>'2021'!L31</f>
        <v>62.50860948787534</v>
      </c>
      <c r="D30" s="50">
        <f>'2020'!L31</f>
        <v>61.498123584768059</v>
      </c>
      <c r="E30" s="50">
        <f>'2019'!L31</f>
        <v>62.916978874265119</v>
      </c>
      <c r="F30" s="50">
        <f>'2018'!L31</f>
        <v>62.881166231954452</v>
      </c>
      <c r="G30" s="50">
        <f>'2017'!L31</f>
        <v>63.170723062379217</v>
      </c>
      <c r="H30" s="50">
        <f>'2016'!L31</f>
        <v>62.658388235531902</v>
      </c>
      <c r="I30" s="50">
        <f>'2015'!L31</f>
        <v>62.674405476635528</v>
      </c>
      <c r="J30" s="6">
        <f>'2014'!L31</f>
        <v>62.767650778165546</v>
      </c>
      <c r="K30" s="6">
        <f>'2013'!L31</f>
        <v>63.130618134402525</v>
      </c>
      <c r="L30" s="6">
        <f>'2012'!L31</f>
        <v>62.738788104714651</v>
      </c>
      <c r="M30" s="6">
        <f>'2011'!L31</f>
        <v>63.009263540510531</v>
      </c>
      <c r="N30" s="6">
        <f>'2010'!L31</f>
        <v>62.649871685226884</v>
      </c>
    </row>
    <row r="31" spans="1:14" x14ac:dyDescent="0.2">
      <c r="A31" s="17">
        <v>23</v>
      </c>
      <c r="B31" s="50">
        <f>'2022'!L32</f>
        <v>62.18934149908543</v>
      </c>
      <c r="C31" s="50">
        <f>'2021'!L32</f>
        <v>61.539654240538795</v>
      </c>
      <c r="D31" s="50">
        <f>'2020'!L32</f>
        <v>60.498123584768059</v>
      </c>
      <c r="E31" s="50">
        <f>'2019'!L32</f>
        <v>61.916978874265119</v>
      </c>
      <c r="F31" s="50">
        <f>'2018'!L32</f>
        <v>61.917571931535399</v>
      </c>
      <c r="G31" s="50">
        <f>'2017'!L32</f>
        <v>62.208739879523513</v>
      </c>
      <c r="H31" s="50">
        <f>'2016'!L32</f>
        <v>61.658388235531902</v>
      </c>
      <c r="I31" s="50">
        <f>'2015'!L32</f>
        <v>61.674405476635528</v>
      </c>
      <c r="J31" s="6">
        <f>'2014'!L32</f>
        <v>61.805653616602015</v>
      </c>
      <c r="K31" s="6">
        <f>'2013'!L32</f>
        <v>62.130618134402518</v>
      </c>
      <c r="L31" s="6">
        <f>'2012'!L32</f>
        <v>61.738788104714651</v>
      </c>
      <c r="M31" s="6">
        <f>'2011'!L32</f>
        <v>62.04717091682376</v>
      </c>
      <c r="N31" s="6">
        <f>'2010'!L32</f>
        <v>61.649871685226891</v>
      </c>
    </row>
    <row r="32" spans="1:14" x14ac:dyDescent="0.2">
      <c r="A32" s="17">
        <v>24</v>
      </c>
      <c r="B32" s="50">
        <f>'2022'!L33</f>
        <v>61.250038586250241</v>
      </c>
      <c r="C32" s="50">
        <f>'2021'!L33</f>
        <v>60.539654240538795</v>
      </c>
      <c r="D32" s="50">
        <f>'2020'!L33</f>
        <v>59.498123584768052</v>
      </c>
      <c r="E32" s="50">
        <f>'2019'!L33</f>
        <v>60.952124498799748</v>
      </c>
      <c r="F32" s="50">
        <f>'2018'!L33</f>
        <v>60.917571931535392</v>
      </c>
      <c r="G32" s="50">
        <f>'2017'!L33</f>
        <v>61.208739879523513</v>
      </c>
      <c r="H32" s="50">
        <f>'2016'!L33</f>
        <v>60.658388235531902</v>
      </c>
      <c r="I32" s="50">
        <f>'2015'!L33</f>
        <v>60.711855372856299</v>
      </c>
      <c r="J32" s="6">
        <f>'2014'!L33</f>
        <v>60.805653616602022</v>
      </c>
      <c r="K32" s="6">
        <f>'2013'!L33</f>
        <v>61.130618134402518</v>
      </c>
      <c r="L32" s="6">
        <f>'2012'!L33</f>
        <v>60.775546080767896</v>
      </c>
      <c r="M32" s="6">
        <f>'2011'!L33</f>
        <v>61.084113996605765</v>
      </c>
      <c r="N32" s="6">
        <f>'2010'!L33</f>
        <v>60.649871685226898</v>
      </c>
    </row>
    <row r="33" spans="1:14" x14ac:dyDescent="0.2">
      <c r="A33" s="17">
        <v>25</v>
      </c>
      <c r="B33" s="44">
        <f>'2022'!L34</f>
        <v>60.250038586250234</v>
      </c>
      <c r="C33" s="44">
        <f>'2021'!L34</f>
        <v>59.571899063037087</v>
      </c>
      <c r="D33" s="44">
        <f>'2020'!L34</f>
        <v>58.498123584768052</v>
      </c>
      <c r="E33" s="44">
        <f>'2019'!L34</f>
        <v>59.952124498799748</v>
      </c>
      <c r="F33" s="44">
        <f>'2018'!L34</f>
        <v>59.917571931535385</v>
      </c>
      <c r="G33" s="44">
        <f>'2017'!L34</f>
        <v>60.208739879523513</v>
      </c>
      <c r="H33" s="44">
        <f>'2016'!L34</f>
        <v>59.695249993029165</v>
      </c>
      <c r="I33" s="44">
        <f>'2015'!L34</f>
        <v>59.748648440606296</v>
      </c>
      <c r="J33" s="45">
        <f>'2014'!L34</f>
        <v>59.805653616602022</v>
      </c>
      <c r="K33" s="45">
        <f>'2013'!L34</f>
        <v>60.130618134402511</v>
      </c>
      <c r="L33" s="45">
        <f>'2012'!L34</f>
        <v>59.775546080767896</v>
      </c>
      <c r="M33" s="45">
        <f>'2011'!L34</f>
        <v>60.084113996605772</v>
      </c>
      <c r="N33" s="45">
        <f>'2010'!L34</f>
        <v>59.649871685226898</v>
      </c>
    </row>
    <row r="34" spans="1:14" x14ac:dyDescent="0.2">
      <c r="A34" s="17">
        <v>26</v>
      </c>
      <c r="B34" s="50">
        <f>'2022'!L35</f>
        <v>59.31424565276108</v>
      </c>
      <c r="C34" s="50">
        <f>'2021'!L35</f>
        <v>58.57189906303708</v>
      </c>
      <c r="D34" s="50">
        <f>'2020'!L35</f>
        <v>57.498123584768052</v>
      </c>
      <c r="E34" s="50">
        <f>'2019'!L35</f>
        <v>58.952124498799748</v>
      </c>
      <c r="F34" s="50">
        <f>'2018'!L35</f>
        <v>58.951887595371097</v>
      </c>
      <c r="G34" s="50">
        <f>'2017'!L35</f>
        <v>59.208739879523513</v>
      </c>
      <c r="H34" s="50">
        <f>'2016'!L35</f>
        <v>58.695249993029158</v>
      </c>
      <c r="I34" s="50">
        <f>'2015'!L35</f>
        <v>58.748648440606296</v>
      </c>
      <c r="J34" s="6">
        <f>'2014'!L35</f>
        <v>58.805653616602029</v>
      </c>
      <c r="K34" s="6">
        <f>'2013'!L35</f>
        <v>59.130618134402511</v>
      </c>
      <c r="L34" s="6">
        <f>'2012'!L35</f>
        <v>58.775546080767903</v>
      </c>
      <c r="M34" s="6">
        <f>'2011'!L35</f>
        <v>59.084113996605772</v>
      </c>
      <c r="N34" s="6">
        <f>'2010'!L35</f>
        <v>58.649871685226906</v>
      </c>
    </row>
    <row r="35" spans="1:14" x14ac:dyDescent="0.2">
      <c r="A35" s="17">
        <v>27</v>
      </c>
      <c r="B35" s="50">
        <f>'2022'!L36</f>
        <v>58.31424565276108</v>
      </c>
      <c r="C35" s="50">
        <f>'2021'!L36</f>
        <v>57.639788833031908</v>
      </c>
      <c r="D35" s="50">
        <f>'2020'!L36</f>
        <v>56.498123584768045</v>
      </c>
      <c r="E35" s="50">
        <f>'2019'!L36</f>
        <v>57.952124498799748</v>
      </c>
      <c r="F35" s="50">
        <f>'2018'!L36</f>
        <v>57.987184628943176</v>
      </c>
      <c r="G35" s="50">
        <f>'2017'!L36</f>
        <v>58.281647349103785</v>
      </c>
      <c r="H35" s="50">
        <f>'2016'!L36</f>
        <v>57.695249993029158</v>
      </c>
      <c r="I35" s="50">
        <f>'2015'!L36</f>
        <v>57.748648440606296</v>
      </c>
      <c r="J35" s="6">
        <f>'2014'!L36</f>
        <v>57.840915578269154</v>
      </c>
      <c r="K35" s="6">
        <f>'2013'!L36</f>
        <v>58.165590170271528</v>
      </c>
      <c r="L35" s="6">
        <f>'2012'!L36</f>
        <v>57.775546080767903</v>
      </c>
      <c r="M35" s="6">
        <f>'2011'!L36</f>
        <v>58.08411399660578</v>
      </c>
      <c r="N35" s="6">
        <f>'2010'!L36</f>
        <v>57.649871685226906</v>
      </c>
    </row>
    <row r="36" spans="1:14" x14ac:dyDescent="0.2">
      <c r="A36" s="17">
        <v>28</v>
      </c>
      <c r="B36" s="50">
        <f>'2022'!L37</f>
        <v>57.31424565276108</v>
      </c>
      <c r="C36" s="50">
        <f>'2021'!L37</f>
        <v>56.672445937186609</v>
      </c>
      <c r="D36" s="50">
        <f>'2020'!L37</f>
        <v>55.498123584768045</v>
      </c>
      <c r="E36" s="50">
        <f>'2019'!L37</f>
        <v>57.021742341270283</v>
      </c>
      <c r="F36" s="50">
        <f>'2018'!L37</f>
        <v>56.987184628943176</v>
      </c>
      <c r="G36" s="50">
        <f>'2017'!L37</f>
        <v>57.281647349103793</v>
      </c>
      <c r="H36" s="50">
        <f>'2016'!L37</f>
        <v>56.695249993029158</v>
      </c>
      <c r="I36" s="50">
        <f>'2015'!L37</f>
        <v>56.783705788089826</v>
      </c>
      <c r="J36" s="6">
        <f>'2014'!L37</f>
        <v>56.840915578269154</v>
      </c>
      <c r="K36" s="6">
        <f>'2013'!L37</f>
        <v>57.165590170271528</v>
      </c>
      <c r="L36" s="6">
        <f>'2012'!L37</f>
        <v>56.77554608076791</v>
      </c>
      <c r="M36" s="6">
        <f>'2011'!L37</f>
        <v>57.149328168742365</v>
      </c>
      <c r="N36" s="6">
        <f>'2010'!L37</f>
        <v>56.680262470488927</v>
      </c>
    </row>
    <row r="37" spans="1:14" x14ac:dyDescent="0.2">
      <c r="A37" s="17">
        <v>29</v>
      </c>
      <c r="B37" s="50">
        <f>'2022'!L38</f>
        <v>56.346573657112444</v>
      </c>
      <c r="C37" s="50">
        <f>'2021'!L38</f>
        <v>55.672445937186609</v>
      </c>
      <c r="D37" s="50">
        <f>'2020'!L38</f>
        <v>54.530773745697125</v>
      </c>
      <c r="E37" s="50">
        <f>'2019'!L38</f>
        <v>56.09065028682501</v>
      </c>
      <c r="F37" s="50">
        <f>'2018'!L38</f>
        <v>56.055862057063464</v>
      </c>
      <c r="G37" s="50">
        <f>'2017'!L38</f>
        <v>56.281647349103793</v>
      </c>
      <c r="H37" s="50">
        <f>'2016'!L38</f>
        <v>55.695249993029158</v>
      </c>
      <c r="I37" s="50">
        <f>'2015'!L38</f>
        <v>55.819182438444749</v>
      </c>
      <c r="J37" s="6">
        <f>'2014'!L38</f>
        <v>55.840915578269161</v>
      </c>
      <c r="K37" s="6">
        <f>'2013'!L38</f>
        <v>56.165590170271528</v>
      </c>
      <c r="L37" s="6">
        <f>'2012'!L38</f>
        <v>55.807575418320994</v>
      </c>
      <c r="M37" s="6">
        <f>'2011'!L38</f>
        <v>56.149328168742365</v>
      </c>
      <c r="N37" s="6">
        <f>'2010'!L38</f>
        <v>55.680262470488927</v>
      </c>
    </row>
    <row r="38" spans="1:14" x14ac:dyDescent="0.2">
      <c r="A38" s="17">
        <v>30</v>
      </c>
      <c r="B38" s="44">
        <f>'2022'!L39</f>
        <v>55.378329187941063</v>
      </c>
      <c r="C38" s="44">
        <f>'2021'!L39</f>
        <v>54.672445937186616</v>
      </c>
      <c r="D38" s="44">
        <f>'2020'!L39</f>
        <v>53.530773745697132</v>
      </c>
      <c r="E38" s="44">
        <f>'2019'!L39</f>
        <v>55.09065028682501</v>
      </c>
      <c r="F38" s="44">
        <f>'2018'!L39</f>
        <v>55.089830789596064</v>
      </c>
      <c r="G38" s="44">
        <f>'2017'!L39</f>
        <v>55.281647349103793</v>
      </c>
      <c r="H38" s="44">
        <f>'2016'!L39</f>
        <v>54.695249993029158</v>
      </c>
      <c r="I38" s="44">
        <f>'2015'!L39</f>
        <v>54.819182438444749</v>
      </c>
      <c r="J38" s="45">
        <f>'2014'!L39</f>
        <v>54.840915578269161</v>
      </c>
      <c r="K38" s="45">
        <f>'2013'!L39</f>
        <v>55.165590170271528</v>
      </c>
      <c r="L38" s="45">
        <f>'2012'!L39</f>
        <v>54.807575418320994</v>
      </c>
      <c r="M38" s="45">
        <f>'2011'!L39</f>
        <v>55.176707911998818</v>
      </c>
      <c r="N38" s="45">
        <f>'2010'!L39</f>
        <v>54.706150466018123</v>
      </c>
    </row>
    <row r="39" spans="1:14" x14ac:dyDescent="0.2">
      <c r="A39" s="17">
        <v>31</v>
      </c>
      <c r="B39" s="50">
        <f>'2022'!L40</f>
        <v>54.410363078407542</v>
      </c>
      <c r="C39" s="50">
        <f>'2021'!L40</f>
        <v>53.704574418969372</v>
      </c>
      <c r="D39" s="50">
        <f>'2020'!L40</f>
        <v>52.561658365025394</v>
      </c>
      <c r="E39" s="50">
        <f>'2019'!L40</f>
        <v>54.12311573451268</v>
      </c>
      <c r="F39" s="50">
        <f>'2018'!L40</f>
        <v>54.123086854652172</v>
      </c>
      <c r="G39" s="50">
        <f>'2017'!L40</f>
        <v>54.2816473491038</v>
      </c>
      <c r="H39" s="50">
        <f>'2016'!L40</f>
        <v>53.695249993029151</v>
      </c>
      <c r="I39" s="50">
        <f>'2015'!L40</f>
        <v>53.819182438444749</v>
      </c>
      <c r="J39" s="6">
        <f>'2014'!L40</f>
        <v>53.90531962636193</v>
      </c>
      <c r="K39" s="6">
        <f>'2013'!L40</f>
        <v>54.223513974425458</v>
      </c>
      <c r="L39" s="6">
        <f>'2012'!L40</f>
        <v>53.807575418320994</v>
      </c>
      <c r="M39" s="6">
        <f>'2011'!L40</f>
        <v>54.201892945583339</v>
      </c>
      <c r="N39" s="6">
        <f>'2010'!L40</f>
        <v>53.729365091485363</v>
      </c>
    </row>
    <row r="40" spans="1:14" x14ac:dyDescent="0.2">
      <c r="A40" s="17">
        <v>32</v>
      </c>
      <c r="B40" s="50">
        <f>'2022'!L41</f>
        <v>53.442068930045217</v>
      </c>
      <c r="C40" s="50">
        <f>'2021'!L41</f>
        <v>52.704574418969372</v>
      </c>
      <c r="D40" s="50">
        <f>'2020'!L41</f>
        <v>51.561658365025387</v>
      </c>
      <c r="E40" s="50">
        <f>'2019'!L41</f>
        <v>53.123115734512687</v>
      </c>
      <c r="F40" s="50">
        <f>'2018'!L41</f>
        <v>53.123086854652165</v>
      </c>
      <c r="G40" s="50">
        <f>'2017'!L41</f>
        <v>53.2816473491038</v>
      </c>
      <c r="H40" s="50">
        <f>'2016'!L41</f>
        <v>52.695249993029151</v>
      </c>
      <c r="I40" s="50">
        <f>'2015'!L41</f>
        <v>52.819182438444741</v>
      </c>
      <c r="J40" s="6">
        <f>'2014'!L41</f>
        <v>52.90531962636193</v>
      </c>
      <c r="K40" s="6">
        <f>'2013'!L41</f>
        <v>53.223513974425458</v>
      </c>
      <c r="L40" s="6">
        <f>'2012'!L41</f>
        <v>52.807575418321001</v>
      </c>
      <c r="M40" s="6">
        <f>'2011'!L41</f>
        <v>53.22467211544361</v>
      </c>
      <c r="N40" s="6">
        <f>'2010'!L41</f>
        <v>52.729365091485363</v>
      </c>
    </row>
    <row r="41" spans="1:14" x14ac:dyDescent="0.2">
      <c r="A41" s="17">
        <v>33</v>
      </c>
      <c r="B41" s="50">
        <f>'2022'!L42</f>
        <v>52.471571180208045</v>
      </c>
      <c r="C41" s="50">
        <f>'2021'!L42</f>
        <v>51.704574418969372</v>
      </c>
      <c r="D41" s="50">
        <f>'2020'!L42</f>
        <v>50.561658365025387</v>
      </c>
      <c r="E41" s="50">
        <f>'2019'!L42</f>
        <v>52.153437322374693</v>
      </c>
      <c r="F41" s="50">
        <f>'2018'!L42</f>
        <v>52.15406894876736</v>
      </c>
      <c r="G41" s="50">
        <f>'2017'!L42</f>
        <v>52.312832960536056</v>
      </c>
      <c r="H41" s="50">
        <f>'2016'!L42</f>
        <v>51.695249993029151</v>
      </c>
      <c r="I41" s="50">
        <f>'2015'!L42</f>
        <v>51.819182438444741</v>
      </c>
      <c r="J41" s="6">
        <f>'2014'!L42</f>
        <v>51.905319626361937</v>
      </c>
      <c r="K41" s="6">
        <f>'2013'!L42</f>
        <v>52.223513974425465</v>
      </c>
      <c r="L41" s="6">
        <f>'2012'!L42</f>
        <v>51.807575418321001</v>
      </c>
      <c r="M41" s="6">
        <f>'2011'!L42</f>
        <v>52.22467211544361</v>
      </c>
      <c r="N41" s="6">
        <f>'2010'!L42</f>
        <v>51.765997997037871</v>
      </c>
    </row>
    <row r="42" spans="1:14" x14ac:dyDescent="0.2">
      <c r="A42" s="17">
        <v>34</v>
      </c>
      <c r="B42" s="50">
        <f>'2022'!L43</f>
        <v>51.499819205411221</v>
      </c>
      <c r="C42" s="50">
        <f>'2021'!L43</f>
        <v>50.704574418969365</v>
      </c>
      <c r="D42" s="50">
        <f>'2020'!L43</f>
        <v>49.561658365025387</v>
      </c>
      <c r="E42" s="50">
        <f>'2019'!L43</f>
        <v>51.182987343726175</v>
      </c>
      <c r="F42" s="50">
        <f>'2018'!L43</f>
        <v>51.15406894876736</v>
      </c>
      <c r="G42" s="50">
        <f>'2017'!L43</f>
        <v>51.312832960536056</v>
      </c>
      <c r="H42" s="50">
        <f>'2016'!L43</f>
        <v>50.695249993029151</v>
      </c>
      <c r="I42" s="50">
        <f>'2015'!L43</f>
        <v>50.819182438444741</v>
      </c>
      <c r="J42" s="6">
        <f>'2014'!L43</f>
        <v>50.905319626361937</v>
      </c>
      <c r="K42" s="6">
        <f>'2013'!L43</f>
        <v>51.244989379853912</v>
      </c>
      <c r="L42" s="6">
        <f>'2012'!L43</f>
        <v>50.827139794076324</v>
      </c>
      <c r="M42" s="6">
        <f>'2011'!L43</f>
        <v>51.278626919458326</v>
      </c>
      <c r="N42" s="6">
        <f>'2010'!L43</f>
        <v>50.765997997037871</v>
      </c>
    </row>
    <row r="43" spans="1:14" x14ac:dyDescent="0.2">
      <c r="A43" s="17">
        <v>35</v>
      </c>
      <c r="B43" s="44">
        <f>'2022'!L44</f>
        <v>50.499819205411221</v>
      </c>
      <c r="C43" s="44">
        <f>'2021'!L44</f>
        <v>49.758671713859187</v>
      </c>
      <c r="D43" s="44">
        <f>'2020'!L44</f>
        <v>48.614895239333237</v>
      </c>
      <c r="E43" s="44">
        <f>'2019'!L44</f>
        <v>50.266622636372581</v>
      </c>
      <c r="F43" s="44">
        <f>'2018'!L44</f>
        <v>50.15406894876736</v>
      </c>
      <c r="G43" s="44">
        <f>'2017'!L44</f>
        <v>50.365804378790465</v>
      </c>
      <c r="H43" s="44">
        <f>'2016'!L44</f>
        <v>49.695249993029144</v>
      </c>
      <c r="I43" s="44">
        <f>'2015'!L44</f>
        <v>49.819182438444734</v>
      </c>
      <c r="J43" s="45">
        <f>'2014'!L44</f>
        <v>49.905319626361944</v>
      </c>
      <c r="K43" s="45">
        <f>'2013'!L44</f>
        <v>50.264328171538303</v>
      </c>
      <c r="L43" s="45">
        <f>'2012'!L44</f>
        <v>49.827139794076324</v>
      </c>
      <c r="M43" s="45">
        <f>'2011'!L44</f>
        <v>50.278626919458326</v>
      </c>
      <c r="N43" s="45">
        <f>'2010'!L44</f>
        <v>49.812233776277822</v>
      </c>
    </row>
    <row r="44" spans="1:14" x14ac:dyDescent="0.2">
      <c r="A44" s="17">
        <v>36</v>
      </c>
      <c r="B44" s="50">
        <f>'2022'!L45</f>
        <v>49.499819205411221</v>
      </c>
      <c r="C44" s="50">
        <f>'2021'!L45</f>
        <v>48.758671713859194</v>
      </c>
      <c r="D44" s="50">
        <f>'2020'!L45</f>
        <v>47.614895239333237</v>
      </c>
      <c r="E44" s="50">
        <f>'2019'!L45</f>
        <v>49.266622636372581</v>
      </c>
      <c r="F44" s="50">
        <f>'2018'!L45</f>
        <v>49.15406894876736</v>
      </c>
      <c r="G44" s="50">
        <f>'2017'!L45</f>
        <v>49.365804378790465</v>
      </c>
      <c r="H44" s="50">
        <f>'2016'!L45</f>
        <v>48.740310904403565</v>
      </c>
      <c r="I44" s="50">
        <f>'2015'!L45</f>
        <v>48.819182438444734</v>
      </c>
      <c r="J44" s="6">
        <f>'2014'!L45</f>
        <v>48.924303418725586</v>
      </c>
      <c r="K44" s="6">
        <f>'2013'!L45</f>
        <v>49.281604452799037</v>
      </c>
      <c r="L44" s="6">
        <f>'2012'!L45</f>
        <v>48.827139794076324</v>
      </c>
      <c r="M44" s="6">
        <f>'2011'!L45</f>
        <v>49.278626919458326</v>
      </c>
      <c r="N44" s="6">
        <f>'2010'!L45</f>
        <v>48.841305100537973</v>
      </c>
    </row>
    <row r="45" spans="1:14" x14ac:dyDescent="0.2">
      <c r="A45" s="17">
        <v>37</v>
      </c>
      <c r="B45" s="50">
        <f>'2022'!L46</f>
        <v>48.499819205411221</v>
      </c>
      <c r="C45" s="50">
        <f>'2021'!L46</f>
        <v>47.758671713859194</v>
      </c>
      <c r="D45" s="50">
        <f>'2020'!L46</f>
        <v>46.662585062680485</v>
      </c>
      <c r="E45" s="50">
        <f>'2019'!L46</f>
        <v>48.29040543209868</v>
      </c>
      <c r="F45" s="50">
        <f>'2018'!L46</f>
        <v>48.15406894876736</v>
      </c>
      <c r="G45" s="50">
        <f>'2017'!L46</f>
        <v>48.387751742086571</v>
      </c>
      <c r="H45" s="50">
        <f>'2016'!L46</f>
        <v>47.760265531458131</v>
      </c>
      <c r="I45" s="50">
        <f>'2015'!L46</f>
        <v>47.819182438444734</v>
      </c>
      <c r="J45" s="6">
        <f>'2014'!L46</f>
        <v>47.924303418725579</v>
      </c>
      <c r="K45" s="6">
        <f>'2013'!L46</f>
        <v>48.281604452799037</v>
      </c>
      <c r="L45" s="6">
        <f>'2012'!L46</f>
        <v>47.870960685532339</v>
      </c>
      <c r="M45" s="6">
        <f>'2011'!L46</f>
        <v>48.306994832758392</v>
      </c>
      <c r="N45" s="6">
        <f>'2010'!L46</f>
        <v>47.854872685466553</v>
      </c>
    </row>
    <row r="46" spans="1:14" x14ac:dyDescent="0.2">
      <c r="A46" s="17">
        <v>38</v>
      </c>
      <c r="B46" s="50">
        <f>'2022'!L47</f>
        <v>47.52307079992805</v>
      </c>
      <c r="C46" s="50">
        <f>'2021'!L47</f>
        <v>46.781844286257964</v>
      </c>
      <c r="D46" s="50">
        <f>'2020'!L47</f>
        <v>45.662585062680478</v>
      </c>
      <c r="E46" s="50">
        <f>'2019'!L47</f>
        <v>47.312025158600413</v>
      </c>
      <c r="F46" s="50">
        <f>'2018'!L47</f>
        <v>47.174960693155242</v>
      </c>
      <c r="G46" s="50">
        <f>'2017'!L47</f>
        <v>47.407305744431241</v>
      </c>
      <c r="H46" s="50">
        <f>'2016'!L47</f>
        <v>46.778049262608249</v>
      </c>
      <c r="I46" s="50">
        <f>'2015'!L47</f>
        <v>46.819182438444727</v>
      </c>
      <c r="J46" s="6">
        <f>'2014'!L47</f>
        <v>46.924303418725579</v>
      </c>
      <c r="K46" s="6">
        <f>'2013'!L47</f>
        <v>47.296007347886544</v>
      </c>
      <c r="L46" s="6">
        <f>'2012'!L47</f>
        <v>46.870960685532339</v>
      </c>
      <c r="M46" s="6">
        <f>'2011'!L47</f>
        <v>47.333713846218089</v>
      </c>
      <c r="N46" s="6">
        <f>'2010'!L47</f>
        <v>46.867921699708894</v>
      </c>
    </row>
    <row r="47" spans="1:14" x14ac:dyDescent="0.2">
      <c r="A47" s="17">
        <v>39</v>
      </c>
      <c r="B47" s="50">
        <f>'2022'!L48</f>
        <v>46.544815333380939</v>
      </c>
      <c r="C47" s="50">
        <f>'2021'!L48</f>
        <v>45.823291895817007</v>
      </c>
      <c r="D47" s="50">
        <f>'2020'!L48</f>
        <v>44.741273947205251</v>
      </c>
      <c r="E47" s="50">
        <f>'2019'!L48</f>
        <v>46.351612494886751</v>
      </c>
      <c r="F47" s="50">
        <f>'2018'!L48</f>
        <v>46.174960693155242</v>
      </c>
      <c r="G47" s="50">
        <f>'2017'!L48</f>
        <v>46.424837908790956</v>
      </c>
      <c r="H47" s="50">
        <f>'2016'!L48</f>
        <v>45.794076292655909</v>
      </c>
      <c r="I47" s="50">
        <f>'2015'!L48</f>
        <v>45.834211374991916</v>
      </c>
      <c r="J47" s="6">
        <f>'2014'!L48</f>
        <v>45.966629177806617</v>
      </c>
      <c r="K47" s="6">
        <f>'2013'!L48</f>
        <v>46.309547859271923</v>
      </c>
      <c r="L47" s="6">
        <f>'2012'!L48</f>
        <v>45.870960685532339</v>
      </c>
      <c r="M47" s="6">
        <f>'2011'!L48</f>
        <v>46.372217858697852</v>
      </c>
      <c r="N47" s="6">
        <f>'2010'!L48</f>
        <v>45.880725212534998</v>
      </c>
    </row>
    <row r="48" spans="1:14" x14ac:dyDescent="0.2">
      <c r="A48" s="17">
        <v>40</v>
      </c>
      <c r="B48" s="44">
        <f>'2022'!L49</f>
        <v>45.564469451617327</v>
      </c>
      <c r="C48" s="44">
        <f>'2021'!L49</f>
        <v>44.880261140066821</v>
      </c>
      <c r="D48" s="44">
        <f>'2020'!L49</f>
        <v>43.777181900399377</v>
      </c>
      <c r="E48" s="44">
        <f>'2019'!L49</f>
        <v>45.387087630279318</v>
      </c>
      <c r="F48" s="44">
        <f>'2018'!L49</f>
        <v>45.24225345292416</v>
      </c>
      <c r="G48" s="44">
        <f>'2017'!L49</f>
        <v>45.456271747195338</v>
      </c>
      <c r="H48" s="44">
        <f>'2016'!L49</f>
        <v>44.80864264618306</v>
      </c>
      <c r="I48" s="44">
        <f>'2015'!L49</f>
        <v>44.86189638957206</v>
      </c>
      <c r="J48" s="45">
        <f>'2014'!L49</f>
        <v>44.993175158935102</v>
      </c>
      <c r="K48" s="45">
        <f>'2013'!L49</f>
        <v>45.309547859271923</v>
      </c>
      <c r="L48" s="45">
        <f>'2012'!L49</f>
        <v>44.883469910976373</v>
      </c>
      <c r="M48" s="45">
        <f>'2011'!L49</f>
        <v>45.397453572002043</v>
      </c>
      <c r="N48" s="45">
        <f>'2010'!L49</f>
        <v>44.89347618899258</v>
      </c>
    </row>
    <row r="49" spans="1:14" x14ac:dyDescent="0.2">
      <c r="A49" s="17">
        <v>41</v>
      </c>
      <c r="B49" s="50">
        <f>'2022'!L50</f>
        <v>44.564469451617327</v>
      </c>
      <c r="C49" s="50">
        <f>'2021'!L50</f>
        <v>43.897763230324408</v>
      </c>
      <c r="D49" s="50">
        <f>'2020'!L50</f>
        <v>42.79346860595723</v>
      </c>
      <c r="E49" s="50">
        <f>'2019'!L50</f>
        <v>44.419126950500782</v>
      </c>
      <c r="F49" s="50">
        <f>'2018'!L50</f>
        <v>44.272276773476371</v>
      </c>
      <c r="G49" s="50">
        <f>'2017'!L50</f>
        <v>44.48495198435463</v>
      </c>
      <c r="H49" s="50">
        <f>'2016'!L50</f>
        <v>43.822020859542413</v>
      </c>
      <c r="I49" s="50">
        <f>'2015'!L50</f>
        <v>43.887654494603026</v>
      </c>
      <c r="J49" s="6">
        <f>'2014'!L50</f>
        <v>44.030812132141584</v>
      </c>
      <c r="K49" s="6">
        <f>'2013'!L50</f>
        <v>44.37147371314046</v>
      </c>
      <c r="L49" s="6">
        <f>'2012'!L50</f>
        <v>43.883469910976373</v>
      </c>
      <c r="M49" s="6">
        <f>'2011'!L50</f>
        <v>44.435171959208986</v>
      </c>
      <c r="N49" s="6">
        <f>'2010'!L50</f>
        <v>43.93143555298488</v>
      </c>
    </row>
    <row r="50" spans="1:14" x14ac:dyDescent="0.2">
      <c r="A50" s="17">
        <v>42</v>
      </c>
      <c r="B50" s="50">
        <f>'2022'!L51</f>
        <v>43.581424103380563</v>
      </c>
      <c r="C50" s="50">
        <f>'2021'!L51</f>
        <v>42.961314100002767</v>
      </c>
      <c r="D50" s="50">
        <f>'2020'!L51</f>
        <v>41.79346860595723</v>
      </c>
      <c r="E50" s="50">
        <f>'2019'!L51</f>
        <v>43.41912695050079</v>
      </c>
      <c r="F50" s="50">
        <f>'2018'!L51</f>
        <v>43.313780196460065</v>
      </c>
      <c r="G50" s="50">
        <f>'2017'!L51</f>
        <v>43.498212446213046</v>
      </c>
      <c r="H50" s="50">
        <f>'2016'!L51</f>
        <v>42.859889758895164</v>
      </c>
      <c r="I50" s="50">
        <f>'2015'!L51</f>
        <v>42.912355692721214</v>
      </c>
      <c r="J50" s="6">
        <f>'2014'!L51</f>
        <v>43.042930955118237</v>
      </c>
      <c r="K50" s="6">
        <f>'2013'!L51</f>
        <v>43.407876540173902</v>
      </c>
      <c r="L50" s="6">
        <f>'2012'!L51</f>
        <v>42.907781185793404</v>
      </c>
      <c r="M50" s="6">
        <f>'2011'!L51</f>
        <v>43.435171959208979</v>
      </c>
      <c r="N50" s="6">
        <f>'2010'!L51</f>
        <v>42.931435552984873</v>
      </c>
    </row>
    <row r="51" spans="1:14" x14ac:dyDescent="0.2">
      <c r="A51" s="17">
        <v>43</v>
      </c>
      <c r="B51" s="50">
        <f>'2022'!L52</f>
        <v>42.596692569718137</v>
      </c>
      <c r="C51" s="50">
        <f>'2021'!L52</f>
        <v>42.004525176979953</v>
      </c>
      <c r="D51" s="50">
        <f>'2020'!L52</f>
        <v>40.859383276861934</v>
      </c>
      <c r="E51" s="50">
        <f>'2019'!L52</f>
        <v>42.432282238454967</v>
      </c>
      <c r="F51" s="50">
        <f>'2018'!L52</f>
        <v>42.339106301279031</v>
      </c>
      <c r="G51" s="50">
        <f>'2017'!L52</f>
        <v>42.535542684192684</v>
      </c>
      <c r="H51" s="50">
        <f>'2016'!L52</f>
        <v>41.871944366111698</v>
      </c>
      <c r="I51" s="50">
        <f>'2015'!L52</f>
        <v>41.924202719451031</v>
      </c>
      <c r="J51" s="6">
        <f>'2014'!L52</f>
        <v>42.066471102278342</v>
      </c>
      <c r="K51" s="6">
        <f>'2013'!L52</f>
        <v>42.419903975784322</v>
      </c>
      <c r="L51" s="6">
        <f>'2012'!L52</f>
        <v>41.94368955258917</v>
      </c>
      <c r="M51" s="6">
        <f>'2011'!L52</f>
        <v>42.459681833311564</v>
      </c>
      <c r="N51" s="6">
        <f>'2010'!L52</f>
        <v>41.943836966269394</v>
      </c>
    </row>
    <row r="52" spans="1:14" x14ac:dyDescent="0.2">
      <c r="A52" s="17">
        <v>44</v>
      </c>
      <c r="B52" s="50">
        <f>'2022'!L53</f>
        <v>41.652127409324088</v>
      </c>
      <c r="C52" s="50">
        <f>'2021'!L53</f>
        <v>41.004525176979953</v>
      </c>
      <c r="D52" s="50">
        <f>'2020'!L53</f>
        <v>39.931441712311155</v>
      </c>
      <c r="E52" s="50">
        <f>'2019'!L53</f>
        <v>41.43228223845496</v>
      </c>
      <c r="F52" s="50">
        <f>'2018'!L53</f>
        <v>41.351142868109086</v>
      </c>
      <c r="G52" s="50">
        <f>'2017'!L53</f>
        <v>41.547481208101857</v>
      </c>
      <c r="H52" s="50">
        <f>'2016'!L53</f>
        <v>40.929694148867299</v>
      </c>
      <c r="I52" s="50">
        <f>'2015'!L53</f>
        <v>40.95879495554243</v>
      </c>
      <c r="J52" s="6">
        <f>'2014'!L53</f>
        <v>41.101821750983333</v>
      </c>
      <c r="K52" s="6">
        <f>'2013'!L53</f>
        <v>41.467628357712066</v>
      </c>
      <c r="L52" s="6">
        <f>'2012'!L53</f>
        <v>40.967542035784902</v>
      </c>
      <c r="M52" s="6">
        <f>'2011'!L53</f>
        <v>41.484374893092827</v>
      </c>
      <c r="N52" s="6">
        <f>'2010'!L53</f>
        <v>40.993867250822007</v>
      </c>
    </row>
    <row r="53" spans="1:14" x14ac:dyDescent="0.2">
      <c r="A53" s="17">
        <v>45</v>
      </c>
      <c r="B53" s="44">
        <f>'2022'!L54</f>
        <v>40.652127409324081</v>
      </c>
      <c r="C53" s="44">
        <f>'2021'!L54</f>
        <v>40.051930086733755</v>
      </c>
      <c r="D53" s="44">
        <f>'2020'!L54</f>
        <v>38.976299675294641</v>
      </c>
      <c r="E53" s="44">
        <f>'2019'!L54</f>
        <v>40.502192199579561</v>
      </c>
      <c r="F53" s="44">
        <f>'2018'!L54</f>
        <v>40.385791844248281</v>
      </c>
      <c r="G53" s="44">
        <f>'2017'!L54</f>
        <v>40.547481208101857</v>
      </c>
      <c r="H53" s="44">
        <f>'2016'!L54</f>
        <v>39.952305834632888</v>
      </c>
      <c r="I53" s="44">
        <f>'2015'!L54</f>
        <v>40.039597113798862</v>
      </c>
      <c r="J53" s="45">
        <f>'2014'!L54</f>
        <v>40.136878727599523</v>
      </c>
      <c r="K53" s="45">
        <f>'2013'!L54</f>
        <v>40.538608943951246</v>
      </c>
      <c r="L53" s="45">
        <f>'2012'!L54</f>
        <v>39.979428521916724</v>
      </c>
      <c r="M53" s="45">
        <f>'2011'!L54</f>
        <v>40.484374893092827</v>
      </c>
      <c r="N53" s="45">
        <f>'2010'!L54</f>
        <v>40.006539404554076</v>
      </c>
    </row>
    <row r="54" spans="1:14" x14ac:dyDescent="0.2">
      <c r="A54" s="17">
        <v>46</v>
      </c>
      <c r="B54" s="50">
        <f>'2022'!L55</f>
        <v>39.652127409324081</v>
      </c>
      <c r="C54" s="50">
        <f>'2021'!L55</f>
        <v>39.062978183058476</v>
      </c>
      <c r="D54" s="50">
        <f>'2020'!L55</f>
        <v>38.00847482277279</v>
      </c>
      <c r="E54" s="50">
        <f>'2019'!L55</f>
        <v>39.568779286054102</v>
      </c>
      <c r="F54" s="50">
        <f>'2018'!L55</f>
        <v>39.429821971853357</v>
      </c>
      <c r="G54" s="50">
        <f>'2017'!L55</f>
        <v>39.580914474728907</v>
      </c>
      <c r="H54" s="50">
        <f>'2016'!L55</f>
        <v>39.008884503548174</v>
      </c>
      <c r="I54" s="50">
        <f>'2015'!L55</f>
        <v>39.073939554835746</v>
      </c>
      <c r="J54" s="6">
        <f>'2014'!L55</f>
        <v>39.18281455692312</v>
      </c>
      <c r="K54" s="6">
        <f>'2013'!L55</f>
        <v>39.609515571360845</v>
      </c>
      <c r="L54" s="6">
        <f>'2012'!L55</f>
        <v>39.014963561090369</v>
      </c>
      <c r="M54" s="6">
        <f>'2011'!L55</f>
        <v>39.509260142754002</v>
      </c>
      <c r="N54" s="6">
        <f>'2010'!L55</f>
        <v>39.044158708859314</v>
      </c>
    </row>
    <row r="55" spans="1:14" x14ac:dyDescent="0.2">
      <c r="A55" s="17">
        <v>47</v>
      </c>
      <c r="B55" s="50">
        <f>'2022'!L56</f>
        <v>38.695316266869128</v>
      </c>
      <c r="C55" s="50">
        <f>'2021'!L56</f>
        <v>38.127051577036035</v>
      </c>
      <c r="D55" s="50">
        <f>'2020'!L56</f>
        <v>37.049578182139207</v>
      </c>
      <c r="E55" s="50">
        <f>'2019'!L56</f>
        <v>38.611430791824901</v>
      </c>
      <c r="F55" s="50">
        <f>'2018'!L56</f>
        <v>38.440641822318021</v>
      </c>
      <c r="G55" s="50">
        <f>'2017'!L56</f>
        <v>38.592172119687781</v>
      </c>
      <c r="H55" s="50">
        <f>'2016'!L56</f>
        <v>38.042487369607123</v>
      </c>
      <c r="I55" s="50">
        <f>'2015'!L56</f>
        <v>38.118714876431611</v>
      </c>
      <c r="J55" s="6">
        <f>'2014'!L56</f>
        <v>38.194318739690978</v>
      </c>
      <c r="K55" s="6">
        <f>'2013'!L56</f>
        <v>38.657029029913751</v>
      </c>
      <c r="L55" s="6">
        <f>'2012'!L56</f>
        <v>38.039016621862324</v>
      </c>
      <c r="M55" s="6">
        <f>'2011'!L56</f>
        <v>38.570895883222882</v>
      </c>
      <c r="N55" s="6">
        <f>'2010'!L56</f>
        <v>38.082625933119651</v>
      </c>
    </row>
    <row r="56" spans="1:14" x14ac:dyDescent="0.2">
      <c r="A56" s="17">
        <v>48</v>
      </c>
      <c r="B56" s="50">
        <f>'2022'!L57</f>
        <v>37.747367266136763</v>
      </c>
      <c r="C56" s="50">
        <f>'2021'!L57</f>
        <v>37.157466146267851</v>
      </c>
      <c r="D56" s="50">
        <f>'2020'!L57</f>
        <v>36.079155917807512</v>
      </c>
      <c r="E56" s="50">
        <f>'2019'!L57</f>
        <v>37.674879344752469</v>
      </c>
      <c r="F56" s="50">
        <f>'2018'!L57</f>
        <v>37.451542739376578</v>
      </c>
      <c r="G56" s="50">
        <f>'2017'!L57</f>
        <v>37.636704835887912</v>
      </c>
      <c r="H56" s="50">
        <f>'2016'!L57</f>
        <v>37.086525477958567</v>
      </c>
      <c r="I56" s="50">
        <f>'2015'!L57</f>
        <v>37.152468770443662</v>
      </c>
      <c r="J56" s="6">
        <f>'2014'!L57</f>
        <v>37.252220919014619</v>
      </c>
      <c r="K56" s="6">
        <f>'2013'!L57</f>
        <v>37.705131178076265</v>
      </c>
      <c r="L56" s="6">
        <f>'2012'!L57</f>
        <v>37.062873639098967</v>
      </c>
      <c r="M56" s="6">
        <f>'2011'!L57</f>
        <v>37.634421489568993</v>
      </c>
      <c r="N56" s="6">
        <f>'2010'!L57</f>
        <v>37.109717391712643</v>
      </c>
    </row>
    <row r="57" spans="1:14" x14ac:dyDescent="0.2">
      <c r="A57" s="17">
        <v>49</v>
      </c>
      <c r="B57" s="50">
        <f>'2022'!L58</f>
        <v>36.806554451143754</v>
      </c>
      <c r="C57" s="50">
        <f>'2021'!L58</f>
        <v>36.177140495815983</v>
      </c>
      <c r="D57" s="50">
        <f>'2020'!L58</f>
        <v>35.157733818715307</v>
      </c>
      <c r="E57" s="50">
        <f>'2019'!L58</f>
        <v>36.727774733689223</v>
      </c>
      <c r="F57" s="50">
        <f>'2018'!L58</f>
        <v>36.494409958331772</v>
      </c>
      <c r="G57" s="50">
        <f>'2017'!L58</f>
        <v>36.669525609052641</v>
      </c>
      <c r="H57" s="50">
        <f>'2016'!L58</f>
        <v>36.119625470851773</v>
      </c>
      <c r="I57" s="50">
        <f>'2015'!L58</f>
        <v>36.175170826046291</v>
      </c>
      <c r="J57" s="6">
        <f>'2014'!L58</f>
        <v>36.275693517398146</v>
      </c>
      <c r="K57" s="6">
        <f>'2013'!L58</f>
        <v>36.75284535720813</v>
      </c>
      <c r="L57" s="6">
        <f>'2012'!L58</f>
        <v>36.173021208220945</v>
      </c>
      <c r="M57" s="6">
        <f>'2011'!L58</f>
        <v>36.688035525287553</v>
      </c>
      <c r="N57" s="6">
        <f>'2010'!L58</f>
        <v>36.151644916879711</v>
      </c>
    </row>
    <row r="58" spans="1:14" x14ac:dyDescent="0.2">
      <c r="A58" s="17">
        <v>50</v>
      </c>
      <c r="B58" s="44">
        <f>'2022'!L59</f>
        <v>35.835694788520279</v>
      </c>
      <c r="C58" s="44">
        <f>'2021'!L59</f>
        <v>35.186878457582353</v>
      </c>
      <c r="D58" s="44">
        <f>'2020'!L59</f>
        <v>34.177295671861415</v>
      </c>
      <c r="E58" s="44">
        <f>'2019'!L59</f>
        <v>35.759055011197091</v>
      </c>
      <c r="F58" s="44">
        <f>'2018'!L59</f>
        <v>35.53686245422837</v>
      </c>
      <c r="G58" s="44">
        <f>'2017'!L59</f>
        <v>35.691483129531647</v>
      </c>
      <c r="H58" s="44">
        <f>'2016'!L59</f>
        <v>35.164032047720532</v>
      </c>
      <c r="I58" s="44">
        <f>'2015'!L59</f>
        <v>35.255923031634751</v>
      </c>
      <c r="J58" s="45">
        <f>'2014'!L59</f>
        <v>35.310585286108228</v>
      </c>
      <c r="K58" s="45">
        <f>'2013'!L59</f>
        <v>35.777270383556264</v>
      </c>
      <c r="L58" s="45">
        <f>'2012'!L59</f>
        <v>35.250347121244538</v>
      </c>
      <c r="M58" s="45">
        <f>'2011'!L59</f>
        <v>35.729298963742842</v>
      </c>
      <c r="N58" s="45">
        <f>'2010'!L59</f>
        <v>35.193538741693907</v>
      </c>
    </row>
    <row r="59" spans="1:14" x14ac:dyDescent="0.2">
      <c r="A59" s="17">
        <v>51</v>
      </c>
      <c r="B59" s="50">
        <f>'2022'!L60</f>
        <v>34.911670627641669</v>
      </c>
      <c r="C59" s="50">
        <f>'2021'!L60</f>
        <v>34.206289378539196</v>
      </c>
      <c r="D59" s="50">
        <f>'2020'!L60</f>
        <v>33.22545600962556</v>
      </c>
      <c r="E59" s="50">
        <f>'2019'!L60</f>
        <v>34.779737841530689</v>
      </c>
      <c r="F59" s="50">
        <f>'2018'!L60</f>
        <v>34.579707898990499</v>
      </c>
      <c r="G59" s="50">
        <f>'2017'!L60</f>
        <v>34.72454229639829</v>
      </c>
      <c r="H59" s="50">
        <f>'2016'!L60</f>
        <v>34.197845117511839</v>
      </c>
      <c r="I59" s="50">
        <f>'2015'!L60</f>
        <v>34.290131617295813</v>
      </c>
      <c r="J59" s="6">
        <f>'2014'!L60</f>
        <v>34.38136248425009</v>
      </c>
      <c r="K59" s="6">
        <f>'2013'!L60</f>
        <v>34.815573608728421</v>
      </c>
      <c r="L59" s="6">
        <f>'2012'!L60</f>
        <v>34.290024016149864</v>
      </c>
      <c r="M59" s="6">
        <f>'2011'!L60</f>
        <v>34.743081944558078</v>
      </c>
      <c r="N59" s="6">
        <f>'2010'!L60</f>
        <v>34.222342011716066</v>
      </c>
    </row>
    <row r="60" spans="1:14" x14ac:dyDescent="0.2">
      <c r="A60" s="17">
        <v>52</v>
      </c>
      <c r="B60" s="50">
        <f>'2022'!L61</f>
        <v>33.968902081445933</v>
      </c>
      <c r="C60" s="50">
        <f>'2021'!L61</f>
        <v>33.291965800631885</v>
      </c>
      <c r="D60" s="50">
        <f>'2020'!L61</f>
        <v>32.272659177521824</v>
      </c>
      <c r="E60" s="50">
        <f>'2019'!L61</f>
        <v>33.862777327596469</v>
      </c>
      <c r="F60" s="50">
        <f>'2018'!L61</f>
        <v>33.686591097670103</v>
      </c>
      <c r="G60" s="50">
        <f>'2017'!L61</f>
        <v>33.791583515392212</v>
      </c>
      <c r="H60" s="50">
        <f>'2016'!L61</f>
        <v>33.275682080330711</v>
      </c>
      <c r="I60" s="50">
        <f>'2015'!L61</f>
        <v>33.348021169492654</v>
      </c>
      <c r="J60" s="6">
        <f>'2014'!L61</f>
        <v>33.468142410115355</v>
      </c>
      <c r="K60" s="6">
        <f>'2013'!L61</f>
        <v>33.867983801334347</v>
      </c>
      <c r="L60" s="6">
        <f>'2012'!L61</f>
        <v>33.39605272457473</v>
      </c>
      <c r="M60" s="6">
        <f>'2011'!L61</f>
        <v>33.856846336400459</v>
      </c>
      <c r="N60" s="6">
        <f>'2010'!L61</f>
        <v>33.267145831926491</v>
      </c>
    </row>
    <row r="61" spans="1:14" x14ac:dyDescent="0.2">
      <c r="A61" s="17">
        <v>53</v>
      </c>
      <c r="B61" s="50">
        <f>'2022'!L62</f>
        <v>33.006559942040099</v>
      </c>
      <c r="C61" s="50">
        <f>'2021'!L62</f>
        <v>32.329385287274242</v>
      </c>
      <c r="D61" s="50">
        <f>'2020'!L62</f>
        <v>31.301242930053036</v>
      </c>
      <c r="E61" s="50">
        <f>'2019'!L62</f>
        <v>32.935826886962495</v>
      </c>
      <c r="F61" s="50">
        <f>'2018'!L62</f>
        <v>32.729767667645923</v>
      </c>
      <c r="G61" s="50">
        <f>'2017'!L62</f>
        <v>32.890502053404276</v>
      </c>
      <c r="H61" s="50">
        <f>'2016'!L62</f>
        <v>32.320742306596848</v>
      </c>
      <c r="I61" s="50">
        <f>'2015'!L62</f>
        <v>32.396407133284946</v>
      </c>
      <c r="J61" s="6">
        <f>'2014'!L62</f>
        <v>32.544782803164829</v>
      </c>
      <c r="K61" s="6">
        <f>'2013'!L62</f>
        <v>32.960489102961809</v>
      </c>
      <c r="L61" s="6">
        <f>'2012'!L62</f>
        <v>32.450629336311891</v>
      </c>
      <c r="M61" s="6">
        <f>'2011'!L62</f>
        <v>32.901174371398994</v>
      </c>
      <c r="N61" s="6">
        <f>'2010'!L62</f>
        <v>32.344009885015694</v>
      </c>
    </row>
    <row r="62" spans="1:14" x14ac:dyDescent="0.2">
      <c r="A62" s="17">
        <v>54</v>
      </c>
      <c r="B62" s="50">
        <f>'2022'!L63</f>
        <v>32.100108067359791</v>
      </c>
      <c r="C62" s="50">
        <f>'2021'!L63</f>
        <v>31.386572635690353</v>
      </c>
      <c r="D62" s="50">
        <f>'2020'!L63</f>
        <v>30.348862428419533</v>
      </c>
      <c r="E62" s="50">
        <f>'2019'!L63</f>
        <v>32.062179726645518</v>
      </c>
      <c r="F62" s="50">
        <f>'2018'!L63</f>
        <v>31.835891367572316</v>
      </c>
      <c r="G62" s="50">
        <f>'2017'!L63</f>
        <v>31.912702534592345</v>
      </c>
      <c r="H62" s="50">
        <f>'2016'!L63</f>
        <v>31.403501064221288</v>
      </c>
      <c r="I62" s="50">
        <f>'2015'!L63</f>
        <v>31.446440713101861</v>
      </c>
      <c r="J62" s="6">
        <f>'2014'!L63</f>
        <v>31.583282742455776</v>
      </c>
      <c r="K62" s="6">
        <f>'2013'!L63</f>
        <v>32.041657235746875</v>
      </c>
      <c r="L62" s="6">
        <f>'2012'!L63</f>
        <v>31.46471691538434</v>
      </c>
      <c r="M62" s="6">
        <f>'2011'!L63</f>
        <v>31.977430371331685</v>
      </c>
      <c r="N62" s="6">
        <f>'2010'!L63</f>
        <v>31.425306821153086</v>
      </c>
    </row>
    <row r="63" spans="1:14" x14ac:dyDescent="0.2">
      <c r="A63" s="17">
        <v>55</v>
      </c>
      <c r="B63" s="44">
        <f>'2022'!L64</f>
        <v>31.156498075705652</v>
      </c>
      <c r="C63" s="44">
        <f>'2021'!L64</f>
        <v>30.521167367893465</v>
      </c>
      <c r="D63" s="44">
        <f>'2020'!L64</f>
        <v>29.397023844282405</v>
      </c>
      <c r="E63" s="44">
        <f>'2019'!L64</f>
        <v>31.154964184440658</v>
      </c>
      <c r="F63" s="44">
        <f>'2018'!L64</f>
        <v>30.889825776122354</v>
      </c>
      <c r="G63" s="44">
        <f>'2017'!L64</f>
        <v>31.006471795889635</v>
      </c>
      <c r="H63" s="44">
        <f>'2016'!L64</f>
        <v>30.476343730253632</v>
      </c>
      <c r="I63" s="44">
        <f>'2015'!L64</f>
        <v>30.521296042381689</v>
      </c>
      <c r="J63" s="45">
        <f>'2014'!L64</f>
        <v>30.622603783243193</v>
      </c>
      <c r="K63" s="45">
        <f>'2013'!L64</f>
        <v>31.154684450925359</v>
      </c>
      <c r="L63" s="45">
        <f>'2012'!L64</f>
        <v>30.567079615931064</v>
      </c>
      <c r="M63" s="45">
        <f>'2011'!L64</f>
        <v>31.057997124265732</v>
      </c>
      <c r="N63" s="45">
        <f>'2010'!L64</f>
        <v>30.492645540415261</v>
      </c>
    </row>
    <row r="64" spans="1:14" x14ac:dyDescent="0.2">
      <c r="A64" s="17">
        <v>56</v>
      </c>
      <c r="B64" s="50">
        <f>'2022'!L65</f>
        <v>30.21350546584743</v>
      </c>
      <c r="C64" s="50">
        <f>'2021'!L65</f>
        <v>29.598515894102725</v>
      </c>
      <c r="D64" s="50">
        <f>'2020'!L65</f>
        <v>28.481934470590886</v>
      </c>
      <c r="E64" s="50">
        <f>'2019'!L65</f>
        <v>30.260018893777328</v>
      </c>
      <c r="F64" s="50">
        <f>'2018'!L65</f>
        <v>29.93498992366257</v>
      </c>
      <c r="G64" s="50">
        <f>'2017'!L65</f>
        <v>30.066453061709318</v>
      </c>
      <c r="H64" s="50">
        <f>'2016'!L65</f>
        <v>29.622036773900067</v>
      </c>
      <c r="I64" s="50">
        <f>'2015'!L65</f>
        <v>29.534043938790344</v>
      </c>
      <c r="J64" s="6">
        <f>'2014'!L65</f>
        <v>29.731916929201891</v>
      </c>
      <c r="K64" s="6">
        <f>'2013'!L65</f>
        <v>30.300937716435502</v>
      </c>
      <c r="L64" s="6">
        <f>'2012'!L65</f>
        <v>29.643800921406772</v>
      </c>
      <c r="M64" s="6">
        <f>'2011'!L65</f>
        <v>30.12403277445323</v>
      </c>
      <c r="N64" s="6">
        <f>'2010'!L65</f>
        <v>29.564462710221704</v>
      </c>
    </row>
    <row r="65" spans="1:14" x14ac:dyDescent="0.2">
      <c r="A65" s="17">
        <v>57</v>
      </c>
      <c r="B65" s="50">
        <f>'2022'!L66</f>
        <v>29.232336297015657</v>
      </c>
      <c r="C65" s="50">
        <f>'2021'!L66</f>
        <v>28.674628055106265</v>
      </c>
      <c r="D65" s="50">
        <f>'2020'!L66</f>
        <v>27.539356254932105</v>
      </c>
      <c r="E65" s="50">
        <f>'2019'!L66</f>
        <v>29.348033737086098</v>
      </c>
      <c r="F65" s="50">
        <f>'2018'!L66</f>
        <v>29.050784533905141</v>
      </c>
      <c r="G65" s="50">
        <f>'2017'!L66</f>
        <v>29.126474281891429</v>
      </c>
      <c r="H65" s="50">
        <f>'2016'!L66</f>
        <v>28.709209858106735</v>
      </c>
      <c r="I65" s="50">
        <f>'2015'!L66</f>
        <v>28.614045896830635</v>
      </c>
      <c r="J65" s="6">
        <f>'2014'!L66</f>
        <v>28.844999779991841</v>
      </c>
      <c r="K65" s="6">
        <f>'2013'!L66</f>
        <v>29.424209433980224</v>
      </c>
      <c r="L65" s="6">
        <f>'2012'!L66</f>
        <v>28.818934387746829</v>
      </c>
      <c r="M65" s="6">
        <f>'2011'!L66</f>
        <v>29.248803068930474</v>
      </c>
      <c r="N65" s="6">
        <f>'2010'!L66</f>
        <v>28.696317045264834</v>
      </c>
    </row>
    <row r="66" spans="1:14" x14ac:dyDescent="0.2">
      <c r="A66" s="17">
        <v>58</v>
      </c>
      <c r="B66" s="50">
        <f>'2022'!L67</f>
        <v>28.316130359573677</v>
      </c>
      <c r="C66" s="50">
        <f>'2021'!L67</f>
        <v>27.788996116412953</v>
      </c>
      <c r="D66" s="50">
        <f>'2020'!L67</f>
        <v>26.618426949735845</v>
      </c>
      <c r="E66" s="50">
        <f>'2019'!L67</f>
        <v>28.415871558925218</v>
      </c>
      <c r="F66" s="50">
        <f>'2018'!L67</f>
        <v>28.131796083048773</v>
      </c>
      <c r="G66" s="50">
        <f>'2017'!L67</f>
        <v>28.163127898129446</v>
      </c>
      <c r="H66" s="50">
        <f>'2016'!L67</f>
        <v>27.80029125525007</v>
      </c>
      <c r="I66" s="50">
        <f>'2015'!L67</f>
        <v>27.710021669216793</v>
      </c>
      <c r="J66" s="6">
        <f>'2014'!L67</f>
        <v>27.963722292159343</v>
      </c>
      <c r="K66" s="6">
        <f>'2013'!L67</f>
        <v>28.568310117570494</v>
      </c>
      <c r="L66" s="6">
        <f>'2012'!L67</f>
        <v>27.939038926198343</v>
      </c>
      <c r="M66" s="6">
        <f>'2011'!L67</f>
        <v>28.286042451144112</v>
      </c>
      <c r="N66" s="6">
        <f>'2010'!L67</f>
        <v>27.752879366318528</v>
      </c>
    </row>
    <row r="67" spans="1:14" x14ac:dyDescent="0.2">
      <c r="A67" s="17">
        <v>59</v>
      </c>
      <c r="B67" s="50">
        <f>'2022'!L68</f>
        <v>27.391510710958087</v>
      </c>
      <c r="C67" s="50">
        <f>'2021'!L68</f>
        <v>26.828892285360325</v>
      </c>
      <c r="D67" s="50">
        <f>'2020'!L68</f>
        <v>25.689375323337298</v>
      </c>
      <c r="E67" s="50">
        <f>'2019'!L68</f>
        <v>27.517077135573896</v>
      </c>
      <c r="F67" s="50">
        <f>'2018'!L68</f>
        <v>27.261967285153069</v>
      </c>
      <c r="G67" s="50">
        <f>'2017'!L68</f>
        <v>27.1887656440962</v>
      </c>
      <c r="H67" s="50">
        <f>'2016'!L68</f>
        <v>26.853939579996322</v>
      </c>
      <c r="I67" s="50">
        <f>'2015'!L68</f>
        <v>26.83928543011568</v>
      </c>
      <c r="J67" s="6">
        <f>'2014'!L68</f>
        <v>27.040500939886932</v>
      </c>
      <c r="K67" s="6">
        <f>'2013'!L68</f>
        <v>27.722625811558355</v>
      </c>
      <c r="L67" s="6">
        <f>'2012'!L68</f>
        <v>27.027409421934891</v>
      </c>
      <c r="M67" s="6">
        <f>'2011'!L68</f>
        <v>27.397446563878404</v>
      </c>
      <c r="N67" s="6">
        <f>'2010'!L68</f>
        <v>26.867708914210315</v>
      </c>
    </row>
    <row r="68" spans="1:14" x14ac:dyDescent="0.2">
      <c r="A68" s="17">
        <v>60</v>
      </c>
      <c r="B68" s="44">
        <f>'2022'!L69</f>
        <v>26.538096251219176</v>
      </c>
      <c r="C68" s="44">
        <f>'2021'!L69</f>
        <v>25.940243672310235</v>
      </c>
      <c r="D68" s="44">
        <f>'2020'!L69</f>
        <v>24.800501879474176</v>
      </c>
      <c r="E68" s="44">
        <f>'2019'!L69</f>
        <v>26.655183600164687</v>
      </c>
      <c r="F68" s="44">
        <f>'2018'!L69</f>
        <v>26.384926013777712</v>
      </c>
      <c r="G68" s="44">
        <f>'2017'!L69</f>
        <v>26.254019349827487</v>
      </c>
      <c r="H68" s="44">
        <f>'2016'!L69</f>
        <v>25.924048490823662</v>
      </c>
      <c r="I68" s="44">
        <f>'2015'!L69</f>
        <v>25.943334526058575</v>
      </c>
      <c r="J68" s="45">
        <f>'2014'!L69</f>
        <v>26.137897273611287</v>
      </c>
      <c r="K68" s="45">
        <f>'2013'!L69</f>
        <v>26.899224097718321</v>
      </c>
      <c r="L68" s="45">
        <f>'2012'!L69</f>
        <v>26.116218961345453</v>
      </c>
      <c r="M68" s="45">
        <f>'2011'!L69</f>
        <v>26.492256033613614</v>
      </c>
      <c r="N68" s="45">
        <f>'2010'!L69</f>
        <v>25.996376716510401</v>
      </c>
    </row>
    <row r="69" spans="1:14" x14ac:dyDescent="0.2">
      <c r="A69" s="17">
        <v>61</v>
      </c>
      <c r="B69" s="50">
        <f>'2022'!L70</f>
        <v>25.697901607586619</v>
      </c>
      <c r="C69" s="50">
        <f>'2021'!L70</f>
        <v>25.072589938262613</v>
      </c>
      <c r="D69" s="50">
        <f>'2020'!L70</f>
        <v>23.893143199856812</v>
      </c>
      <c r="E69" s="50">
        <f>'2019'!L70</f>
        <v>25.762670656055779</v>
      </c>
      <c r="F69" s="50">
        <f>'2018'!L70</f>
        <v>25.384926013777712</v>
      </c>
      <c r="G69" s="50">
        <f>'2017'!L70</f>
        <v>25.432723513984289</v>
      </c>
      <c r="H69" s="50">
        <f>'2016'!L70</f>
        <v>25.083492352510696</v>
      </c>
      <c r="I69" s="50">
        <f>'2015'!L70</f>
        <v>25.053786210822864</v>
      </c>
      <c r="J69" s="6">
        <f>'2014'!L70</f>
        <v>25.239099499691328</v>
      </c>
      <c r="K69" s="6">
        <f>'2013'!L70</f>
        <v>26.078020061807166</v>
      </c>
      <c r="L69" s="6">
        <f>'2012'!L70</f>
        <v>25.224877366271627</v>
      </c>
      <c r="M69" s="6">
        <f>'2011'!L70</f>
        <v>25.583553034082929</v>
      </c>
      <c r="N69" s="6">
        <f>'2010'!L70</f>
        <v>25.103205110573995</v>
      </c>
    </row>
    <row r="70" spans="1:14" x14ac:dyDescent="0.2">
      <c r="A70" s="17">
        <v>62</v>
      </c>
      <c r="B70" s="50">
        <f>'2022'!L71</f>
        <v>24.857706742540152</v>
      </c>
      <c r="C70" s="50">
        <f>'2021'!L71</f>
        <v>24.114104380200818</v>
      </c>
      <c r="D70" s="50">
        <f>'2020'!L71</f>
        <v>23.010467209506057</v>
      </c>
      <c r="E70" s="50">
        <f>'2019'!L71</f>
        <v>24.921095508216286</v>
      </c>
      <c r="F70" s="50">
        <f>'2018'!L71</f>
        <v>24.530027623187497</v>
      </c>
      <c r="G70" s="50">
        <f>'2017'!L71</f>
        <v>24.589847523525293</v>
      </c>
      <c r="H70" s="50">
        <f>'2016'!L71</f>
        <v>24.298799761290894</v>
      </c>
      <c r="I70" s="50">
        <f>'2015'!L71</f>
        <v>24.134902121661391</v>
      </c>
      <c r="J70" s="6">
        <f>'2014'!L71</f>
        <v>24.357711620580258</v>
      </c>
      <c r="K70" s="6">
        <f>'2013'!L71</f>
        <v>25.169337520078521</v>
      </c>
      <c r="L70" s="6">
        <f>'2012'!L71</f>
        <v>24.259737961782765</v>
      </c>
      <c r="M70" s="6">
        <f>'2011'!L71</f>
        <v>24.706597793184947</v>
      </c>
      <c r="N70" s="6">
        <f>'2010'!L71</f>
        <v>24.188573622408047</v>
      </c>
    </row>
    <row r="71" spans="1:14" x14ac:dyDescent="0.2">
      <c r="A71" s="17">
        <v>63</v>
      </c>
      <c r="B71" s="50">
        <f>'2022'!L72</f>
        <v>24.021450318659213</v>
      </c>
      <c r="C71" s="50">
        <f>'2021'!L72</f>
        <v>23.27445574869807</v>
      </c>
      <c r="D71" s="50">
        <f>'2020'!L72</f>
        <v>22.17133520391258</v>
      </c>
      <c r="E71" s="50">
        <f>'2019'!L72</f>
        <v>24.023356049470262</v>
      </c>
      <c r="F71" s="50">
        <f>'2018'!L72</f>
        <v>23.708791777179734</v>
      </c>
      <c r="G71" s="50">
        <f>'2017'!L72</f>
        <v>23.726290964501842</v>
      </c>
      <c r="H71" s="50">
        <f>'2016'!L72</f>
        <v>23.48836869400612</v>
      </c>
      <c r="I71" s="50">
        <f>'2015'!L72</f>
        <v>23.264497198407991</v>
      </c>
      <c r="J71" s="6">
        <f>'2014'!L72</f>
        <v>23.409632646958016</v>
      </c>
      <c r="K71" s="6">
        <f>'2013'!L72</f>
        <v>24.345610028260577</v>
      </c>
      <c r="L71" s="6">
        <f>'2012'!L72</f>
        <v>23.359047211361798</v>
      </c>
      <c r="M71" s="6">
        <f>'2011'!L72</f>
        <v>23.85905362253321</v>
      </c>
      <c r="N71" s="6">
        <f>'2010'!L72</f>
        <v>23.343738951812469</v>
      </c>
    </row>
    <row r="72" spans="1:14" x14ac:dyDescent="0.2">
      <c r="A72" s="17">
        <v>64</v>
      </c>
      <c r="B72" s="50">
        <f>'2022'!L73</f>
        <v>23.160473108455211</v>
      </c>
      <c r="C72" s="50">
        <f>'2021'!L73</f>
        <v>22.437031990886389</v>
      </c>
      <c r="D72" s="50">
        <f>'2020'!L73</f>
        <v>21.273407210770443</v>
      </c>
      <c r="E72" s="50">
        <f>'2019'!L73</f>
        <v>23.171640815398156</v>
      </c>
      <c r="F72" s="50">
        <f>'2018'!L73</f>
        <v>22.810968847896874</v>
      </c>
      <c r="G72" s="50">
        <f>'2017'!L73</f>
        <v>22.880311461613918</v>
      </c>
      <c r="H72" s="50">
        <f>'2016'!L73</f>
        <v>22.709867084726067</v>
      </c>
      <c r="I72" s="50">
        <f>'2015'!L73</f>
        <v>22.396800850850614</v>
      </c>
      <c r="J72" s="6">
        <f>'2014'!L73</f>
        <v>22.475630868483279</v>
      </c>
      <c r="K72" s="6">
        <f>'2013'!L73</f>
        <v>23.513773709701063</v>
      </c>
      <c r="L72" s="6">
        <f>'2012'!L73</f>
        <v>22.486751385726947</v>
      </c>
      <c r="M72" s="6">
        <f>'2011'!L73</f>
        <v>22.944026534946936</v>
      </c>
      <c r="N72" s="6">
        <f>'2010'!L73</f>
        <v>22.379998854910582</v>
      </c>
    </row>
    <row r="73" spans="1:14" x14ac:dyDescent="0.2">
      <c r="A73" s="17">
        <v>65</v>
      </c>
      <c r="B73" s="44">
        <f>'2022'!L74</f>
        <v>22.301415324982308</v>
      </c>
      <c r="C73" s="44">
        <f>'2021'!L74</f>
        <v>21.597866877754733</v>
      </c>
      <c r="D73" s="44">
        <f>'2020'!L74</f>
        <v>20.511359341263404</v>
      </c>
      <c r="E73" s="44">
        <f>'2019'!L74</f>
        <v>22.313871937201156</v>
      </c>
      <c r="F73" s="44">
        <f>'2018'!L74</f>
        <v>21.958723608478973</v>
      </c>
      <c r="G73" s="44">
        <f>'2017'!L74</f>
        <v>22.034233823798335</v>
      </c>
      <c r="H73" s="44">
        <f>'2016'!L74</f>
        <v>21.79095458777363</v>
      </c>
      <c r="I73" s="44">
        <f>'2015'!L74</f>
        <v>21.540543526020315</v>
      </c>
      <c r="J73" s="45">
        <f>'2014'!L74</f>
        <v>21.616299913871863</v>
      </c>
      <c r="K73" s="45">
        <f>'2013'!L74</f>
        <v>22.692426857765085</v>
      </c>
      <c r="L73" s="45">
        <f>'2012'!L74</f>
        <v>21.631137202926176</v>
      </c>
      <c r="M73" s="45">
        <f>'2011'!L74</f>
        <v>22.01479997297594</v>
      </c>
      <c r="N73" s="45">
        <f>'2010'!L74</f>
        <v>21.468011722388098</v>
      </c>
    </row>
    <row r="74" spans="1:14" x14ac:dyDescent="0.2">
      <c r="A74" s="17">
        <v>66</v>
      </c>
      <c r="B74" s="50">
        <f>'2022'!L75</f>
        <v>21.531843588493228</v>
      </c>
      <c r="C74" s="50">
        <f>'2021'!L75</f>
        <v>20.70581766133698</v>
      </c>
      <c r="D74" s="50">
        <f>'2020'!L75</f>
        <v>19.622791608008185</v>
      </c>
      <c r="E74" s="50">
        <f>'2019'!L75</f>
        <v>21.413381291101715</v>
      </c>
      <c r="F74" s="50">
        <f>'2018'!L75</f>
        <v>21.075744596118938</v>
      </c>
      <c r="G74" s="50">
        <f>'2017'!L75</f>
        <v>21.175287757141994</v>
      </c>
      <c r="H74" s="50">
        <f>'2016'!L75</f>
        <v>20.961220309667858</v>
      </c>
      <c r="I74" s="50">
        <f>'2015'!L75</f>
        <v>20.630364416206099</v>
      </c>
      <c r="J74" s="6">
        <f>'2014'!L75</f>
        <v>20.691047878168757</v>
      </c>
      <c r="K74" s="6">
        <f>'2013'!L75</f>
        <v>21.806989533284522</v>
      </c>
      <c r="L74" s="6">
        <f>'2012'!L75</f>
        <v>20.816202894990017</v>
      </c>
      <c r="M74" s="6">
        <f>'2011'!L75</f>
        <v>21.170079202933263</v>
      </c>
      <c r="N74" s="6">
        <f>'2010'!L75</f>
        <v>20.484792844214741</v>
      </c>
    </row>
    <row r="75" spans="1:14" x14ac:dyDescent="0.2">
      <c r="A75" s="17">
        <v>67</v>
      </c>
      <c r="B75" s="50">
        <f>'2022'!L76</f>
        <v>20.699817309573266</v>
      </c>
      <c r="C75" s="50">
        <f>'2021'!L76</f>
        <v>19.805792784624703</v>
      </c>
      <c r="D75" s="50">
        <f>'2020'!L76</f>
        <v>18.759061541131409</v>
      </c>
      <c r="E75" s="50">
        <f>'2019'!L76</f>
        <v>20.655979368173522</v>
      </c>
      <c r="F75" s="50">
        <f>'2018'!L76</f>
        <v>20.225060594639395</v>
      </c>
      <c r="G75" s="50">
        <f>'2017'!L76</f>
        <v>20.295362023608153</v>
      </c>
      <c r="H75" s="50">
        <f>'2016'!L76</f>
        <v>20.137230806955323</v>
      </c>
      <c r="I75" s="50">
        <f>'2015'!L76</f>
        <v>19.773641031268063</v>
      </c>
      <c r="J75" s="6">
        <f>'2014'!L76</f>
        <v>19.916646178483489</v>
      </c>
      <c r="K75" s="6">
        <f>'2013'!L76</f>
        <v>20.892081344519681</v>
      </c>
      <c r="L75" s="6">
        <f>'2012'!L76</f>
        <v>19.979450808971457</v>
      </c>
      <c r="M75" s="6">
        <f>'2011'!L76</f>
        <v>20.386171707668392</v>
      </c>
      <c r="N75" s="6">
        <f>'2010'!L76</f>
        <v>19.675206634848234</v>
      </c>
    </row>
    <row r="76" spans="1:14" x14ac:dyDescent="0.2">
      <c r="A76" s="17">
        <v>68</v>
      </c>
      <c r="B76" s="50">
        <f>'2022'!L77</f>
        <v>19.901913355669937</v>
      </c>
      <c r="C76" s="50">
        <f>'2021'!L77</f>
        <v>19.044830452133453</v>
      </c>
      <c r="D76" s="50">
        <f>'2020'!L77</f>
        <v>17.955430238803537</v>
      </c>
      <c r="E76" s="50">
        <f>'2019'!L77</f>
        <v>19.828992066612781</v>
      </c>
      <c r="F76" s="50">
        <f>'2018'!L77</f>
        <v>19.380989927403345</v>
      </c>
      <c r="G76" s="50">
        <f>'2017'!L77</f>
        <v>19.394127194075196</v>
      </c>
      <c r="H76" s="50">
        <f>'2016'!L77</f>
        <v>19.447589339823868</v>
      </c>
      <c r="I76" s="50">
        <f>'2015'!L77</f>
        <v>18.946822380856396</v>
      </c>
      <c r="J76" s="6">
        <f>'2014'!L77</f>
        <v>19.072916972676516</v>
      </c>
      <c r="K76" s="6">
        <f>'2013'!L77</f>
        <v>20.040928653603768</v>
      </c>
      <c r="L76" s="6">
        <f>'2012'!L77</f>
        <v>19.1681899367128</v>
      </c>
      <c r="M76" s="6">
        <f>'2011'!L77</f>
        <v>19.574585048567918</v>
      </c>
      <c r="N76" s="6">
        <f>'2010'!L77</f>
        <v>18.767617269233043</v>
      </c>
    </row>
    <row r="77" spans="1:14" x14ac:dyDescent="0.2">
      <c r="A77" s="17">
        <v>69</v>
      </c>
      <c r="B77" s="50">
        <f>'2022'!L78</f>
        <v>19.028572259339459</v>
      </c>
      <c r="C77" s="50">
        <f>'2021'!L78</f>
        <v>18.295905795678625</v>
      </c>
      <c r="D77" s="50">
        <f>'2020'!L78</f>
        <v>17.103971248757137</v>
      </c>
      <c r="E77" s="50">
        <f>'2019'!L78</f>
        <v>18.953874283841433</v>
      </c>
      <c r="F77" s="50">
        <f>'2018'!L78</f>
        <v>18.516629222858828</v>
      </c>
      <c r="G77" s="50">
        <f>'2017'!L78</f>
        <v>18.708459870721651</v>
      </c>
      <c r="H77" s="50">
        <f>'2016'!L78</f>
        <v>18.662739862229138</v>
      </c>
      <c r="I77" s="50">
        <f>'2015'!L78</f>
        <v>18.096310406633187</v>
      </c>
      <c r="J77" s="6">
        <f>'2014'!L78</f>
        <v>18.25478152075658</v>
      </c>
      <c r="K77" s="6">
        <f>'2013'!L78</f>
        <v>19.21604084520429</v>
      </c>
      <c r="L77" s="6">
        <f>'2012'!L78</f>
        <v>18.330663304308214</v>
      </c>
      <c r="M77" s="6">
        <f>'2011'!L78</f>
        <v>18.685591363108568</v>
      </c>
      <c r="N77" s="6">
        <f>'2010'!L78</f>
        <v>17.928035423079216</v>
      </c>
    </row>
    <row r="78" spans="1:14" x14ac:dyDescent="0.2">
      <c r="A78" s="17">
        <v>70</v>
      </c>
      <c r="B78" s="44">
        <f>'2022'!L79</f>
        <v>18.167524497794854</v>
      </c>
      <c r="C78" s="44">
        <f>'2021'!L79</f>
        <v>17.538660559428372</v>
      </c>
      <c r="D78" s="44">
        <f>'2020'!L79</f>
        <v>16.343482522886966</v>
      </c>
      <c r="E78" s="44">
        <f>'2019'!L79</f>
        <v>18.09975471296271</v>
      </c>
      <c r="F78" s="44">
        <f>'2018'!L79</f>
        <v>17.725972772289285</v>
      </c>
      <c r="G78" s="44">
        <f>'2017'!L79</f>
        <v>17.945114165677513</v>
      </c>
      <c r="H78" s="44">
        <f>'2016'!L79</f>
        <v>17.810946633850754</v>
      </c>
      <c r="I78" s="44">
        <f>'2015'!L79</f>
        <v>17.270747188855079</v>
      </c>
      <c r="J78" s="45">
        <f>'2014'!L79</f>
        <v>17.562540837253394</v>
      </c>
      <c r="K78" s="45">
        <f>'2013'!L79</f>
        <v>18.330412111827098</v>
      </c>
      <c r="L78" s="45">
        <f>'2012'!L79</f>
        <v>17.55560131785116</v>
      </c>
      <c r="M78" s="45">
        <f>'2011'!L79</f>
        <v>17.804971612756983</v>
      </c>
      <c r="N78" s="45">
        <f>'2010'!L79</f>
        <v>17.162331659377074</v>
      </c>
    </row>
    <row r="79" spans="1:14" x14ac:dyDescent="0.2">
      <c r="A79" s="17">
        <v>71</v>
      </c>
      <c r="B79" s="50">
        <f>'2022'!L80</f>
        <v>17.408119439419153</v>
      </c>
      <c r="C79" s="50">
        <f>'2021'!L80</f>
        <v>16.72391187328439</v>
      </c>
      <c r="D79" s="50">
        <f>'2020'!L80</f>
        <v>15.538188501122587</v>
      </c>
      <c r="E79" s="50">
        <f>'2019'!L80</f>
        <v>17.279671884179564</v>
      </c>
      <c r="F79" s="50">
        <f>'2018'!L80</f>
        <v>16.989972355006362</v>
      </c>
      <c r="G79" s="50">
        <f>'2017'!L80</f>
        <v>17.101828135316104</v>
      </c>
      <c r="H79" s="50">
        <f>'2016'!L80</f>
        <v>17.028511945545571</v>
      </c>
      <c r="I79" s="50">
        <f>'2015'!L80</f>
        <v>16.368862717749341</v>
      </c>
      <c r="J79" s="6">
        <f>'2014'!L80</f>
        <v>16.6825938950353</v>
      </c>
      <c r="K79" s="6">
        <f>'2013'!L80</f>
        <v>17.45212140951875</v>
      </c>
      <c r="L79" s="6">
        <f>'2012'!L80</f>
        <v>16.762222038662134</v>
      </c>
      <c r="M79" s="6">
        <f>'2011'!L80</f>
        <v>17.036535823735719</v>
      </c>
      <c r="N79" s="6">
        <f>'2010'!L80</f>
        <v>16.402609320577184</v>
      </c>
    </row>
    <row r="80" spans="1:14" x14ac:dyDescent="0.2">
      <c r="A80" s="17">
        <v>72</v>
      </c>
      <c r="B80" s="50">
        <f>'2022'!L81</f>
        <v>16.580098876082385</v>
      </c>
      <c r="C80" s="50">
        <f>'2021'!L81</f>
        <v>15.901456011395389</v>
      </c>
      <c r="D80" s="50">
        <f>'2020'!L81</f>
        <v>14.746722433028305</v>
      </c>
      <c r="E80" s="50">
        <f>'2019'!L81</f>
        <v>16.509793098591167</v>
      </c>
      <c r="F80" s="50">
        <f>'2018'!L81</f>
        <v>16.207213654043088</v>
      </c>
      <c r="G80" s="50">
        <f>'2017'!L81</f>
        <v>16.368580553557969</v>
      </c>
      <c r="H80" s="50">
        <f>'2016'!L81</f>
        <v>16.252153544808767</v>
      </c>
      <c r="I80" s="50">
        <f>'2015'!L81</f>
        <v>15.523956000641608</v>
      </c>
      <c r="J80" s="6">
        <f>'2014'!L81</f>
        <v>15.746117325437792</v>
      </c>
      <c r="K80" s="6">
        <f>'2013'!L81</f>
        <v>16.639956549790426</v>
      </c>
      <c r="L80" s="6">
        <f>'2012'!L81</f>
        <v>16.032414720509063</v>
      </c>
      <c r="M80" s="6">
        <f>'2011'!L81</f>
        <v>16.222339597036118</v>
      </c>
      <c r="N80" s="6">
        <f>'2010'!L81</f>
        <v>15.677521449789289</v>
      </c>
    </row>
    <row r="81" spans="1:14" x14ac:dyDescent="0.2">
      <c r="A81" s="17">
        <v>73</v>
      </c>
      <c r="B81" s="50">
        <f>'2022'!L82</f>
        <v>15.77999814204974</v>
      </c>
      <c r="C81" s="50">
        <f>'2021'!L82</f>
        <v>15.139953769360901</v>
      </c>
      <c r="D81" s="50">
        <f>'2020'!L82</f>
        <v>14.086539825124687</v>
      </c>
      <c r="E81" s="50">
        <f>'2019'!L82</f>
        <v>15.721143502532964</v>
      </c>
      <c r="F81" s="50">
        <f>'2018'!L82</f>
        <v>15.381069573585497</v>
      </c>
      <c r="G81" s="50">
        <f>'2017'!L82</f>
        <v>15.462636492486761</v>
      </c>
      <c r="H81" s="50">
        <f>'2016'!L82</f>
        <v>15.520095279232551</v>
      </c>
      <c r="I81" s="50">
        <f>'2015'!L82</f>
        <v>14.687907901442257</v>
      </c>
      <c r="J81" s="6">
        <f>'2014'!L82</f>
        <v>15.071962352640625</v>
      </c>
      <c r="K81" s="6">
        <f>'2013'!L82</f>
        <v>15.707487748743524</v>
      </c>
      <c r="L81" s="6">
        <f>'2012'!L82</f>
        <v>15.281645443818089</v>
      </c>
      <c r="M81" s="6">
        <f>'2011'!L82</f>
        <v>15.369967198886224</v>
      </c>
      <c r="N81" s="6">
        <f>'2010'!L82</f>
        <v>14.807323099329333</v>
      </c>
    </row>
    <row r="82" spans="1:14" x14ac:dyDescent="0.2">
      <c r="A82" s="17">
        <v>74</v>
      </c>
      <c r="B82" s="50">
        <f>'2022'!L83</f>
        <v>15.005269534487931</v>
      </c>
      <c r="C82" s="50">
        <f>'2021'!L83</f>
        <v>14.388118068191563</v>
      </c>
      <c r="D82" s="50">
        <f>'2020'!L83</f>
        <v>13.267364845876902</v>
      </c>
      <c r="E82" s="50">
        <f>'2019'!L83</f>
        <v>14.915455972778066</v>
      </c>
      <c r="F82" s="50">
        <f>'2018'!L83</f>
        <v>14.583189364058645</v>
      </c>
      <c r="G82" s="50">
        <f>'2017'!L83</f>
        <v>14.637716847484356</v>
      </c>
      <c r="H82" s="50">
        <f>'2016'!L83</f>
        <v>14.669548963603026</v>
      </c>
      <c r="I82" s="50">
        <f>'2015'!L83</f>
        <v>13.815296524575297</v>
      </c>
      <c r="J82" s="6">
        <f>'2014'!L83</f>
        <v>14.32172282145932</v>
      </c>
      <c r="K82" s="6">
        <f>'2013'!L83</f>
        <v>14.848952751057418</v>
      </c>
      <c r="L82" s="6">
        <f>'2012'!L83</f>
        <v>14.581678842542408</v>
      </c>
      <c r="M82" s="6">
        <f>'2011'!L83</f>
        <v>14.497216306945154</v>
      </c>
      <c r="N82" s="6">
        <f>'2010'!L83</f>
        <v>13.995802804829479</v>
      </c>
    </row>
    <row r="83" spans="1:14" x14ac:dyDescent="0.2">
      <c r="A83" s="17">
        <v>75</v>
      </c>
      <c r="B83" s="44">
        <f>'2022'!L84</f>
        <v>14.254139257120835</v>
      </c>
      <c r="C83" s="44">
        <f>'2021'!L84</f>
        <v>13.705554406718347</v>
      </c>
      <c r="D83" s="44">
        <f>'2020'!L84</f>
        <v>12.595012793408227</v>
      </c>
      <c r="E83" s="44">
        <f>'2019'!L84</f>
        <v>14.211663972218711</v>
      </c>
      <c r="F83" s="44">
        <f>'2018'!L84</f>
        <v>13.761377028854687</v>
      </c>
      <c r="G83" s="44">
        <f>'2017'!L84</f>
        <v>13.836439775059437</v>
      </c>
      <c r="H83" s="44">
        <f>'2016'!L84</f>
        <v>13.977054880574423</v>
      </c>
      <c r="I83" s="44">
        <f>'2015'!L84</f>
        <v>13.10460226112229</v>
      </c>
      <c r="J83" s="45">
        <f>'2014'!L84</f>
        <v>13.599792984731282</v>
      </c>
      <c r="K83" s="45">
        <f>'2013'!L84</f>
        <v>14.062103973557932</v>
      </c>
      <c r="L83" s="45">
        <f>'2012'!L84</f>
        <v>13.948798961342398</v>
      </c>
      <c r="M83" s="45">
        <f>'2011'!L84</f>
        <v>13.667085436883808</v>
      </c>
      <c r="N83" s="45">
        <f>'2010'!L84</f>
        <v>13.308129544527118</v>
      </c>
    </row>
    <row r="84" spans="1:14" x14ac:dyDescent="0.2">
      <c r="A84" s="17">
        <v>76</v>
      </c>
      <c r="B84" s="50">
        <f>'2022'!L85</f>
        <v>13.539449230225948</v>
      </c>
      <c r="C84" s="50">
        <f>'2021'!L85</f>
        <v>13.104139246458102</v>
      </c>
      <c r="D84" s="50">
        <f>'2020'!L85</f>
        <v>11.838000453914516</v>
      </c>
      <c r="E84" s="50">
        <f>'2019'!L85</f>
        <v>13.450346166879413</v>
      </c>
      <c r="F84" s="50">
        <f>'2018'!L85</f>
        <v>13.017831139336353</v>
      </c>
      <c r="G84" s="50">
        <f>'2017'!L85</f>
        <v>13.13005780023456</v>
      </c>
      <c r="H84" s="50">
        <f>'2016'!L85</f>
        <v>13.216248311621779</v>
      </c>
      <c r="I84" s="50">
        <f>'2015'!L85</f>
        <v>12.424864387539191</v>
      </c>
      <c r="J84" s="6">
        <f>'2014'!L85</f>
        <v>12.799928710886899</v>
      </c>
      <c r="K84" s="6">
        <f>'2013'!L85</f>
        <v>13.252388595635912</v>
      </c>
      <c r="L84" s="6">
        <f>'2012'!L85</f>
        <v>13.165849720495036</v>
      </c>
      <c r="M84" s="6">
        <f>'2011'!L85</f>
        <v>12.960593223712175</v>
      </c>
      <c r="N84" s="6">
        <f>'2010'!L85</f>
        <v>12.67544498034273</v>
      </c>
    </row>
    <row r="85" spans="1:14" x14ac:dyDescent="0.2">
      <c r="A85" s="17">
        <v>77</v>
      </c>
      <c r="B85" s="50">
        <f>'2022'!L86</f>
        <v>12.736793633573985</v>
      </c>
      <c r="C85" s="50">
        <f>'2021'!L86</f>
        <v>12.317229073736769</v>
      </c>
      <c r="D85" s="50">
        <f>'2020'!L86</f>
        <v>11.1123795426535</v>
      </c>
      <c r="E85" s="50">
        <f>'2019'!L86</f>
        <v>12.700912946075658</v>
      </c>
      <c r="F85" s="50">
        <f>'2018'!L86</f>
        <v>12.205418234219781</v>
      </c>
      <c r="G85" s="50">
        <f>'2017'!L86</f>
        <v>12.313716358850947</v>
      </c>
      <c r="H85" s="50">
        <f>'2016'!L86</f>
        <v>12.417970371476668</v>
      </c>
      <c r="I85" s="50">
        <f>'2015'!L86</f>
        <v>11.693027184729109</v>
      </c>
      <c r="J85" s="6">
        <f>'2014'!L86</f>
        <v>12.165903303836963</v>
      </c>
      <c r="K85" s="6">
        <f>'2013'!L86</f>
        <v>12.427624416437904</v>
      </c>
      <c r="L85" s="6">
        <f>'2012'!L86</f>
        <v>12.561905058846977</v>
      </c>
      <c r="M85" s="6">
        <f>'2011'!L86</f>
        <v>12.178517402515386</v>
      </c>
      <c r="N85" s="6">
        <f>'2010'!L86</f>
        <v>12.009454574839395</v>
      </c>
    </row>
    <row r="86" spans="1:14" x14ac:dyDescent="0.2">
      <c r="A86" s="17">
        <v>78</v>
      </c>
      <c r="B86" s="50">
        <f>'2022'!L87</f>
        <v>12.00091702779342</v>
      </c>
      <c r="C86" s="50">
        <f>'2021'!L87</f>
        <v>11.684788999982549</v>
      </c>
      <c r="D86" s="50">
        <f>'2020'!L87</f>
        <v>10.474365235253865</v>
      </c>
      <c r="E86" s="50">
        <f>'2019'!L87</f>
        <v>11.870566428523986</v>
      </c>
      <c r="F86" s="50">
        <f>'2018'!L87</f>
        <v>11.495580714391989</v>
      </c>
      <c r="G86" s="50">
        <f>'2017'!L87</f>
        <v>11.606135080604682</v>
      </c>
      <c r="H86" s="50">
        <f>'2016'!L87</f>
        <v>11.778600598855645</v>
      </c>
      <c r="I86" s="50">
        <f>'2015'!L87</f>
        <v>11.005390734070389</v>
      </c>
      <c r="J86" s="6">
        <f>'2014'!L87</f>
        <v>11.468717146895676</v>
      </c>
      <c r="K86" s="6">
        <f>'2013'!L87</f>
        <v>11.671824020613217</v>
      </c>
      <c r="L86" s="6">
        <f>'2012'!L87</f>
        <v>11.762294535862965</v>
      </c>
      <c r="M86" s="6">
        <f>'2011'!L87</f>
        <v>11.476759110375324</v>
      </c>
      <c r="N86" s="6">
        <f>'2010'!L87</f>
        <v>11.534476023727294</v>
      </c>
    </row>
    <row r="87" spans="1:14" x14ac:dyDescent="0.2">
      <c r="A87" s="17">
        <v>79</v>
      </c>
      <c r="B87" s="50">
        <f>'2022'!L88</f>
        <v>11.248639471250991</v>
      </c>
      <c r="C87" s="50">
        <f>'2021'!L88</f>
        <v>10.944612480066795</v>
      </c>
      <c r="D87" s="50">
        <f>'2020'!L88</f>
        <v>9.7749487932397976</v>
      </c>
      <c r="E87" s="50">
        <f>'2019'!L88</f>
        <v>11.193777526549116</v>
      </c>
      <c r="F87" s="50">
        <f>'2018'!L88</f>
        <v>10.784756913518139</v>
      </c>
      <c r="G87" s="50">
        <f>'2017'!L88</f>
        <v>10.980682158103079</v>
      </c>
      <c r="H87" s="50">
        <f>'2016'!L88</f>
        <v>11.02115114936867</v>
      </c>
      <c r="I87" s="50">
        <f>'2015'!L88</f>
        <v>10.296053718807512</v>
      </c>
      <c r="J87" s="6">
        <f>'2014'!L88</f>
        <v>10.728844826268697</v>
      </c>
      <c r="K87" s="6">
        <f>'2013'!L88</f>
        <v>10.939412619909341</v>
      </c>
      <c r="L87" s="6">
        <f>'2012'!L88</f>
        <v>11.145626548656123</v>
      </c>
      <c r="M87" s="6">
        <f>'2011'!L88</f>
        <v>10.708989556998215</v>
      </c>
      <c r="N87" s="6">
        <f>'2010'!L88</f>
        <v>10.90595035046333</v>
      </c>
    </row>
    <row r="88" spans="1:14" x14ac:dyDescent="0.2">
      <c r="A88" s="17">
        <v>80</v>
      </c>
      <c r="B88" s="44">
        <f>'2022'!L89</f>
        <v>10.620585518549074</v>
      </c>
      <c r="C88" s="44">
        <f>'2021'!L89</f>
        <v>10.207325521035722</v>
      </c>
      <c r="D88" s="44">
        <f>'2020'!L89</f>
        <v>9.1070198209006161</v>
      </c>
      <c r="E88" s="44">
        <f>'2019'!L89</f>
        <v>10.425067880176769</v>
      </c>
      <c r="F88" s="44">
        <f>'2018'!L89</f>
        <v>10.044936775913689</v>
      </c>
      <c r="G88" s="44">
        <f>'2017'!L89</f>
        <v>10.311575349093294</v>
      </c>
      <c r="H88" s="44">
        <f>'2016'!L89</f>
        <v>10.359406511170208</v>
      </c>
      <c r="I88" s="44">
        <f>'2015'!L89</f>
        <v>9.7242965043291534</v>
      </c>
      <c r="J88" s="45">
        <f>'2014'!L89</f>
        <v>10.039880881801402</v>
      </c>
      <c r="K88" s="45">
        <f>'2013'!L89</f>
        <v>10.231424161724988</v>
      </c>
      <c r="L88" s="45">
        <f>'2012'!L89</f>
        <v>10.501253869816749</v>
      </c>
      <c r="M88" s="45">
        <f>'2011'!L89</f>
        <v>10.174493797804738</v>
      </c>
      <c r="N88" s="45">
        <f>'2010'!L89</f>
        <v>10.166506227783225</v>
      </c>
    </row>
    <row r="89" spans="1:14" x14ac:dyDescent="0.2">
      <c r="A89" s="17">
        <v>81</v>
      </c>
      <c r="B89" s="50">
        <f>'2022'!L90</f>
        <v>9.9037417429781129</v>
      </c>
      <c r="C89" s="50">
        <f>'2021'!L90</f>
        <v>9.4866704371537178</v>
      </c>
      <c r="D89" s="50">
        <f>'2020'!L90</f>
        <v>8.4718415087464898</v>
      </c>
      <c r="E89" s="50">
        <f>'2019'!L90</f>
        <v>9.7097113363629717</v>
      </c>
      <c r="F89" s="50">
        <f>'2018'!L90</f>
        <v>9.4634559273328183</v>
      </c>
      <c r="G89" s="50">
        <f>'2017'!L90</f>
        <v>9.7172917660096267</v>
      </c>
      <c r="H89" s="50">
        <f>'2016'!L90</f>
        <v>9.65920878241519</v>
      </c>
      <c r="I89" s="50">
        <f>'2015'!L90</f>
        <v>8.9992577911863734</v>
      </c>
      <c r="J89" s="6">
        <f>'2014'!L90</f>
        <v>9.5106442344592352</v>
      </c>
      <c r="K89" s="6">
        <f>'2013'!L90</f>
        <v>9.5493029019743556</v>
      </c>
      <c r="L89" s="6">
        <f>'2012'!L90</f>
        <v>9.8868443804602855</v>
      </c>
      <c r="M89" s="6">
        <f>'2011'!L90</f>
        <v>9.5645943541678324</v>
      </c>
      <c r="N89" s="6">
        <f>'2010'!L90</f>
        <v>9.6083165991082264</v>
      </c>
    </row>
    <row r="90" spans="1:14" x14ac:dyDescent="0.2">
      <c r="A90" s="17">
        <v>82</v>
      </c>
      <c r="B90" s="50">
        <f>'2022'!L91</f>
        <v>9.2152490398530258</v>
      </c>
      <c r="C90" s="50">
        <f>'2021'!L91</f>
        <v>8.9741793197574733</v>
      </c>
      <c r="D90" s="50">
        <f>'2020'!L91</f>
        <v>7.8609282500659186</v>
      </c>
      <c r="E90" s="50">
        <f>'2019'!L91</f>
        <v>9.0698303893416838</v>
      </c>
      <c r="F90" s="50">
        <f>'2018'!L91</f>
        <v>8.7493914146125054</v>
      </c>
      <c r="G90" s="50">
        <f>'2017'!L91</f>
        <v>9.0179977385177423</v>
      </c>
      <c r="H90" s="50">
        <f>'2016'!L91</f>
        <v>9.1495158696522854</v>
      </c>
      <c r="I90" s="50">
        <f>'2015'!L91</f>
        <v>8.4597141952235599</v>
      </c>
      <c r="J90" s="6">
        <f>'2014'!L91</f>
        <v>8.9030206552443971</v>
      </c>
      <c r="K90" s="6">
        <f>'2013'!L91</f>
        <v>8.9892522467476272</v>
      </c>
      <c r="L90" s="6">
        <f>'2012'!L91</f>
        <v>9.2769875384179041</v>
      </c>
      <c r="M90" s="6">
        <f>'2011'!L91</f>
        <v>8.8579469222638778</v>
      </c>
      <c r="N90" s="6">
        <f>'2010'!L91</f>
        <v>8.9664213542868421</v>
      </c>
    </row>
    <row r="91" spans="1:14" x14ac:dyDescent="0.2">
      <c r="A91" s="17">
        <v>83</v>
      </c>
      <c r="B91" s="50">
        <f>'2022'!L92</f>
        <v>8.5627931554814154</v>
      </c>
      <c r="C91" s="50">
        <f>'2021'!L92</f>
        <v>8.5060242746143739</v>
      </c>
      <c r="D91" s="50">
        <f>'2020'!L92</f>
        <v>7.1567182182113243</v>
      </c>
      <c r="E91" s="50">
        <f>'2019'!L92</f>
        <v>8.5531613874390455</v>
      </c>
      <c r="F91" s="50">
        <f>'2018'!L92</f>
        <v>8.1943294355172611</v>
      </c>
      <c r="G91" s="50">
        <f>'2017'!L92</f>
        <v>8.4257403378185174</v>
      </c>
      <c r="H91" s="50">
        <f>'2016'!L92</f>
        <v>8.4965643459037654</v>
      </c>
      <c r="I91" s="50">
        <f>'2015'!L92</f>
        <v>7.9825197252875038</v>
      </c>
      <c r="J91" s="6">
        <f>'2014'!L92</f>
        <v>8.3686425789981982</v>
      </c>
      <c r="K91" s="6">
        <f>'2013'!L92</f>
        <v>8.4722614263039588</v>
      </c>
      <c r="L91" s="6">
        <f>'2012'!L92</f>
        <v>8.8043601802112548</v>
      </c>
      <c r="M91" s="6">
        <f>'2011'!L92</f>
        <v>8.4191883671345913</v>
      </c>
      <c r="N91" s="6">
        <f>'2010'!L92</f>
        <v>8.40225238682401</v>
      </c>
    </row>
    <row r="92" spans="1:14" x14ac:dyDescent="0.2">
      <c r="A92" s="17">
        <v>84</v>
      </c>
      <c r="B92" s="50">
        <f>'2022'!L93</f>
        <v>8.001926450580104</v>
      </c>
      <c r="C92" s="50">
        <f>'2021'!L93</f>
        <v>7.9888771069756714</v>
      </c>
      <c r="D92" s="50">
        <f>'2020'!L93</f>
        <v>6.512942367056473</v>
      </c>
      <c r="E92" s="50">
        <f>'2019'!L93</f>
        <v>7.9636673652095515</v>
      </c>
      <c r="F92" s="50">
        <f>'2018'!L93</f>
        <v>7.5834679357043413</v>
      </c>
      <c r="G92" s="50">
        <f>'2017'!L93</f>
        <v>7.8575915741740143</v>
      </c>
      <c r="H92" s="50">
        <f>'2016'!L93</f>
        <v>7.9476525910573104</v>
      </c>
      <c r="I92" s="50">
        <f>'2015'!L93</f>
        <v>7.5669853895697248</v>
      </c>
      <c r="J92" s="6">
        <f>'2014'!L93</f>
        <v>7.8046174135807611</v>
      </c>
      <c r="K92" s="6">
        <f>'2013'!L93</f>
        <v>7.9741124153698548</v>
      </c>
      <c r="L92" s="6">
        <f>'2012'!L93</f>
        <v>8.4194979713380143</v>
      </c>
      <c r="M92" s="6">
        <f>'2011'!L93</f>
        <v>7.8854801257489937</v>
      </c>
      <c r="N92" s="6">
        <f>'2010'!L93</f>
        <v>7.8181604071831687</v>
      </c>
    </row>
    <row r="93" spans="1:14" x14ac:dyDescent="0.2">
      <c r="A93" s="17">
        <v>85</v>
      </c>
      <c r="B93" s="44">
        <f>'2022'!L94</f>
        <v>7.4537614572252933</v>
      </c>
      <c r="C93" s="44">
        <f>'2021'!L94</f>
        <v>7.3808788463641468</v>
      </c>
      <c r="D93" s="44">
        <f>'2020'!L94</f>
        <v>5.9433317801296468</v>
      </c>
      <c r="E93" s="44">
        <f>'2019'!L94</f>
        <v>7.4242417754044441</v>
      </c>
      <c r="F93" s="44">
        <f>'2018'!L94</f>
        <v>7.0894299311117948</v>
      </c>
      <c r="G93" s="44">
        <f>'2017'!L94</f>
        <v>7.2451732198723819</v>
      </c>
      <c r="H93" s="44">
        <f>'2016'!L94</f>
        <v>7.4390151559715534</v>
      </c>
      <c r="I93" s="44">
        <f>'2015'!L94</f>
        <v>7.1116214816230308</v>
      </c>
      <c r="J93" s="45">
        <f>'2014'!L94</f>
        <v>7.2399018777047557</v>
      </c>
      <c r="K93" s="45">
        <f>'2013'!L94</f>
        <v>7.4936634273618008</v>
      </c>
      <c r="L93" s="45">
        <f>'2012'!L94</f>
        <v>7.9205274348308281</v>
      </c>
      <c r="M93" s="45">
        <f>'2011'!L94</f>
        <v>7.1520473489713563</v>
      </c>
      <c r="N93" s="45">
        <f>'2010'!L94</f>
        <v>7.2348528147096136</v>
      </c>
    </row>
    <row r="94" spans="1:14" x14ac:dyDescent="0.2">
      <c r="A94" s="17">
        <v>86</v>
      </c>
      <c r="B94" s="50">
        <f>'2022'!L95</f>
        <v>6.8207585924348795</v>
      </c>
      <c r="C94" s="50">
        <f>'2021'!L95</f>
        <v>6.886036784339967</v>
      </c>
      <c r="D94" s="50">
        <f>'2020'!L95</f>
        <v>5.4744342852637464</v>
      </c>
      <c r="E94" s="50">
        <f>'2019'!L95</f>
        <v>6.879075288741296</v>
      </c>
      <c r="F94" s="50">
        <f>'2018'!L95</f>
        <v>6.6489098309231727</v>
      </c>
      <c r="G94" s="50">
        <f>'2017'!L95</f>
        <v>6.6781632761129357</v>
      </c>
      <c r="H94" s="50">
        <f>'2016'!L95</f>
        <v>7.0598018001439584</v>
      </c>
      <c r="I94" s="50">
        <f>'2015'!L95</f>
        <v>6.6400356741114201</v>
      </c>
      <c r="J94" s="6">
        <f>'2014'!L95</f>
        <v>6.614340870910576</v>
      </c>
      <c r="K94" s="6">
        <f>'2013'!L95</f>
        <v>7.0609189454829284</v>
      </c>
      <c r="L94" s="6">
        <f>'2012'!L95</f>
        <v>7.3786856888005383</v>
      </c>
      <c r="M94" s="6">
        <f>'2011'!L95</f>
        <v>6.5238507244910187</v>
      </c>
      <c r="N94" s="6">
        <f>'2010'!L95</f>
        <v>6.723391360854353</v>
      </c>
    </row>
    <row r="95" spans="1:14" x14ac:dyDescent="0.2">
      <c r="A95" s="17">
        <v>87</v>
      </c>
      <c r="B95" s="50">
        <f>'2022'!L96</f>
        <v>6.4100295557917208</v>
      </c>
      <c r="C95" s="50">
        <f>'2021'!L96</f>
        <v>6.4106941134716147</v>
      </c>
      <c r="D95" s="50">
        <f>'2020'!L96</f>
        <v>4.9939209296924219</v>
      </c>
      <c r="E95" s="50">
        <f>'2019'!L96</f>
        <v>6.4694927198924015</v>
      </c>
      <c r="F95" s="50">
        <f>'2018'!L96</f>
        <v>6.3046151230129119</v>
      </c>
      <c r="G95" s="50">
        <f>'2017'!L96</f>
        <v>6.2793510069148155</v>
      </c>
      <c r="H95" s="50">
        <f>'2016'!L96</f>
        <v>6.4988960382874676</v>
      </c>
      <c r="I95" s="50">
        <f>'2015'!L96</f>
        <v>6.2038463407151569</v>
      </c>
      <c r="J95" s="6">
        <f>'2014'!L96</f>
        <v>6.2609148480643384</v>
      </c>
      <c r="K95" s="6">
        <f>'2013'!L96</f>
        <v>6.5679688874054971</v>
      </c>
      <c r="L95" s="6">
        <f>'2012'!L96</f>
        <v>6.9489394246596508</v>
      </c>
      <c r="M95" s="6">
        <f>'2011'!L96</f>
        <v>6.191313408645148</v>
      </c>
      <c r="N95" s="6">
        <f>'2010'!L96</f>
        <v>6.2924920457702385</v>
      </c>
    </row>
    <row r="96" spans="1:14" x14ac:dyDescent="0.2">
      <c r="A96" s="17">
        <v>88</v>
      </c>
      <c r="B96" s="50">
        <f>'2022'!L97</f>
        <v>5.9334585477184145</v>
      </c>
      <c r="C96" s="50">
        <f>'2021'!L97</f>
        <v>6.2872960996607468</v>
      </c>
      <c r="D96" s="50">
        <f>'2020'!L97</f>
        <v>4.8120100433144977</v>
      </c>
      <c r="E96" s="50">
        <f>'2019'!L97</f>
        <v>5.9944312003338984</v>
      </c>
      <c r="F96" s="50">
        <f>'2018'!L97</f>
        <v>5.8071792029274496</v>
      </c>
      <c r="G96" s="50">
        <f>'2017'!L97</f>
        <v>5.9402045201111155</v>
      </c>
      <c r="H96" s="50">
        <f>'2016'!L97</f>
        <v>6.0398369527226379</v>
      </c>
      <c r="I96" s="50">
        <f>'2015'!L97</f>
        <v>5.779715442421975</v>
      </c>
      <c r="J96" s="6">
        <f>'2014'!L97</f>
        <v>5.9412238879111312</v>
      </c>
      <c r="K96" s="6">
        <f>'2013'!L97</f>
        <v>6.2021916242247146</v>
      </c>
      <c r="L96" s="6">
        <f>'2012'!L97</f>
        <v>6.6492767377448621</v>
      </c>
      <c r="M96" s="6">
        <f>'2011'!L97</f>
        <v>5.9060780439538014</v>
      </c>
      <c r="N96" s="6">
        <f>'2010'!L97</f>
        <v>5.8361239853409073</v>
      </c>
    </row>
    <row r="97" spans="1:14" x14ac:dyDescent="0.2">
      <c r="A97" s="17">
        <v>89</v>
      </c>
      <c r="B97" s="50">
        <f>'2022'!L98</f>
        <v>5.5961048269200599</v>
      </c>
      <c r="C97" s="50">
        <f>'2021'!L98</f>
        <v>5.7849724639250129</v>
      </c>
      <c r="D97" s="50">
        <f>'2020'!L98</f>
        <v>4.4364255516530937</v>
      </c>
      <c r="E97" s="50">
        <f>'2019'!L98</f>
        <v>5.5019999024432655</v>
      </c>
      <c r="F97" s="50">
        <f>'2018'!L98</f>
        <v>5.3511952943437029</v>
      </c>
      <c r="G97" s="50">
        <f>'2017'!L98</f>
        <v>5.5762483321639067</v>
      </c>
      <c r="H97" s="50">
        <f>'2016'!L98</f>
        <v>5.5775478191427164</v>
      </c>
      <c r="I97" s="50">
        <f>'2015'!L98</f>
        <v>5.4521995231640696</v>
      </c>
      <c r="J97" s="6">
        <f>'2014'!L98</f>
        <v>5.5664576886959507</v>
      </c>
      <c r="K97" s="6">
        <f>'2013'!L98</f>
        <v>6.1791405388646146</v>
      </c>
      <c r="L97" s="6">
        <f>'2012'!L98</f>
        <v>6.3813334922382978</v>
      </c>
      <c r="M97" s="6">
        <f>'2011'!L98</f>
        <v>5.6128797670148991</v>
      </c>
      <c r="N97" s="6">
        <f>'2010'!L98</f>
        <v>5.3864424810666733</v>
      </c>
    </row>
    <row r="98" spans="1:14" x14ac:dyDescent="0.2">
      <c r="A98" s="17">
        <v>90</v>
      </c>
      <c r="B98" s="44">
        <f>'2022'!L99</f>
        <v>5.1036681849544809</v>
      </c>
      <c r="C98" s="44">
        <f>'2021'!L99</f>
        <v>5.3195120548099251</v>
      </c>
      <c r="D98" s="44">
        <f>'2020'!L99</f>
        <v>4.0150031677991596</v>
      </c>
      <c r="E98" s="44">
        <f>'2019'!L99</f>
        <v>5.1029911297706176</v>
      </c>
      <c r="F98" s="44">
        <f>'2018'!L99</f>
        <v>5.1349538655747189</v>
      </c>
      <c r="G98" s="44">
        <f>'2017'!L99</f>
        <v>5.094375748136498</v>
      </c>
      <c r="H98" s="44">
        <f>'2016'!L99</f>
        <v>5.1475531873182652</v>
      </c>
      <c r="I98" s="44">
        <f>'2015'!L99</f>
        <v>5.158426237771816</v>
      </c>
      <c r="J98" s="45">
        <f>'2014'!L99</f>
        <v>5.172538608465187</v>
      </c>
      <c r="K98" s="45">
        <f>'2013'!L99</f>
        <v>5.7377445262939206</v>
      </c>
      <c r="L98" s="45">
        <f>'2012'!L99</f>
        <v>6.0848948819639999</v>
      </c>
      <c r="M98" s="45">
        <f>'2011'!L99</f>
        <v>5.3301174096823196</v>
      </c>
      <c r="N98" s="45">
        <f>'2010'!L99</f>
        <v>5.2572936163062787</v>
      </c>
    </row>
    <row r="99" spans="1:14" x14ac:dyDescent="0.2">
      <c r="A99" s="17">
        <v>91</v>
      </c>
      <c r="B99" s="50">
        <f>'2022'!L100</f>
        <v>4.6124656961231745</v>
      </c>
      <c r="C99" s="50">
        <f>'2021'!L100</f>
        <v>5.0541520614497122</v>
      </c>
      <c r="D99" s="50">
        <f>'2020'!L100</f>
        <v>3.740831469737703</v>
      </c>
      <c r="E99" s="50">
        <f>'2019'!L100</f>
        <v>4.6445194979789255</v>
      </c>
      <c r="F99" s="50">
        <f>'2018'!L100</f>
        <v>4.7385757643472406</v>
      </c>
      <c r="G99" s="50">
        <f>'2017'!L100</f>
        <v>4.8047666201172676</v>
      </c>
      <c r="H99" s="50">
        <f>'2016'!L100</f>
        <v>4.877628592222667</v>
      </c>
      <c r="I99" s="50">
        <f>'2015'!L100</f>
        <v>4.7919722061087828</v>
      </c>
      <c r="J99" s="6">
        <f>'2014'!L100</f>
        <v>4.7754468160090822</v>
      </c>
      <c r="K99" s="6">
        <f>'2013'!L100</f>
        <v>5.4987843292597054</v>
      </c>
      <c r="L99" s="6">
        <f>'2012'!L100</f>
        <v>5.6648162466826095</v>
      </c>
      <c r="M99" s="6">
        <f>'2011'!L100</f>
        <v>5.1018717065461621</v>
      </c>
      <c r="N99" s="6">
        <f>'2010'!L100</f>
        <v>4.6748617080196819</v>
      </c>
    </row>
    <row r="100" spans="1:14" x14ac:dyDescent="0.2">
      <c r="A100" s="17">
        <v>92</v>
      </c>
      <c r="B100" s="50">
        <f>'2022'!L101</f>
        <v>4.3624905602038648</v>
      </c>
      <c r="C100" s="50">
        <f>'2021'!L101</f>
        <v>4.6547124431210873</v>
      </c>
      <c r="D100" s="50">
        <f>'2020'!L101</f>
        <v>3.2669344157015026</v>
      </c>
      <c r="E100" s="50">
        <f>'2019'!L101</f>
        <v>4.2478810886725649</v>
      </c>
      <c r="F100" s="50">
        <f>'2018'!L101</f>
        <v>4.3723814861187913</v>
      </c>
      <c r="G100" s="50">
        <f>'2017'!L101</f>
        <v>4.4315848860015805</v>
      </c>
      <c r="H100" s="50">
        <f>'2016'!L101</f>
        <v>4.534272881056066</v>
      </c>
      <c r="I100" s="50">
        <f>'2015'!L101</f>
        <v>4.3085984901774337</v>
      </c>
      <c r="J100" s="6">
        <f>'2014'!L101</f>
        <v>4.5528007825561883</v>
      </c>
      <c r="K100" s="6">
        <f>'2013'!L101</f>
        <v>5.4522309315708197</v>
      </c>
      <c r="L100" s="6">
        <f>'2012'!L101</f>
        <v>5.2870832643552133</v>
      </c>
      <c r="M100" s="6">
        <f>'2011'!L101</f>
        <v>4.5878779593827206</v>
      </c>
      <c r="N100" s="6">
        <f>'2010'!L101</f>
        <v>4.5288106937509811</v>
      </c>
    </row>
    <row r="101" spans="1:14" x14ac:dyDescent="0.2">
      <c r="A101" s="17">
        <v>93</v>
      </c>
      <c r="B101" s="50">
        <f>'2022'!L102</f>
        <v>3.9941095463913001</v>
      </c>
      <c r="C101" s="50">
        <f>'2021'!L102</f>
        <v>4.2254484399250671</v>
      </c>
      <c r="D101" s="50">
        <f>'2020'!L102</f>
        <v>3.0488092238877011</v>
      </c>
      <c r="E101" s="50">
        <f>'2019'!L102</f>
        <v>4.0949501620186028</v>
      </c>
      <c r="F101" s="50">
        <f>'2018'!L102</f>
        <v>3.9190706371002677</v>
      </c>
      <c r="G101" s="50">
        <f>'2017'!L102</f>
        <v>4.2053542518635938</v>
      </c>
      <c r="H101" s="50">
        <f>'2016'!L102</f>
        <v>4.4157106533876425</v>
      </c>
      <c r="I101" s="50">
        <f>'2015'!L102</f>
        <v>3.9486990767618764</v>
      </c>
      <c r="J101" s="6">
        <f>'2014'!L102</f>
        <v>4.271646181297041</v>
      </c>
      <c r="K101" s="6">
        <f>'2013'!L102</f>
        <v>5.2719105340377146</v>
      </c>
      <c r="L101" s="6">
        <f>'2012'!L102</f>
        <v>4.9936638199795977</v>
      </c>
      <c r="M101" s="6">
        <f>'2011'!L102</f>
        <v>4.4020611214174528</v>
      </c>
      <c r="N101" s="6">
        <f>'2010'!L102</f>
        <v>4.261321728978432</v>
      </c>
    </row>
    <row r="102" spans="1:14" x14ac:dyDescent="0.2">
      <c r="A102" s="17">
        <v>94</v>
      </c>
      <c r="B102" s="50">
        <f>'2022'!L103</f>
        <v>3.6890000299533505</v>
      </c>
      <c r="C102" s="50">
        <f>'2021'!L103</f>
        <v>3.9378141708825192</v>
      </c>
      <c r="D102" s="50">
        <f>'2020'!L103</f>
        <v>2.8469775565009647</v>
      </c>
      <c r="E102" s="50">
        <f>'2019'!L103</f>
        <v>3.9237571157981077</v>
      </c>
      <c r="F102" s="50">
        <f>'2018'!L103</f>
        <v>3.8308228069936714</v>
      </c>
      <c r="G102" s="50">
        <f>'2017'!L103</f>
        <v>3.8289090126950081</v>
      </c>
      <c r="H102" s="50">
        <f>'2016'!L103</f>
        <v>4.0811255356626663</v>
      </c>
      <c r="I102" s="50">
        <f>'2015'!L103</f>
        <v>3.7231437817189295</v>
      </c>
      <c r="J102" s="6">
        <f>'2014'!L103</f>
        <v>4.4031400356861541</v>
      </c>
      <c r="K102" s="6">
        <f>'2013'!L103</f>
        <v>5.4326455288036462</v>
      </c>
      <c r="L102" s="6">
        <f>'2012'!L103</f>
        <v>4.5447735337506803</v>
      </c>
      <c r="M102" s="6">
        <f>'2011'!L103</f>
        <v>4.3775764017718162</v>
      </c>
      <c r="N102" s="6">
        <f>'2010'!L103</f>
        <v>4.4380480799437523</v>
      </c>
    </row>
    <row r="103" spans="1:14" x14ac:dyDescent="0.2">
      <c r="A103" s="17">
        <v>95</v>
      </c>
      <c r="B103" s="44">
        <f>'2022'!L104</f>
        <v>3.4181222160203233</v>
      </c>
      <c r="C103" s="44">
        <f>'2021'!L104</f>
        <v>3.6240738857625492</v>
      </c>
      <c r="D103" s="44">
        <f>'2020'!L104</f>
        <v>2.5739061029675989</v>
      </c>
      <c r="E103" s="44">
        <f>'2019'!L104</f>
        <v>3.6034736020227323</v>
      </c>
      <c r="F103" s="44">
        <f>'2018'!L104</f>
        <v>3.7392290270828541</v>
      </c>
      <c r="G103" s="44">
        <f>'2017'!L104</f>
        <v>3.5626277338604382</v>
      </c>
      <c r="H103" s="44">
        <f>'2016'!L104</f>
        <v>3.8803466852526181</v>
      </c>
      <c r="I103" s="44">
        <f>'2015'!L104</f>
        <v>3.4325438485087414</v>
      </c>
      <c r="J103" s="45">
        <f>'2014'!L104</f>
        <v>3.809717122736795</v>
      </c>
      <c r="K103" s="45">
        <f>'2013'!L104</f>
        <v>5.30678524276885</v>
      </c>
      <c r="L103" s="45">
        <f>'2012'!L104</f>
        <v>4.5832964680920716</v>
      </c>
      <c r="M103" s="45">
        <f>'2011'!L104</f>
        <v>3.8945865886747244</v>
      </c>
      <c r="N103" s="45">
        <f>'2010'!L104</f>
        <v>4.0557811120917915</v>
      </c>
    </row>
    <row r="104" spans="1:14" x14ac:dyDescent="0.2">
      <c r="A104" s="17">
        <v>96</v>
      </c>
      <c r="B104" s="50">
        <f>'2022'!L105</f>
        <v>3.0868413686568159</v>
      </c>
      <c r="C104" s="50">
        <f>'2021'!L105</f>
        <v>3.8616601977841829</v>
      </c>
      <c r="D104" s="50">
        <f>'2020'!L105</f>
        <v>2.5781204107577436</v>
      </c>
      <c r="E104" s="50">
        <f>'2019'!L105</f>
        <v>3.3495009102012738</v>
      </c>
      <c r="F104" s="50">
        <f>'2018'!L105</f>
        <v>3.4867434179481283</v>
      </c>
      <c r="G104" s="50">
        <f>'2017'!L105</f>
        <v>3.2122760410429554</v>
      </c>
      <c r="H104" s="50">
        <f>'2016'!L105</f>
        <v>3.5900327296702952</v>
      </c>
      <c r="I104" s="50">
        <f>'2015'!L105</f>
        <v>3.0368256112317549</v>
      </c>
      <c r="J104" s="6">
        <f>'2014'!L105</f>
        <v>3.5562698571887039</v>
      </c>
      <c r="K104" s="6">
        <f>'2013'!L105</f>
        <v>4.9723401225368447</v>
      </c>
      <c r="L104" s="6">
        <f>'2012'!L105</f>
        <v>4.1708211397599957</v>
      </c>
      <c r="M104" s="6">
        <f>'2011'!L105</f>
        <v>3.5117841502519469</v>
      </c>
      <c r="N104" s="6">
        <f>'2010'!L105</f>
        <v>3.6028243601059136</v>
      </c>
    </row>
    <row r="105" spans="1:14" x14ac:dyDescent="0.2">
      <c r="A105" s="17">
        <v>97</v>
      </c>
      <c r="B105" s="50">
        <f>'2022'!L106</f>
        <v>2.7366730191710533</v>
      </c>
      <c r="C105" s="50">
        <f>'2021'!L106</f>
        <v>3.8047650424860948</v>
      </c>
      <c r="D105" s="50">
        <f>'2020'!L106</f>
        <v>2.3007757923284053</v>
      </c>
      <c r="E105" s="50">
        <f>'2019'!L106</f>
        <v>3.0801421692272415</v>
      </c>
      <c r="F105" s="50">
        <f>'2018'!L106</f>
        <v>3.6203978539576367</v>
      </c>
      <c r="G105" s="50">
        <f>'2017'!L106</f>
        <v>3.1236007908333887</v>
      </c>
      <c r="H105" s="50">
        <f>'2016'!L106</f>
        <v>3.8479221594475832</v>
      </c>
      <c r="I105" s="50">
        <f>'2015'!L106</f>
        <v>2.7350344950570085</v>
      </c>
      <c r="J105" s="6">
        <f>'2014'!L106</f>
        <v>3.7522015404364568</v>
      </c>
      <c r="K105" s="6">
        <f>'2013'!L106</f>
        <v>4.7463989898989896</v>
      </c>
      <c r="L105" s="6">
        <f>'2012'!L106</f>
        <v>4.0098659717051373</v>
      </c>
      <c r="M105" s="6">
        <f>'2011'!L106</f>
        <v>3.3629405405405404</v>
      </c>
      <c r="N105" s="6">
        <f>'2010'!L106</f>
        <v>3.5454545454545459</v>
      </c>
    </row>
    <row r="106" spans="1:14" x14ac:dyDescent="0.2">
      <c r="A106" s="17">
        <v>98</v>
      </c>
      <c r="B106" s="50">
        <f>'2022'!L107</f>
        <v>2.6150622304271014</v>
      </c>
      <c r="C106" s="50">
        <f>'2021'!L107</f>
        <v>4.0730640503641116</v>
      </c>
      <c r="D106" s="50">
        <f>'2020'!L107</f>
        <v>2.1016156181938759</v>
      </c>
      <c r="E106" s="50">
        <f>'2019'!L107</f>
        <v>3.4101123595505616</v>
      </c>
      <c r="F106" s="50">
        <f>'2018'!L107</f>
        <v>3.4834866220735785</v>
      </c>
      <c r="G106" s="50">
        <f>'2017'!L107</f>
        <v>2.9777963971512365</v>
      </c>
      <c r="H106" s="50">
        <f>'2016'!L107</f>
        <v>3.6088135593220341</v>
      </c>
      <c r="I106" s="50">
        <f>'2015'!L107</f>
        <v>2.417961701879983</v>
      </c>
      <c r="J106" s="6">
        <f>'2014'!L107</f>
        <v>3.7323170731707318</v>
      </c>
      <c r="K106" s="6">
        <f>'2013'!L107</f>
        <v>5.1963888888888885</v>
      </c>
      <c r="L106" s="6">
        <f>'2012'!L107</f>
        <v>3.1970588235294115</v>
      </c>
      <c r="M106" s="6">
        <f>'2011'!L107</f>
        <v>3.5741846153846151</v>
      </c>
      <c r="N106" s="6">
        <f>'2010'!L107</f>
        <v>3.3636363636363638</v>
      </c>
    </row>
    <row r="107" spans="1:14" x14ac:dyDescent="0.2">
      <c r="A107" s="17">
        <v>99</v>
      </c>
      <c r="B107" s="50">
        <f>'2022'!L108</f>
        <v>2.4200279468447263</v>
      </c>
      <c r="C107" s="50">
        <f>'2021'!L108</f>
        <v>4.2267757871206149</v>
      </c>
      <c r="D107" s="50">
        <f>'2020'!L108</f>
        <v>2.088080640011249</v>
      </c>
      <c r="E107" s="50">
        <f>'2019'!L108</f>
        <v>2.8636363636363633</v>
      </c>
      <c r="F107" s="50">
        <f>'2018'!L108</f>
        <v>3.421153846153846</v>
      </c>
      <c r="G107" s="50">
        <f>'2017'!L108</f>
        <v>2.5284178187403996</v>
      </c>
      <c r="H107" s="50">
        <f>'2016'!L108</f>
        <v>3.3860169491525425</v>
      </c>
      <c r="I107" s="50">
        <f>'2015'!L108</f>
        <v>2.7487922705314007</v>
      </c>
      <c r="J107" s="6">
        <f>'2014'!L108</f>
        <v>3.1812499999999999</v>
      </c>
      <c r="K107" s="6">
        <f>'2013'!L108</f>
        <v>5.3299999999999992</v>
      </c>
      <c r="L107" s="6">
        <f>'2012'!L108</f>
        <v>2.8713235294117645</v>
      </c>
      <c r="M107" s="6">
        <f>'2011'!L108</f>
        <v>3.5779999999999998</v>
      </c>
      <c r="N107" s="6">
        <f>'2010'!L108</f>
        <v>3.3181818181818183</v>
      </c>
    </row>
    <row r="108" spans="1:14" x14ac:dyDescent="0.2">
      <c r="A108" s="17" t="s">
        <v>21</v>
      </c>
      <c r="B108" s="44">
        <f>'2022'!L109</f>
        <v>2.3809523809523809</v>
      </c>
      <c r="C108" s="44">
        <f>'2021'!L109</f>
        <v>4.3846153846153841</v>
      </c>
      <c r="D108" s="44">
        <f>'2020'!L109</f>
        <v>2.5714285714285716</v>
      </c>
      <c r="E108" s="44">
        <f>'2019'!L109</f>
        <v>2.5</v>
      </c>
      <c r="F108" s="44">
        <f>'2018'!L109</f>
        <v>3.3750000000000004</v>
      </c>
      <c r="G108" s="44">
        <f>'2017'!L109</f>
        <v>2.8095238095238098</v>
      </c>
      <c r="H108" s="44">
        <f>'2016'!L109</f>
        <v>2.9749999999999996</v>
      </c>
      <c r="I108" s="44">
        <f>'2015'!L109</f>
        <v>2.6666666666666665</v>
      </c>
      <c r="J108" s="45">
        <f>'2014'!L109</f>
        <v>3.4</v>
      </c>
      <c r="K108" s="45">
        <f>'2013'!L109</f>
        <v>5.25</v>
      </c>
      <c r="L108" s="45">
        <f>'2012'!L109</f>
        <v>2.3125</v>
      </c>
      <c r="M108" s="45">
        <f>'2011'!L109</f>
        <v>3.55</v>
      </c>
      <c r="N108" s="45">
        <f>'2010'!L109</f>
        <v>2.8636363636363638</v>
      </c>
    </row>
    <row r="109" spans="1:14" x14ac:dyDescent="0.2">
      <c r="A109" s="26"/>
      <c r="B109" s="26"/>
      <c r="C109" s="26"/>
      <c r="D109" s="26"/>
      <c r="E109" s="26"/>
      <c r="F109" s="26"/>
      <c r="G109" s="26"/>
      <c r="H109" s="26"/>
      <c r="I109" s="26"/>
      <c r="J109" s="35"/>
      <c r="K109" s="35"/>
      <c r="L109" s="35"/>
      <c r="M109" s="35"/>
      <c r="N109" s="35"/>
    </row>
    <row r="110" spans="1:14" x14ac:dyDescent="0.2">
      <c r="A110" s="14"/>
      <c r="B110" s="14"/>
      <c r="C110" s="14"/>
      <c r="D110" s="14"/>
    </row>
    <row r="111" spans="1:14" ht="14.25" x14ac:dyDescent="0.2">
      <c r="A111" s="7"/>
      <c r="B111" s="7"/>
      <c r="C111" s="7"/>
      <c r="D111" s="7"/>
    </row>
    <row r="112" spans="1:14" x14ac:dyDescent="0.2">
      <c r="A112" s="14"/>
      <c r="B112" s="14"/>
      <c r="C112" s="14"/>
      <c r="D112" s="14"/>
    </row>
    <row r="113" spans="1:4" x14ac:dyDescent="0.2">
      <c r="A113" s="4" t="s">
        <v>46</v>
      </c>
      <c r="B113" s="4"/>
      <c r="C113" s="4"/>
      <c r="D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9" t="s">
        <v>45</v>
      </c>
      <c r="D6" s="69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41640</v>
      </c>
      <c r="D7" s="40">
        <v>42005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3</v>
      </c>
      <c r="C9" s="9">
        <v>1570</v>
      </c>
      <c r="D9" s="9">
        <v>1623</v>
      </c>
      <c r="E9" s="18">
        <v>0.5</v>
      </c>
      <c r="F9" s="19">
        <f>B9/((C9+D9)/2)</f>
        <v>1.8791105543376136E-3</v>
      </c>
      <c r="G9" s="19">
        <f t="shared" ref="G9:G72" si="0">F9/((1+(1-E9)*F9))</f>
        <v>1.8773466833541929E-3</v>
      </c>
      <c r="H9" s="14">
        <v>100000</v>
      </c>
      <c r="I9" s="14">
        <f>H9*G9</f>
        <v>187.73466833541929</v>
      </c>
      <c r="J9" s="14">
        <f t="shared" ref="J9:J72" si="1">H10+I9*E9</f>
        <v>99906.13266583228</v>
      </c>
      <c r="K9" s="14">
        <f t="shared" ref="K9:K72" si="2">K10+J9</f>
        <v>8445915.2478701063</v>
      </c>
      <c r="L9" s="20">
        <f>K9/H9</f>
        <v>84.459152478701057</v>
      </c>
    </row>
    <row r="10" spans="1:13" x14ac:dyDescent="0.2">
      <c r="A10" s="17">
        <v>1</v>
      </c>
      <c r="B10" s="9">
        <v>0</v>
      </c>
      <c r="C10" s="9">
        <v>1833</v>
      </c>
      <c r="D10" s="9">
        <v>1662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99812.265331664574</v>
      </c>
      <c r="I10" s="14">
        <f t="shared" ref="I10:I73" si="4">H10*G10</f>
        <v>0</v>
      </c>
      <c r="J10" s="14">
        <f t="shared" si="1"/>
        <v>99812.265331664574</v>
      </c>
      <c r="K10" s="14">
        <f t="shared" si="2"/>
        <v>8346009.1152042747</v>
      </c>
      <c r="L10" s="21">
        <f t="shared" ref="L10:L73" si="5">K10/H10</f>
        <v>83.617069379914938</v>
      </c>
    </row>
    <row r="11" spans="1:13" x14ac:dyDescent="0.2">
      <c r="A11" s="17">
        <v>2</v>
      </c>
      <c r="B11" s="9">
        <v>1</v>
      </c>
      <c r="C11" s="9">
        <v>2102</v>
      </c>
      <c r="D11" s="9">
        <v>1857</v>
      </c>
      <c r="E11" s="18">
        <v>0.5</v>
      </c>
      <c r="F11" s="19">
        <f t="shared" si="3"/>
        <v>5.0517807527153326E-4</v>
      </c>
      <c r="G11" s="19">
        <f t="shared" si="0"/>
        <v>5.0505050505050516E-4</v>
      </c>
      <c r="H11" s="14">
        <f t="shared" ref="H11:H74" si="6">H10-I10</f>
        <v>99812.265331664574</v>
      </c>
      <c r="I11" s="14">
        <f t="shared" si="4"/>
        <v>50.410235015992221</v>
      </c>
      <c r="J11" s="14">
        <f t="shared" si="1"/>
        <v>99787.060214156576</v>
      </c>
      <c r="K11" s="14">
        <f t="shared" si="2"/>
        <v>8246196.8498726105</v>
      </c>
      <c r="L11" s="21">
        <f t="shared" si="5"/>
        <v>82.617069379914938</v>
      </c>
    </row>
    <row r="12" spans="1:13" x14ac:dyDescent="0.2">
      <c r="A12" s="17">
        <v>3</v>
      </c>
      <c r="B12" s="9">
        <v>0</v>
      </c>
      <c r="C12" s="9">
        <v>2160</v>
      </c>
      <c r="D12" s="9">
        <v>2122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99761.855096648578</v>
      </c>
      <c r="I12" s="14">
        <f t="shared" si="4"/>
        <v>0</v>
      </c>
      <c r="J12" s="14">
        <f t="shared" si="1"/>
        <v>99761.855096648578</v>
      </c>
      <c r="K12" s="14">
        <f t="shared" si="2"/>
        <v>8146409.7896584542</v>
      </c>
      <c r="L12" s="21">
        <f t="shared" si="5"/>
        <v>81.658563603957347</v>
      </c>
    </row>
    <row r="13" spans="1:13" x14ac:dyDescent="0.2">
      <c r="A13" s="17">
        <v>4</v>
      </c>
      <c r="B13" s="9">
        <v>0</v>
      </c>
      <c r="C13" s="9">
        <v>2405</v>
      </c>
      <c r="D13" s="9">
        <v>2156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99761.855096648578</v>
      </c>
      <c r="I13" s="14">
        <f t="shared" si="4"/>
        <v>0</v>
      </c>
      <c r="J13" s="14">
        <f t="shared" si="1"/>
        <v>99761.855096648578</v>
      </c>
      <c r="K13" s="14">
        <f t="shared" si="2"/>
        <v>8046647.9345618058</v>
      </c>
      <c r="L13" s="21">
        <f t="shared" si="5"/>
        <v>80.658563603957347</v>
      </c>
    </row>
    <row r="14" spans="1:13" x14ac:dyDescent="0.2">
      <c r="A14" s="17">
        <v>5</v>
      </c>
      <c r="B14" s="9">
        <v>0</v>
      </c>
      <c r="C14" s="9">
        <v>2417</v>
      </c>
      <c r="D14" s="9">
        <v>2366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99761.855096648578</v>
      </c>
      <c r="I14" s="14">
        <f t="shared" si="4"/>
        <v>0</v>
      </c>
      <c r="J14" s="14">
        <f t="shared" si="1"/>
        <v>99761.855096648578</v>
      </c>
      <c r="K14" s="14">
        <f t="shared" si="2"/>
        <v>7946886.0794651574</v>
      </c>
      <c r="L14" s="21">
        <f t="shared" si="5"/>
        <v>79.658563603957347</v>
      </c>
    </row>
    <row r="15" spans="1:13" x14ac:dyDescent="0.2">
      <c r="A15" s="17">
        <v>6</v>
      </c>
      <c r="B15" s="9">
        <v>0</v>
      </c>
      <c r="C15" s="9">
        <v>2495</v>
      </c>
      <c r="D15" s="9">
        <v>2397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99761.855096648578</v>
      </c>
      <c r="I15" s="14">
        <f t="shared" si="4"/>
        <v>0</v>
      </c>
      <c r="J15" s="14">
        <f t="shared" si="1"/>
        <v>99761.855096648578</v>
      </c>
      <c r="K15" s="14">
        <f t="shared" si="2"/>
        <v>7847124.2243685089</v>
      </c>
      <c r="L15" s="21">
        <f t="shared" si="5"/>
        <v>78.658563603957347</v>
      </c>
    </row>
    <row r="16" spans="1:13" x14ac:dyDescent="0.2">
      <c r="A16" s="17">
        <v>7</v>
      </c>
      <c r="B16" s="9">
        <v>0</v>
      </c>
      <c r="C16" s="9">
        <v>2495</v>
      </c>
      <c r="D16" s="9">
        <v>2479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99761.855096648578</v>
      </c>
      <c r="I16" s="14">
        <f t="shared" si="4"/>
        <v>0</v>
      </c>
      <c r="J16" s="14">
        <f t="shared" si="1"/>
        <v>99761.855096648578</v>
      </c>
      <c r="K16" s="14">
        <f t="shared" si="2"/>
        <v>7747362.3692718605</v>
      </c>
      <c r="L16" s="21">
        <f t="shared" si="5"/>
        <v>77.658563603957347</v>
      </c>
    </row>
    <row r="17" spans="1:12" x14ac:dyDescent="0.2">
      <c r="A17" s="17">
        <v>8</v>
      </c>
      <c r="B17" s="9">
        <v>0</v>
      </c>
      <c r="C17" s="9">
        <v>2419</v>
      </c>
      <c r="D17" s="9">
        <v>2470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99761.855096648578</v>
      </c>
      <c r="I17" s="14">
        <f t="shared" si="4"/>
        <v>0</v>
      </c>
      <c r="J17" s="14">
        <f t="shared" si="1"/>
        <v>99761.855096648578</v>
      </c>
      <c r="K17" s="14">
        <f t="shared" si="2"/>
        <v>7647600.514175212</v>
      </c>
      <c r="L17" s="21">
        <f t="shared" si="5"/>
        <v>76.658563603957347</v>
      </c>
    </row>
    <row r="18" spans="1:12" x14ac:dyDescent="0.2">
      <c r="A18" s="17">
        <v>9</v>
      </c>
      <c r="B18" s="9">
        <v>0</v>
      </c>
      <c r="C18" s="9">
        <v>2467</v>
      </c>
      <c r="D18" s="9">
        <v>2401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99761.855096648578</v>
      </c>
      <c r="I18" s="14">
        <f t="shared" si="4"/>
        <v>0</v>
      </c>
      <c r="J18" s="14">
        <f t="shared" si="1"/>
        <v>99761.855096648578</v>
      </c>
      <c r="K18" s="14">
        <f t="shared" si="2"/>
        <v>7547838.6590785636</v>
      </c>
      <c r="L18" s="21">
        <f t="shared" si="5"/>
        <v>75.658563603957347</v>
      </c>
    </row>
    <row r="19" spans="1:12" x14ac:dyDescent="0.2">
      <c r="A19" s="17">
        <v>10</v>
      </c>
      <c r="B19" s="9">
        <v>0</v>
      </c>
      <c r="C19" s="9">
        <v>2342</v>
      </c>
      <c r="D19" s="9">
        <v>2459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99761.855096648578</v>
      </c>
      <c r="I19" s="14">
        <f t="shared" si="4"/>
        <v>0</v>
      </c>
      <c r="J19" s="14">
        <f t="shared" si="1"/>
        <v>99761.855096648578</v>
      </c>
      <c r="K19" s="14">
        <f t="shared" si="2"/>
        <v>7448076.8039819151</v>
      </c>
      <c r="L19" s="21">
        <f t="shared" si="5"/>
        <v>74.658563603957361</v>
      </c>
    </row>
    <row r="20" spans="1:12" x14ac:dyDescent="0.2">
      <c r="A20" s="17">
        <v>11</v>
      </c>
      <c r="B20" s="9">
        <v>0</v>
      </c>
      <c r="C20" s="9">
        <v>2235</v>
      </c>
      <c r="D20" s="9">
        <v>2329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99761.855096648578</v>
      </c>
      <c r="I20" s="14">
        <f t="shared" si="4"/>
        <v>0</v>
      </c>
      <c r="J20" s="14">
        <f t="shared" si="1"/>
        <v>99761.855096648578</v>
      </c>
      <c r="K20" s="14">
        <f t="shared" si="2"/>
        <v>7348314.9488852667</v>
      </c>
      <c r="L20" s="21">
        <f t="shared" si="5"/>
        <v>73.658563603957361</v>
      </c>
    </row>
    <row r="21" spans="1:12" x14ac:dyDescent="0.2">
      <c r="A21" s="17">
        <v>12</v>
      </c>
      <c r="B21" s="9">
        <v>0</v>
      </c>
      <c r="C21" s="9">
        <v>2122</v>
      </c>
      <c r="D21" s="9">
        <v>2234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99761.855096648578</v>
      </c>
      <c r="I21" s="14">
        <f t="shared" si="4"/>
        <v>0</v>
      </c>
      <c r="J21" s="14">
        <f t="shared" si="1"/>
        <v>99761.855096648578</v>
      </c>
      <c r="K21" s="14">
        <f t="shared" si="2"/>
        <v>7248553.0937886182</v>
      </c>
      <c r="L21" s="21">
        <f t="shared" si="5"/>
        <v>72.658563603957361</v>
      </c>
    </row>
    <row r="22" spans="1:12" x14ac:dyDescent="0.2">
      <c r="A22" s="17">
        <v>13</v>
      </c>
      <c r="B22" s="9">
        <v>1</v>
      </c>
      <c r="C22" s="9">
        <v>2046</v>
      </c>
      <c r="D22" s="9">
        <v>2107</v>
      </c>
      <c r="E22" s="18">
        <v>0.5</v>
      </c>
      <c r="F22" s="19">
        <f t="shared" si="3"/>
        <v>4.8157958102576449E-4</v>
      </c>
      <c r="G22" s="19">
        <f t="shared" si="0"/>
        <v>4.8146364949446321E-4</v>
      </c>
      <c r="H22" s="14">
        <f t="shared" si="6"/>
        <v>99761.855096648578</v>
      </c>
      <c r="I22" s="14">
        <f t="shared" si="4"/>
        <v>48.03170683517024</v>
      </c>
      <c r="J22" s="14">
        <f t="shared" si="1"/>
        <v>99737.839243230992</v>
      </c>
      <c r="K22" s="14">
        <f t="shared" si="2"/>
        <v>7148791.2386919698</v>
      </c>
      <c r="L22" s="21">
        <f t="shared" si="5"/>
        <v>71.658563603957361</v>
      </c>
    </row>
    <row r="23" spans="1:12" x14ac:dyDescent="0.2">
      <c r="A23" s="17">
        <v>14</v>
      </c>
      <c r="B23" s="9">
        <v>0</v>
      </c>
      <c r="C23" s="9">
        <v>1961</v>
      </c>
      <c r="D23" s="9">
        <v>2029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99713.823389813406</v>
      </c>
      <c r="I23" s="14">
        <f t="shared" si="4"/>
        <v>0</v>
      </c>
      <c r="J23" s="14">
        <f t="shared" si="1"/>
        <v>99713.823389813406</v>
      </c>
      <c r="K23" s="14">
        <f t="shared" si="2"/>
        <v>7049053.3994487384</v>
      </c>
      <c r="L23" s="21">
        <f t="shared" si="5"/>
        <v>70.692840368699152</v>
      </c>
    </row>
    <row r="24" spans="1:12" x14ac:dyDescent="0.2">
      <c r="A24" s="17">
        <v>15</v>
      </c>
      <c r="B24" s="9">
        <v>1</v>
      </c>
      <c r="C24" s="9">
        <v>1791</v>
      </c>
      <c r="D24" s="9">
        <v>1970</v>
      </c>
      <c r="E24" s="18">
        <v>0.5</v>
      </c>
      <c r="F24" s="19">
        <f t="shared" si="3"/>
        <v>5.3177346450412129E-4</v>
      </c>
      <c r="G24" s="19">
        <f t="shared" si="0"/>
        <v>5.3163211057947904E-4</v>
      </c>
      <c r="H24" s="14">
        <f t="shared" si="6"/>
        <v>99713.823389813406</v>
      </c>
      <c r="I24" s="14">
        <f t="shared" si="4"/>
        <v>53.011070382675925</v>
      </c>
      <c r="J24" s="14">
        <f t="shared" si="1"/>
        <v>99687.317854622059</v>
      </c>
      <c r="K24" s="14">
        <f t="shared" si="2"/>
        <v>6949339.5760589251</v>
      </c>
      <c r="L24" s="21">
        <f t="shared" si="5"/>
        <v>69.692840368699152</v>
      </c>
    </row>
    <row r="25" spans="1:12" x14ac:dyDescent="0.2">
      <c r="A25" s="17">
        <v>16</v>
      </c>
      <c r="B25" s="9">
        <v>0</v>
      </c>
      <c r="C25" s="9">
        <v>1772</v>
      </c>
      <c r="D25" s="9">
        <v>1773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99660.812319430726</v>
      </c>
      <c r="I25" s="14">
        <f t="shared" si="4"/>
        <v>0</v>
      </c>
      <c r="J25" s="14">
        <f t="shared" si="1"/>
        <v>99660.812319430726</v>
      </c>
      <c r="K25" s="14">
        <f t="shared" si="2"/>
        <v>6849652.2582043028</v>
      </c>
      <c r="L25" s="21">
        <f t="shared" si="5"/>
        <v>68.729645071022929</v>
      </c>
    </row>
    <row r="26" spans="1:12" x14ac:dyDescent="0.2">
      <c r="A26" s="17">
        <v>17</v>
      </c>
      <c r="B26" s="9">
        <v>0</v>
      </c>
      <c r="C26" s="9">
        <v>1729</v>
      </c>
      <c r="D26" s="9">
        <v>1767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99660.812319430726</v>
      </c>
      <c r="I26" s="14">
        <f t="shared" si="4"/>
        <v>0</v>
      </c>
      <c r="J26" s="14">
        <f t="shared" si="1"/>
        <v>99660.812319430726</v>
      </c>
      <c r="K26" s="14">
        <f t="shared" si="2"/>
        <v>6749991.4458848722</v>
      </c>
      <c r="L26" s="21">
        <f t="shared" si="5"/>
        <v>67.729645071022929</v>
      </c>
    </row>
    <row r="27" spans="1:12" x14ac:dyDescent="0.2">
      <c r="A27" s="17">
        <v>18</v>
      </c>
      <c r="B27" s="9">
        <v>0</v>
      </c>
      <c r="C27" s="9">
        <v>1635</v>
      </c>
      <c r="D27" s="9">
        <v>1719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99660.812319430726</v>
      </c>
      <c r="I27" s="14">
        <f t="shared" si="4"/>
        <v>0</v>
      </c>
      <c r="J27" s="14">
        <f t="shared" si="1"/>
        <v>99660.812319430726</v>
      </c>
      <c r="K27" s="14">
        <f t="shared" si="2"/>
        <v>6650330.6335654417</v>
      </c>
      <c r="L27" s="21">
        <f t="shared" si="5"/>
        <v>66.729645071022929</v>
      </c>
    </row>
    <row r="28" spans="1:12" x14ac:dyDescent="0.2">
      <c r="A28" s="17">
        <v>19</v>
      </c>
      <c r="B28" s="9">
        <v>0</v>
      </c>
      <c r="C28" s="9">
        <v>1645</v>
      </c>
      <c r="D28" s="9">
        <v>1643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99660.812319430726</v>
      </c>
      <c r="I28" s="14">
        <f t="shared" si="4"/>
        <v>0</v>
      </c>
      <c r="J28" s="14">
        <f t="shared" si="1"/>
        <v>99660.812319430726</v>
      </c>
      <c r="K28" s="14">
        <f t="shared" si="2"/>
        <v>6550669.8212460112</v>
      </c>
      <c r="L28" s="21">
        <f t="shared" si="5"/>
        <v>65.729645071022929</v>
      </c>
    </row>
    <row r="29" spans="1:12" x14ac:dyDescent="0.2">
      <c r="A29" s="17">
        <v>20</v>
      </c>
      <c r="B29" s="9">
        <v>1</v>
      </c>
      <c r="C29" s="9">
        <v>1736</v>
      </c>
      <c r="D29" s="9">
        <v>1645</v>
      </c>
      <c r="E29" s="18">
        <v>0.5</v>
      </c>
      <c r="F29" s="19">
        <f t="shared" si="3"/>
        <v>5.9154096421177161E-4</v>
      </c>
      <c r="G29" s="19">
        <f t="shared" si="0"/>
        <v>5.9136605558840916E-4</v>
      </c>
      <c r="H29" s="14">
        <f t="shared" si="6"/>
        <v>99660.812319430726</v>
      </c>
      <c r="I29" s="14">
        <f t="shared" si="4"/>
        <v>58.93602147807848</v>
      </c>
      <c r="J29" s="14">
        <f t="shared" si="1"/>
        <v>99631.344308691696</v>
      </c>
      <c r="K29" s="14">
        <f t="shared" si="2"/>
        <v>6451009.0089265807</v>
      </c>
      <c r="L29" s="21">
        <f t="shared" si="5"/>
        <v>64.729645071022929</v>
      </c>
    </row>
    <row r="30" spans="1:12" x14ac:dyDescent="0.2">
      <c r="A30" s="17">
        <v>21</v>
      </c>
      <c r="B30" s="9">
        <v>0</v>
      </c>
      <c r="C30" s="9">
        <v>1665</v>
      </c>
      <c r="D30" s="9">
        <v>1724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99601.876297952651</v>
      </c>
      <c r="I30" s="14">
        <f t="shared" si="4"/>
        <v>0</v>
      </c>
      <c r="J30" s="14">
        <f t="shared" si="1"/>
        <v>99601.876297952651</v>
      </c>
      <c r="K30" s="14">
        <f t="shared" si="2"/>
        <v>6351377.6646178886</v>
      </c>
      <c r="L30" s="21">
        <f t="shared" si="5"/>
        <v>63.767650778165546</v>
      </c>
    </row>
    <row r="31" spans="1:12" x14ac:dyDescent="0.2">
      <c r="A31" s="17">
        <v>22</v>
      </c>
      <c r="B31" s="9">
        <v>1</v>
      </c>
      <c r="C31" s="9">
        <v>1608</v>
      </c>
      <c r="D31" s="9">
        <v>1670</v>
      </c>
      <c r="E31" s="18">
        <v>0.5</v>
      </c>
      <c r="F31" s="19">
        <f t="shared" si="3"/>
        <v>6.1012812690665037E-4</v>
      </c>
      <c r="G31" s="19">
        <f t="shared" si="0"/>
        <v>6.0994205550472694E-4</v>
      </c>
      <c r="H31" s="14">
        <f t="shared" si="6"/>
        <v>99601.876297952651</v>
      </c>
      <c r="I31" s="14">
        <f t="shared" si="4"/>
        <v>60.751373161300783</v>
      </c>
      <c r="J31" s="14">
        <f t="shared" si="1"/>
        <v>99571.500611372001</v>
      </c>
      <c r="K31" s="14">
        <f t="shared" si="2"/>
        <v>6251775.788319936</v>
      </c>
      <c r="L31" s="21">
        <f t="shared" si="5"/>
        <v>62.767650778165546</v>
      </c>
    </row>
    <row r="32" spans="1:12" x14ac:dyDescent="0.2">
      <c r="A32" s="17">
        <v>23</v>
      </c>
      <c r="B32" s="9">
        <v>0</v>
      </c>
      <c r="C32" s="9">
        <v>1671</v>
      </c>
      <c r="D32" s="9">
        <v>1604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99541.124924791351</v>
      </c>
      <c r="I32" s="14">
        <f t="shared" si="4"/>
        <v>0</v>
      </c>
      <c r="J32" s="14">
        <f t="shared" si="1"/>
        <v>99541.124924791351</v>
      </c>
      <c r="K32" s="14">
        <f t="shared" si="2"/>
        <v>6152204.2877085637</v>
      </c>
      <c r="L32" s="21">
        <f t="shared" si="5"/>
        <v>61.805653616602015</v>
      </c>
    </row>
    <row r="33" spans="1:12" x14ac:dyDescent="0.2">
      <c r="A33" s="17">
        <v>24</v>
      </c>
      <c r="B33" s="9">
        <v>0</v>
      </c>
      <c r="C33" s="9">
        <v>1686</v>
      </c>
      <c r="D33" s="9">
        <v>1653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99541.124924791351</v>
      </c>
      <c r="I33" s="14">
        <f t="shared" si="4"/>
        <v>0</v>
      </c>
      <c r="J33" s="14">
        <f t="shared" si="1"/>
        <v>99541.124924791351</v>
      </c>
      <c r="K33" s="14">
        <f t="shared" si="2"/>
        <v>6052663.1627837727</v>
      </c>
      <c r="L33" s="21">
        <f t="shared" si="5"/>
        <v>60.805653616602022</v>
      </c>
    </row>
    <row r="34" spans="1:12" x14ac:dyDescent="0.2">
      <c r="A34" s="17">
        <v>25</v>
      </c>
      <c r="B34" s="9">
        <v>0</v>
      </c>
      <c r="C34" s="9">
        <v>1615</v>
      </c>
      <c r="D34" s="9">
        <v>1682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99541.124924791351</v>
      </c>
      <c r="I34" s="14">
        <f t="shared" si="4"/>
        <v>0</v>
      </c>
      <c r="J34" s="14">
        <f t="shared" si="1"/>
        <v>99541.124924791351</v>
      </c>
      <c r="K34" s="14">
        <f t="shared" si="2"/>
        <v>5953122.0378589816</v>
      </c>
      <c r="L34" s="21">
        <f t="shared" si="5"/>
        <v>59.805653616602022</v>
      </c>
    </row>
    <row r="35" spans="1:12" x14ac:dyDescent="0.2">
      <c r="A35" s="17">
        <v>26</v>
      </c>
      <c r="B35" s="9">
        <v>1</v>
      </c>
      <c r="C35" s="9">
        <v>1704</v>
      </c>
      <c r="D35" s="9">
        <v>1604</v>
      </c>
      <c r="E35" s="18">
        <v>0.5</v>
      </c>
      <c r="F35" s="19">
        <f t="shared" si="3"/>
        <v>6.0459492140266019E-4</v>
      </c>
      <c r="G35" s="19">
        <f t="shared" si="0"/>
        <v>6.0441220912662425E-4</v>
      </c>
      <c r="H35" s="14">
        <f t="shared" si="6"/>
        <v>99541.124924791351</v>
      </c>
      <c r="I35" s="14">
        <f t="shared" si="4"/>
        <v>60.163871214742422</v>
      </c>
      <c r="J35" s="14">
        <f t="shared" si="1"/>
        <v>99511.042989183989</v>
      </c>
      <c r="K35" s="14">
        <f t="shared" si="2"/>
        <v>5853580.9129341906</v>
      </c>
      <c r="L35" s="21">
        <f t="shared" si="5"/>
        <v>58.805653616602029</v>
      </c>
    </row>
    <row r="36" spans="1:12" x14ac:dyDescent="0.2">
      <c r="A36" s="17">
        <v>27</v>
      </c>
      <c r="B36" s="9">
        <v>0</v>
      </c>
      <c r="C36" s="9">
        <v>1595</v>
      </c>
      <c r="D36" s="9">
        <v>1668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99480.961053576611</v>
      </c>
      <c r="I36" s="14">
        <f t="shared" si="4"/>
        <v>0</v>
      </c>
      <c r="J36" s="14">
        <f t="shared" si="1"/>
        <v>99480.961053576611</v>
      </c>
      <c r="K36" s="14">
        <f t="shared" si="2"/>
        <v>5754069.8699450064</v>
      </c>
      <c r="L36" s="21">
        <f t="shared" si="5"/>
        <v>57.840915578269154</v>
      </c>
    </row>
    <row r="37" spans="1:12" x14ac:dyDescent="0.2">
      <c r="A37" s="17">
        <v>28</v>
      </c>
      <c r="B37" s="9">
        <v>0</v>
      </c>
      <c r="C37" s="9">
        <v>1640</v>
      </c>
      <c r="D37" s="9">
        <v>1587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99480.961053576611</v>
      </c>
      <c r="I37" s="14">
        <f t="shared" si="4"/>
        <v>0</v>
      </c>
      <c r="J37" s="14">
        <f t="shared" si="1"/>
        <v>99480.961053576611</v>
      </c>
      <c r="K37" s="14">
        <f t="shared" si="2"/>
        <v>5654588.9088914301</v>
      </c>
      <c r="L37" s="21">
        <f t="shared" si="5"/>
        <v>56.840915578269154</v>
      </c>
    </row>
    <row r="38" spans="1:12" x14ac:dyDescent="0.2">
      <c r="A38" s="17">
        <v>29</v>
      </c>
      <c r="B38" s="9">
        <v>0</v>
      </c>
      <c r="C38" s="9">
        <v>1666</v>
      </c>
      <c r="D38" s="9">
        <v>1615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99480.961053576611</v>
      </c>
      <c r="I38" s="14">
        <f t="shared" si="4"/>
        <v>0</v>
      </c>
      <c r="J38" s="14">
        <f t="shared" si="1"/>
        <v>99480.961053576611</v>
      </c>
      <c r="K38" s="14">
        <f t="shared" si="2"/>
        <v>5555107.9478378538</v>
      </c>
      <c r="L38" s="21">
        <f t="shared" si="5"/>
        <v>55.840915578269161</v>
      </c>
    </row>
    <row r="39" spans="1:12" x14ac:dyDescent="0.2">
      <c r="A39" s="17">
        <v>30</v>
      </c>
      <c r="B39" s="9">
        <v>2</v>
      </c>
      <c r="C39" s="9">
        <v>1735</v>
      </c>
      <c r="D39" s="9">
        <v>1642</v>
      </c>
      <c r="E39" s="18">
        <v>0.5</v>
      </c>
      <c r="F39" s="19">
        <f t="shared" si="3"/>
        <v>1.1844832691738228E-3</v>
      </c>
      <c r="G39" s="19">
        <f t="shared" si="0"/>
        <v>1.1837821840781295E-3</v>
      </c>
      <c r="H39" s="14">
        <f t="shared" si="6"/>
        <v>99480.961053576611</v>
      </c>
      <c r="I39" s="14">
        <f t="shared" si="4"/>
        <v>117.76378935019426</v>
      </c>
      <c r="J39" s="14">
        <f t="shared" si="1"/>
        <v>99422.079158901513</v>
      </c>
      <c r="K39" s="14">
        <f t="shared" si="2"/>
        <v>5455626.9867842775</v>
      </c>
      <c r="L39" s="21">
        <f t="shared" si="5"/>
        <v>54.840915578269161</v>
      </c>
    </row>
    <row r="40" spans="1:12" x14ac:dyDescent="0.2">
      <c r="A40" s="17">
        <v>31</v>
      </c>
      <c r="B40" s="9">
        <v>0</v>
      </c>
      <c r="C40" s="9">
        <v>2017</v>
      </c>
      <c r="D40" s="9">
        <v>1724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99363.197264226415</v>
      </c>
      <c r="I40" s="14">
        <f t="shared" si="4"/>
        <v>0</v>
      </c>
      <c r="J40" s="14">
        <f t="shared" si="1"/>
        <v>99363.197264226415</v>
      </c>
      <c r="K40" s="14">
        <f t="shared" si="2"/>
        <v>5356204.9076253762</v>
      </c>
      <c r="L40" s="21">
        <f t="shared" si="5"/>
        <v>53.90531962636193</v>
      </c>
    </row>
    <row r="41" spans="1:12" x14ac:dyDescent="0.2">
      <c r="A41" s="17">
        <v>32</v>
      </c>
      <c r="B41" s="9">
        <v>0</v>
      </c>
      <c r="C41" s="9">
        <v>2050</v>
      </c>
      <c r="D41" s="9">
        <v>2060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99363.197264226415</v>
      </c>
      <c r="I41" s="14">
        <f t="shared" si="4"/>
        <v>0</v>
      </c>
      <c r="J41" s="14">
        <f t="shared" si="1"/>
        <v>99363.197264226415</v>
      </c>
      <c r="K41" s="14">
        <f t="shared" si="2"/>
        <v>5256841.7103611501</v>
      </c>
      <c r="L41" s="21">
        <f t="shared" si="5"/>
        <v>52.90531962636193</v>
      </c>
    </row>
    <row r="42" spans="1:12" x14ac:dyDescent="0.2">
      <c r="A42" s="17">
        <v>33</v>
      </c>
      <c r="B42" s="9">
        <v>0</v>
      </c>
      <c r="C42" s="9">
        <v>2332</v>
      </c>
      <c r="D42" s="9">
        <v>2039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99363.197264226415</v>
      </c>
      <c r="I42" s="14">
        <f t="shared" si="4"/>
        <v>0</v>
      </c>
      <c r="J42" s="14">
        <f t="shared" si="1"/>
        <v>99363.197264226415</v>
      </c>
      <c r="K42" s="14">
        <f t="shared" si="2"/>
        <v>5157478.5130969239</v>
      </c>
      <c r="L42" s="21">
        <f t="shared" si="5"/>
        <v>51.905319626361937</v>
      </c>
    </row>
    <row r="43" spans="1:12" x14ac:dyDescent="0.2">
      <c r="A43" s="17">
        <v>34</v>
      </c>
      <c r="B43" s="9">
        <v>0</v>
      </c>
      <c r="C43" s="9">
        <v>2476</v>
      </c>
      <c r="D43" s="9">
        <v>2346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99363.197264226415</v>
      </c>
      <c r="I43" s="14">
        <f t="shared" si="4"/>
        <v>0</v>
      </c>
      <c r="J43" s="14">
        <f t="shared" si="1"/>
        <v>99363.197264226415</v>
      </c>
      <c r="K43" s="14">
        <f t="shared" si="2"/>
        <v>5058115.3158326978</v>
      </c>
      <c r="L43" s="21">
        <f t="shared" si="5"/>
        <v>50.905319626361937</v>
      </c>
    </row>
    <row r="44" spans="1:12" x14ac:dyDescent="0.2">
      <c r="A44" s="17">
        <v>35</v>
      </c>
      <c r="B44" s="9">
        <v>1</v>
      </c>
      <c r="C44" s="9">
        <v>2746</v>
      </c>
      <c r="D44" s="9">
        <v>2460</v>
      </c>
      <c r="E44" s="18">
        <v>0.5</v>
      </c>
      <c r="F44" s="19">
        <f t="shared" si="3"/>
        <v>3.84172109104879E-4</v>
      </c>
      <c r="G44" s="19">
        <f t="shared" si="0"/>
        <v>3.8409832917226815E-4</v>
      </c>
      <c r="H44" s="14">
        <f t="shared" si="6"/>
        <v>99363.197264226415</v>
      </c>
      <c r="I44" s="14">
        <f t="shared" si="4"/>
        <v>38.16523805040385</v>
      </c>
      <c r="J44" s="14">
        <f t="shared" si="1"/>
        <v>99344.114645201204</v>
      </c>
      <c r="K44" s="14">
        <f t="shared" si="2"/>
        <v>4958752.1185684716</v>
      </c>
      <c r="L44" s="21">
        <f t="shared" si="5"/>
        <v>49.905319626361944</v>
      </c>
    </row>
    <row r="45" spans="1:12" x14ac:dyDescent="0.2">
      <c r="A45" s="17">
        <v>36</v>
      </c>
      <c r="B45" s="9">
        <v>0</v>
      </c>
      <c r="C45" s="9">
        <v>2967</v>
      </c>
      <c r="D45" s="9">
        <v>2766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99325.032026176006</v>
      </c>
      <c r="I45" s="14">
        <f t="shared" si="4"/>
        <v>0</v>
      </c>
      <c r="J45" s="14">
        <f t="shared" si="1"/>
        <v>99325.032026176006</v>
      </c>
      <c r="K45" s="14">
        <f t="shared" si="2"/>
        <v>4859408.0039232709</v>
      </c>
      <c r="L45" s="21">
        <f t="shared" si="5"/>
        <v>48.924303418725586</v>
      </c>
    </row>
    <row r="46" spans="1:12" x14ac:dyDescent="0.2">
      <c r="A46" s="17">
        <v>37</v>
      </c>
      <c r="B46" s="9">
        <v>0</v>
      </c>
      <c r="C46" s="9">
        <v>3239</v>
      </c>
      <c r="D46" s="9">
        <v>2944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99325.032026176006</v>
      </c>
      <c r="I46" s="14">
        <f t="shared" si="4"/>
        <v>0</v>
      </c>
      <c r="J46" s="14">
        <f t="shared" si="1"/>
        <v>99325.032026176006</v>
      </c>
      <c r="K46" s="14">
        <f t="shared" si="2"/>
        <v>4760082.9718970945</v>
      </c>
      <c r="L46" s="21">
        <f t="shared" si="5"/>
        <v>47.924303418725579</v>
      </c>
    </row>
    <row r="47" spans="1:12" x14ac:dyDescent="0.2">
      <c r="A47" s="17">
        <v>38</v>
      </c>
      <c r="B47" s="9">
        <v>3</v>
      </c>
      <c r="C47" s="9">
        <v>3387</v>
      </c>
      <c r="D47" s="9">
        <v>3197</v>
      </c>
      <c r="E47" s="18">
        <v>0.5</v>
      </c>
      <c r="F47" s="19">
        <f t="shared" si="3"/>
        <v>9.1130012150668284E-4</v>
      </c>
      <c r="G47" s="19">
        <f t="shared" si="0"/>
        <v>9.1088507666616057E-4</v>
      </c>
      <c r="H47" s="14">
        <f t="shared" si="6"/>
        <v>99325.032026176006</v>
      </c>
      <c r="I47" s="14">
        <f t="shared" si="4"/>
        <v>90.473689412032186</v>
      </c>
      <c r="J47" s="14">
        <f t="shared" si="1"/>
        <v>99279.795181469992</v>
      </c>
      <c r="K47" s="14">
        <f t="shared" si="2"/>
        <v>4660757.9398709182</v>
      </c>
      <c r="L47" s="21">
        <f t="shared" si="5"/>
        <v>46.924303418725579</v>
      </c>
    </row>
    <row r="48" spans="1:12" x14ac:dyDescent="0.2">
      <c r="A48" s="17">
        <v>39</v>
      </c>
      <c r="B48" s="9">
        <v>2</v>
      </c>
      <c r="C48" s="9">
        <v>3493</v>
      </c>
      <c r="D48" s="9">
        <v>3360</v>
      </c>
      <c r="E48" s="18">
        <v>0.5</v>
      </c>
      <c r="F48" s="19">
        <f t="shared" si="3"/>
        <v>5.8368597694440387E-4</v>
      </c>
      <c r="G48" s="19">
        <f t="shared" si="0"/>
        <v>5.835156819839533E-4</v>
      </c>
      <c r="H48" s="14">
        <f t="shared" si="6"/>
        <v>99234.558336763977</v>
      </c>
      <c r="I48" s="14">
        <f t="shared" si="4"/>
        <v>57.904920984253231</v>
      </c>
      <c r="J48" s="14">
        <f t="shared" si="1"/>
        <v>99205.60587627186</v>
      </c>
      <c r="K48" s="14">
        <f t="shared" si="2"/>
        <v>4561478.1446894482</v>
      </c>
      <c r="L48" s="21">
        <f t="shared" si="5"/>
        <v>45.966629177806617</v>
      </c>
    </row>
    <row r="49" spans="1:12" x14ac:dyDescent="0.2">
      <c r="A49" s="17">
        <v>40</v>
      </c>
      <c r="B49" s="9">
        <v>3</v>
      </c>
      <c r="C49" s="9">
        <v>3606</v>
      </c>
      <c r="D49" s="9">
        <v>3490</v>
      </c>
      <c r="E49" s="18">
        <v>0.5</v>
      </c>
      <c r="F49" s="19">
        <f t="shared" si="3"/>
        <v>8.4554678692220966E-4</v>
      </c>
      <c r="G49" s="19">
        <f t="shared" si="0"/>
        <v>8.4518946330469072E-4</v>
      </c>
      <c r="H49" s="14">
        <f t="shared" si="6"/>
        <v>99176.653415779729</v>
      </c>
      <c r="I49" s="14">
        <f t="shared" si="4"/>
        <v>83.823062472838188</v>
      </c>
      <c r="J49" s="14">
        <f t="shared" si="1"/>
        <v>99134.741884543313</v>
      </c>
      <c r="K49" s="14">
        <f t="shared" si="2"/>
        <v>4462272.5388131766</v>
      </c>
      <c r="L49" s="21">
        <f t="shared" si="5"/>
        <v>44.993175158935102</v>
      </c>
    </row>
    <row r="50" spans="1:12" x14ac:dyDescent="0.2">
      <c r="A50" s="17">
        <v>41</v>
      </c>
      <c r="B50" s="9">
        <v>1</v>
      </c>
      <c r="C50" s="9">
        <v>3607</v>
      </c>
      <c r="D50" s="9">
        <v>3578</v>
      </c>
      <c r="E50" s="18">
        <v>0.5</v>
      </c>
      <c r="F50" s="19">
        <f t="shared" si="3"/>
        <v>2.7835768963117608E-4</v>
      </c>
      <c r="G50" s="19">
        <f t="shared" si="0"/>
        <v>2.7831895352073481E-4</v>
      </c>
      <c r="H50" s="14">
        <f t="shared" si="6"/>
        <v>99092.830353306897</v>
      </c>
      <c r="I50" s="14">
        <f t="shared" si="4"/>
        <v>27.57941284534008</v>
      </c>
      <c r="J50" s="14">
        <f t="shared" si="1"/>
        <v>99079.040646884227</v>
      </c>
      <c r="K50" s="14">
        <f t="shared" si="2"/>
        <v>4363137.796928633</v>
      </c>
      <c r="L50" s="21">
        <f t="shared" si="5"/>
        <v>44.030812132141584</v>
      </c>
    </row>
    <row r="51" spans="1:12" x14ac:dyDescent="0.2">
      <c r="A51" s="17">
        <v>42</v>
      </c>
      <c r="B51" s="9">
        <v>2</v>
      </c>
      <c r="C51" s="9">
        <v>3632</v>
      </c>
      <c r="D51" s="9">
        <v>3599</v>
      </c>
      <c r="E51" s="18">
        <v>0.5</v>
      </c>
      <c r="F51" s="19">
        <f t="shared" si="3"/>
        <v>5.5317383487761031E-4</v>
      </c>
      <c r="G51" s="19">
        <f t="shared" si="0"/>
        <v>5.5302087653808928E-4</v>
      </c>
      <c r="H51" s="14">
        <f t="shared" si="6"/>
        <v>99065.250940461556</v>
      </c>
      <c r="I51" s="14">
        <f t="shared" si="4"/>
        <v>54.785151909559822</v>
      </c>
      <c r="J51" s="14">
        <f t="shared" si="1"/>
        <v>99037.858364506785</v>
      </c>
      <c r="K51" s="14">
        <f t="shared" si="2"/>
        <v>4264058.7562817484</v>
      </c>
      <c r="L51" s="21">
        <f t="shared" si="5"/>
        <v>43.042930955118237</v>
      </c>
    </row>
    <row r="52" spans="1:12" x14ac:dyDescent="0.2">
      <c r="A52" s="17">
        <v>43</v>
      </c>
      <c r="B52" s="9">
        <v>3</v>
      </c>
      <c r="C52" s="9">
        <v>3463</v>
      </c>
      <c r="D52" s="9">
        <v>3595</v>
      </c>
      <c r="E52" s="18">
        <v>0.5</v>
      </c>
      <c r="F52" s="19">
        <f t="shared" si="3"/>
        <v>8.5009917823746103E-4</v>
      </c>
      <c r="G52" s="19">
        <f t="shared" si="0"/>
        <v>8.4973799745078596E-4</v>
      </c>
      <c r="H52" s="14">
        <f t="shared" si="6"/>
        <v>99010.465788551999</v>
      </c>
      <c r="I52" s="14">
        <f t="shared" si="4"/>
        <v>84.132954925833729</v>
      </c>
      <c r="J52" s="14">
        <f t="shared" si="1"/>
        <v>98968.399311089073</v>
      </c>
      <c r="K52" s="14">
        <f t="shared" si="2"/>
        <v>4165020.8979172413</v>
      </c>
      <c r="L52" s="21">
        <f t="shared" si="5"/>
        <v>42.066471102278342</v>
      </c>
    </row>
    <row r="53" spans="1:12" x14ac:dyDescent="0.2">
      <c r="A53" s="17">
        <v>44</v>
      </c>
      <c r="B53" s="9">
        <v>3</v>
      </c>
      <c r="C53" s="9">
        <v>3527</v>
      </c>
      <c r="D53" s="9">
        <v>3425</v>
      </c>
      <c r="E53" s="18">
        <v>0.5</v>
      </c>
      <c r="F53" s="19">
        <f t="shared" si="3"/>
        <v>8.6306098964326807E-4</v>
      </c>
      <c r="G53" s="19">
        <f t="shared" si="0"/>
        <v>8.626887131560028E-4</v>
      </c>
      <c r="H53" s="14">
        <f t="shared" si="6"/>
        <v>98926.332833626162</v>
      </c>
      <c r="I53" s="14">
        <f t="shared" si="4"/>
        <v>85.342630769483378</v>
      </c>
      <c r="J53" s="14">
        <f t="shared" si="1"/>
        <v>98883.66151824141</v>
      </c>
      <c r="K53" s="14">
        <f t="shared" si="2"/>
        <v>4066052.4986061524</v>
      </c>
      <c r="L53" s="21">
        <f t="shared" si="5"/>
        <v>41.101821750983333</v>
      </c>
    </row>
    <row r="54" spans="1:12" x14ac:dyDescent="0.2">
      <c r="A54" s="17">
        <v>45</v>
      </c>
      <c r="B54" s="9">
        <v>4</v>
      </c>
      <c r="C54" s="9">
        <v>3372</v>
      </c>
      <c r="D54" s="9">
        <v>3535</v>
      </c>
      <c r="E54" s="18">
        <v>0.5</v>
      </c>
      <c r="F54" s="19">
        <f t="shared" si="3"/>
        <v>1.1582452584334732E-3</v>
      </c>
      <c r="G54" s="19">
        <f t="shared" si="0"/>
        <v>1.1575748806250904E-3</v>
      </c>
      <c r="H54" s="14">
        <f t="shared" si="6"/>
        <v>98840.990202856672</v>
      </c>
      <c r="I54" s="14">
        <f t="shared" si="4"/>
        <v>114.41584743493755</v>
      </c>
      <c r="J54" s="14">
        <f t="shared" si="1"/>
        <v>98783.782279139195</v>
      </c>
      <c r="K54" s="14">
        <f t="shared" si="2"/>
        <v>3967168.8370879111</v>
      </c>
      <c r="L54" s="21">
        <f t="shared" si="5"/>
        <v>40.136878727599523</v>
      </c>
    </row>
    <row r="55" spans="1:12" x14ac:dyDescent="0.2">
      <c r="A55" s="17">
        <v>46</v>
      </c>
      <c r="B55" s="9">
        <v>1</v>
      </c>
      <c r="C55" s="9">
        <v>3354</v>
      </c>
      <c r="D55" s="9">
        <v>3372</v>
      </c>
      <c r="E55" s="18">
        <v>0.5</v>
      </c>
      <c r="F55" s="19">
        <f t="shared" si="3"/>
        <v>2.9735355337496281E-4</v>
      </c>
      <c r="G55" s="19">
        <f t="shared" si="0"/>
        <v>2.9730935037906945E-4</v>
      </c>
      <c r="H55" s="14">
        <f t="shared" si="6"/>
        <v>98726.574355421733</v>
      </c>
      <c r="I55" s="14">
        <f t="shared" si="4"/>
        <v>29.352333686761334</v>
      </c>
      <c r="J55" s="14">
        <f t="shared" si="1"/>
        <v>98711.898188578343</v>
      </c>
      <c r="K55" s="14">
        <f t="shared" si="2"/>
        <v>3868385.0548087717</v>
      </c>
      <c r="L55" s="21">
        <f t="shared" si="5"/>
        <v>39.18281455692312</v>
      </c>
    </row>
    <row r="56" spans="1:12" x14ac:dyDescent="0.2">
      <c r="A56" s="17">
        <v>47</v>
      </c>
      <c r="B56" s="9">
        <v>5</v>
      </c>
      <c r="C56" s="9">
        <v>3183</v>
      </c>
      <c r="D56" s="9">
        <v>3332</v>
      </c>
      <c r="E56" s="18">
        <v>0.5</v>
      </c>
      <c r="F56" s="19">
        <f t="shared" si="3"/>
        <v>1.5349194167306216E-3</v>
      </c>
      <c r="G56" s="19">
        <f t="shared" si="0"/>
        <v>1.5337423312883436E-3</v>
      </c>
      <c r="H56" s="14">
        <f t="shared" si="6"/>
        <v>98697.222021734968</v>
      </c>
      <c r="I56" s="14">
        <f t="shared" si="4"/>
        <v>151.37610739529904</v>
      </c>
      <c r="J56" s="14">
        <f t="shared" si="1"/>
        <v>98621.533968037329</v>
      </c>
      <c r="K56" s="14">
        <f t="shared" si="2"/>
        <v>3769673.1566201933</v>
      </c>
      <c r="L56" s="21">
        <f t="shared" si="5"/>
        <v>38.194318739690978</v>
      </c>
    </row>
    <row r="57" spans="1:12" x14ac:dyDescent="0.2">
      <c r="A57" s="17">
        <v>48</v>
      </c>
      <c r="B57" s="9">
        <v>2</v>
      </c>
      <c r="C57" s="9">
        <v>3122</v>
      </c>
      <c r="D57" s="9">
        <v>3143</v>
      </c>
      <c r="E57" s="18">
        <v>0.5</v>
      </c>
      <c r="F57" s="19">
        <f t="shared" si="3"/>
        <v>6.3846767757382277E-4</v>
      </c>
      <c r="G57" s="19">
        <f t="shared" si="0"/>
        <v>6.3826392213180139E-4</v>
      </c>
      <c r="H57" s="14">
        <f t="shared" si="6"/>
        <v>98545.845914339676</v>
      </c>
      <c r="I57" s="14">
        <f t="shared" si="4"/>
        <v>62.898258123082599</v>
      </c>
      <c r="J57" s="14">
        <f t="shared" si="1"/>
        <v>98514.396785278135</v>
      </c>
      <c r="K57" s="14">
        <f t="shared" si="2"/>
        <v>3671051.6226521558</v>
      </c>
      <c r="L57" s="21">
        <f t="shared" si="5"/>
        <v>37.252220919014619</v>
      </c>
    </row>
    <row r="58" spans="1:12" x14ac:dyDescent="0.2">
      <c r="A58" s="17">
        <v>49</v>
      </c>
      <c r="B58" s="9">
        <v>3</v>
      </c>
      <c r="C58" s="9">
        <v>3088</v>
      </c>
      <c r="D58" s="9">
        <v>3067</v>
      </c>
      <c r="E58" s="18">
        <v>0.5</v>
      </c>
      <c r="F58" s="19">
        <f t="shared" si="3"/>
        <v>9.7481722177091793E-4</v>
      </c>
      <c r="G58" s="19">
        <f t="shared" si="0"/>
        <v>9.7434231893471902E-4</v>
      </c>
      <c r="H58" s="14">
        <f t="shared" si="6"/>
        <v>98482.947656216595</v>
      </c>
      <c r="I58" s="14">
        <f t="shared" si="4"/>
        <v>95.956103594884624</v>
      </c>
      <c r="J58" s="14">
        <f t="shared" si="1"/>
        <v>98434.969604419151</v>
      </c>
      <c r="K58" s="14">
        <f t="shared" si="2"/>
        <v>3572537.2258668775</v>
      </c>
      <c r="L58" s="21">
        <f t="shared" si="5"/>
        <v>36.275693517398146</v>
      </c>
    </row>
    <row r="59" spans="1:12" x14ac:dyDescent="0.2">
      <c r="A59" s="17">
        <v>50</v>
      </c>
      <c r="B59" s="9">
        <v>6</v>
      </c>
      <c r="C59" s="9">
        <v>2849</v>
      </c>
      <c r="D59" s="9">
        <v>3059</v>
      </c>
      <c r="E59" s="18">
        <v>0.5</v>
      </c>
      <c r="F59" s="19">
        <f t="shared" si="3"/>
        <v>2.031144211238998E-3</v>
      </c>
      <c r="G59" s="19">
        <f t="shared" si="0"/>
        <v>2.0290835306053432E-3</v>
      </c>
      <c r="H59" s="14">
        <f t="shared" si="6"/>
        <v>98386.991552621708</v>
      </c>
      <c r="I59" s="14">
        <f t="shared" si="4"/>
        <v>199.63542418523173</v>
      </c>
      <c r="J59" s="14">
        <f t="shared" si="1"/>
        <v>98287.173840529082</v>
      </c>
      <c r="K59" s="14">
        <f t="shared" si="2"/>
        <v>3474102.2562624584</v>
      </c>
      <c r="L59" s="21">
        <f t="shared" si="5"/>
        <v>35.310585286108228</v>
      </c>
    </row>
    <row r="60" spans="1:12" x14ac:dyDescent="0.2">
      <c r="A60" s="17">
        <v>51</v>
      </c>
      <c r="B60" s="9">
        <v>7</v>
      </c>
      <c r="C60" s="9">
        <v>2674</v>
      </c>
      <c r="D60" s="9">
        <v>2799</v>
      </c>
      <c r="E60" s="18">
        <v>0.5</v>
      </c>
      <c r="F60" s="19">
        <f t="shared" si="3"/>
        <v>2.5580120591997078E-3</v>
      </c>
      <c r="G60" s="19">
        <f t="shared" si="0"/>
        <v>2.5547445255474453E-3</v>
      </c>
      <c r="H60" s="14">
        <f t="shared" si="6"/>
        <v>98187.35612843647</v>
      </c>
      <c r="I60" s="14">
        <f t="shared" si="4"/>
        <v>250.84361054710047</v>
      </c>
      <c r="J60" s="14">
        <f t="shared" si="1"/>
        <v>98061.934323162917</v>
      </c>
      <c r="K60" s="14">
        <f t="shared" si="2"/>
        <v>3375815.0824219291</v>
      </c>
      <c r="L60" s="21">
        <f t="shared" si="5"/>
        <v>34.38136248425009</v>
      </c>
    </row>
    <row r="61" spans="1:12" x14ac:dyDescent="0.2">
      <c r="A61" s="17">
        <v>52</v>
      </c>
      <c r="B61" s="9">
        <v>6</v>
      </c>
      <c r="C61" s="9">
        <v>2521</v>
      </c>
      <c r="D61" s="9">
        <v>2647</v>
      </c>
      <c r="E61" s="18">
        <v>0.5</v>
      </c>
      <c r="F61" s="19">
        <f t="shared" si="3"/>
        <v>2.3219814241486067E-3</v>
      </c>
      <c r="G61" s="19">
        <f t="shared" si="0"/>
        <v>2.3192887514495554E-3</v>
      </c>
      <c r="H61" s="14">
        <f t="shared" si="6"/>
        <v>97936.512517889365</v>
      </c>
      <c r="I61" s="14">
        <f t="shared" si="4"/>
        <v>227.14305183893939</v>
      </c>
      <c r="J61" s="14">
        <f t="shared" si="1"/>
        <v>97822.940991969896</v>
      </c>
      <c r="K61" s="14">
        <f t="shared" si="2"/>
        <v>3277753.1480987663</v>
      </c>
      <c r="L61" s="21">
        <f t="shared" si="5"/>
        <v>33.468142410115355</v>
      </c>
    </row>
    <row r="62" spans="1:12" x14ac:dyDescent="0.2">
      <c r="A62" s="17">
        <v>53</v>
      </c>
      <c r="B62" s="9">
        <v>3</v>
      </c>
      <c r="C62" s="9">
        <v>2505</v>
      </c>
      <c r="D62" s="9">
        <v>2492</v>
      </c>
      <c r="E62" s="18">
        <v>0.5</v>
      </c>
      <c r="F62" s="19">
        <f t="shared" si="3"/>
        <v>1.2007204322593557E-3</v>
      </c>
      <c r="G62" s="19">
        <f t="shared" si="0"/>
        <v>1.1999999999999999E-3</v>
      </c>
      <c r="H62" s="14">
        <f t="shared" si="6"/>
        <v>97709.369466050426</v>
      </c>
      <c r="I62" s="14">
        <f t="shared" si="4"/>
        <v>117.2512433592605</v>
      </c>
      <c r="J62" s="14">
        <f t="shared" si="1"/>
        <v>97650.743844370794</v>
      </c>
      <c r="K62" s="14">
        <f t="shared" si="2"/>
        <v>3179930.2071067966</v>
      </c>
      <c r="L62" s="21">
        <f t="shared" si="5"/>
        <v>32.544782803164829</v>
      </c>
    </row>
    <row r="63" spans="1:12" x14ac:dyDescent="0.2">
      <c r="A63" s="17">
        <v>54</v>
      </c>
      <c r="B63" s="9">
        <v>3</v>
      </c>
      <c r="C63" s="9">
        <v>2262</v>
      </c>
      <c r="D63" s="9">
        <v>2484</v>
      </c>
      <c r="E63" s="18">
        <v>0.5</v>
      </c>
      <c r="F63" s="19">
        <f t="shared" si="3"/>
        <v>1.2642225031605564E-3</v>
      </c>
      <c r="G63" s="19">
        <f t="shared" si="0"/>
        <v>1.2634238787113076E-3</v>
      </c>
      <c r="H63" s="14">
        <f t="shared" si="6"/>
        <v>97592.118222691162</v>
      </c>
      <c r="I63" s="14">
        <f t="shared" si="4"/>
        <v>123.30021253656494</v>
      </c>
      <c r="J63" s="14">
        <f t="shared" si="1"/>
        <v>97530.468116422882</v>
      </c>
      <c r="K63" s="14">
        <f t="shared" si="2"/>
        <v>3082279.4632624257</v>
      </c>
      <c r="L63" s="21">
        <f t="shared" si="5"/>
        <v>31.583282742455776</v>
      </c>
    </row>
    <row r="64" spans="1:12" x14ac:dyDescent="0.2">
      <c r="A64" s="17">
        <v>55</v>
      </c>
      <c r="B64" s="9">
        <v>8</v>
      </c>
      <c r="C64" s="9">
        <v>2175</v>
      </c>
      <c r="D64" s="9">
        <v>2242</v>
      </c>
      <c r="E64" s="18">
        <v>0.5</v>
      </c>
      <c r="F64" s="19">
        <f t="shared" si="3"/>
        <v>3.622368123160516E-3</v>
      </c>
      <c r="G64" s="19">
        <f t="shared" si="0"/>
        <v>3.615819209039548E-3</v>
      </c>
      <c r="H64" s="14">
        <f t="shared" si="6"/>
        <v>97468.818010154602</v>
      </c>
      <c r="I64" s="14">
        <f t="shared" si="4"/>
        <v>352.42962444349683</v>
      </c>
      <c r="J64" s="14">
        <f t="shared" si="1"/>
        <v>97292.603197932855</v>
      </c>
      <c r="K64" s="14">
        <f t="shared" si="2"/>
        <v>2984748.9951460026</v>
      </c>
      <c r="L64" s="21">
        <f t="shared" si="5"/>
        <v>30.622603783243193</v>
      </c>
    </row>
    <row r="65" spans="1:12" x14ac:dyDescent="0.2">
      <c r="A65" s="17">
        <v>56</v>
      </c>
      <c r="B65" s="9">
        <v>8</v>
      </c>
      <c r="C65" s="9">
        <v>1999</v>
      </c>
      <c r="D65" s="9">
        <v>2145</v>
      </c>
      <c r="E65" s="18">
        <v>0.5</v>
      </c>
      <c r="F65" s="19">
        <f t="shared" si="3"/>
        <v>3.8610038610038611E-3</v>
      </c>
      <c r="G65" s="19">
        <f t="shared" si="0"/>
        <v>3.8535645472061652E-3</v>
      </c>
      <c r="H65" s="14">
        <f t="shared" si="6"/>
        <v>97116.388385711107</v>
      </c>
      <c r="I65" s="14">
        <f t="shared" si="4"/>
        <v>374.24427123588089</v>
      </c>
      <c r="J65" s="14">
        <f t="shared" si="1"/>
        <v>96929.266250093176</v>
      </c>
      <c r="K65" s="14">
        <f t="shared" si="2"/>
        <v>2887456.3919480699</v>
      </c>
      <c r="L65" s="21">
        <f t="shared" si="5"/>
        <v>29.731916929201891</v>
      </c>
    </row>
    <row r="66" spans="1:12" x14ac:dyDescent="0.2">
      <c r="A66" s="17">
        <v>57</v>
      </c>
      <c r="B66" s="9">
        <v>8</v>
      </c>
      <c r="C66" s="9">
        <v>1850</v>
      </c>
      <c r="D66" s="9">
        <v>1978</v>
      </c>
      <c r="E66" s="18">
        <v>0.5</v>
      </c>
      <c r="F66" s="19">
        <f t="shared" si="3"/>
        <v>4.1797283176593526E-3</v>
      </c>
      <c r="G66" s="19">
        <f t="shared" si="0"/>
        <v>4.1710114702815443E-3</v>
      </c>
      <c r="H66" s="14">
        <f t="shared" si="6"/>
        <v>96742.144114475232</v>
      </c>
      <c r="I66" s="14">
        <f t="shared" si="4"/>
        <v>403.51259276110636</v>
      </c>
      <c r="J66" s="14">
        <f t="shared" si="1"/>
        <v>96540.387818094678</v>
      </c>
      <c r="K66" s="14">
        <f t="shared" si="2"/>
        <v>2790527.1256979769</v>
      </c>
      <c r="L66" s="21">
        <f t="shared" si="5"/>
        <v>28.844999779991841</v>
      </c>
    </row>
    <row r="67" spans="1:12" x14ac:dyDescent="0.2">
      <c r="A67" s="17">
        <v>58</v>
      </c>
      <c r="B67" s="9">
        <v>5</v>
      </c>
      <c r="C67" s="9">
        <v>1747</v>
      </c>
      <c r="D67" s="9">
        <v>1835</v>
      </c>
      <c r="E67" s="18">
        <v>0.5</v>
      </c>
      <c r="F67" s="19">
        <f t="shared" si="3"/>
        <v>2.7917364600781687E-3</v>
      </c>
      <c r="G67" s="19">
        <f t="shared" si="0"/>
        <v>2.7878449958182328E-3</v>
      </c>
      <c r="H67" s="14">
        <f t="shared" si="6"/>
        <v>96338.631521714124</v>
      </c>
      <c r="I67" s="14">
        <f t="shared" si="4"/>
        <v>268.57717179178741</v>
      </c>
      <c r="J67" s="14">
        <f t="shared" si="1"/>
        <v>96204.342935818233</v>
      </c>
      <c r="K67" s="14">
        <f t="shared" si="2"/>
        <v>2693986.7378798821</v>
      </c>
      <c r="L67" s="21">
        <f t="shared" si="5"/>
        <v>27.963722292159343</v>
      </c>
    </row>
    <row r="68" spans="1:12" x14ac:dyDescent="0.2">
      <c r="A68" s="17">
        <v>59</v>
      </c>
      <c r="B68" s="9">
        <v>6</v>
      </c>
      <c r="C68" s="9">
        <v>1528</v>
      </c>
      <c r="D68" s="9">
        <v>1748</v>
      </c>
      <c r="E68" s="18">
        <v>0.5</v>
      </c>
      <c r="F68" s="19">
        <f t="shared" si="3"/>
        <v>3.663003663003663E-3</v>
      </c>
      <c r="G68" s="19">
        <f t="shared" si="0"/>
        <v>3.6563071297989031E-3</v>
      </c>
      <c r="H68" s="14">
        <f t="shared" si="6"/>
        <v>96070.054349922342</v>
      </c>
      <c r="I68" s="14">
        <f t="shared" si="4"/>
        <v>351.26162467978918</v>
      </c>
      <c r="J68" s="14">
        <f t="shared" si="1"/>
        <v>95894.42353758245</v>
      </c>
      <c r="K68" s="14">
        <f t="shared" si="2"/>
        <v>2597782.3949440639</v>
      </c>
      <c r="L68" s="21">
        <f t="shared" si="5"/>
        <v>27.040500939886932</v>
      </c>
    </row>
    <row r="69" spans="1:12" x14ac:dyDescent="0.2">
      <c r="A69" s="17">
        <v>60</v>
      </c>
      <c r="B69" s="9">
        <v>6</v>
      </c>
      <c r="C69" s="9">
        <v>1539</v>
      </c>
      <c r="D69" s="9">
        <v>1507</v>
      </c>
      <c r="E69" s="18">
        <v>0.5</v>
      </c>
      <c r="F69" s="19">
        <f t="shared" si="3"/>
        <v>3.939592908732764E-3</v>
      </c>
      <c r="G69" s="19">
        <f t="shared" si="0"/>
        <v>3.9318479685452159E-3</v>
      </c>
      <c r="H69" s="14">
        <f t="shared" si="6"/>
        <v>95718.792725242558</v>
      </c>
      <c r="I69" s="14">
        <f t="shared" si="4"/>
        <v>376.35174072834553</v>
      </c>
      <c r="J69" s="14">
        <f t="shared" si="1"/>
        <v>95530.616854878375</v>
      </c>
      <c r="K69" s="14">
        <f t="shared" si="2"/>
        <v>2501887.9714064812</v>
      </c>
      <c r="L69" s="21">
        <f t="shared" si="5"/>
        <v>26.137897273611287</v>
      </c>
    </row>
    <row r="70" spans="1:12" x14ac:dyDescent="0.2">
      <c r="A70" s="17">
        <v>61</v>
      </c>
      <c r="B70" s="9">
        <v>7</v>
      </c>
      <c r="C70" s="9">
        <v>1400</v>
      </c>
      <c r="D70" s="9">
        <v>1527</v>
      </c>
      <c r="E70" s="18">
        <v>0.5</v>
      </c>
      <c r="F70" s="19">
        <f t="shared" si="3"/>
        <v>4.7830543218312267E-3</v>
      </c>
      <c r="G70" s="19">
        <f t="shared" si="0"/>
        <v>4.7716428084526247E-3</v>
      </c>
      <c r="H70" s="14">
        <f t="shared" si="6"/>
        <v>95342.440984514207</v>
      </c>
      <c r="I70" s="14">
        <f t="shared" si="4"/>
        <v>454.940072864076</v>
      </c>
      <c r="J70" s="14">
        <f t="shared" si="1"/>
        <v>95114.970948082177</v>
      </c>
      <c r="K70" s="14">
        <f t="shared" si="2"/>
        <v>2406357.3545516026</v>
      </c>
      <c r="L70" s="21">
        <f t="shared" si="5"/>
        <v>25.239099499691328</v>
      </c>
    </row>
    <row r="71" spans="1:12" x14ac:dyDescent="0.2">
      <c r="A71" s="17">
        <v>62</v>
      </c>
      <c r="B71" s="9">
        <v>3</v>
      </c>
      <c r="C71" s="9">
        <v>1368</v>
      </c>
      <c r="D71" s="9">
        <v>1392</v>
      </c>
      <c r="E71" s="18">
        <v>0.5</v>
      </c>
      <c r="F71" s="19">
        <f t="shared" si="3"/>
        <v>2.1739130434782609E-3</v>
      </c>
      <c r="G71" s="19">
        <f t="shared" si="0"/>
        <v>2.1715526601520088E-3</v>
      </c>
      <c r="H71" s="14">
        <f t="shared" si="6"/>
        <v>94887.500911650131</v>
      </c>
      <c r="I71" s="14">
        <f t="shared" si="4"/>
        <v>206.05320501987001</v>
      </c>
      <c r="J71" s="14">
        <f t="shared" si="1"/>
        <v>94784.474309140205</v>
      </c>
      <c r="K71" s="14">
        <f t="shared" si="2"/>
        <v>2311242.3836035202</v>
      </c>
      <c r="L71" s="21">
        <f t="shared" si="5"/>
        <v>24.357711620580258</v>
      </c>
    </row>
    <row r="72" spans="1:12" x14ac:dyDescent="0.2">
      <c r="A72" s="17">
        <v>63</v>
      </c>
      <c r="B72" s="9">
        <v>4</v>
      </c>
      <c r="C72" s="9">
        <v>1408</v>
      </c>
      <c r="D72" s="9">
        <v>1373</v>
      </c>
      <c r="E72" s="18">
        <v>0.5</v>
      </c>
      <c r="F72" s="19">
        <f t="shared" si="3"/>
        <v>2.876663070837828E-3</v>
      </c>
      <c r="G72" s="19">
        <f t="shared" si="0"/>
        <v>2.8725314183123875E-3</v>
      </c>
      <c r="H72" s="14">
        <f t="shared" si="6"/>
        <v>94681.447706630264</v>
      </c>
      <c r="I72" s="14">
        <f t="shared" si="4"/>
        <v>271.97543326859676</v>
      </c>
      <c r="J72" s="14">
        <f t="shared" si="1"/>
        <v>94545.459989995958</v>
      </c>
      <c r="K72" s="14">
        <f t="shared" si="2"/>
        <v>2216457.9092943799</v>
      </c>
      <c r="L72" s="21">
        <f t="shared" si="5"/>
        <v>23.409632646958016</v>
      </c>
    </row>
    <row r="73" spans="1:12" x14ac:dyDescent="0.2">
      <c r="A73" s="17">
        <v>64</v>
      </c>
      <c r="B73" s="9">
        <v>9</v>
      </c>
      <c r="C73" s="9">
        <v>1422</v>
      </c>
      <c r="D73" s="9">
        <v>1399</v>
      </c>
      <c r="E73" s="18">
        <v>0.5</v>
      </c>
      <c r="F73" s="19">
        <f t="shared" si="3"/>
        <v>6.380716058135413E-3</v>
      </c>
      <c r="G73" s="19">
        <f t="shared" ref="G73:G108" si="7">F73/((1+(1-E73)*F73))</f>
        <v>6.3604240282685506E-3</v>
      </c>
      <c r="H73" s="14">
        <f t="shared" si="6"/>
        <v>94409.472273361665</v>
      </c>
      <c r="I73" s="14">
        <f t="shared" si="4"/>
        <v>600.48427594364307</v>
      </c>
      <c r="J73" s="14">
        <f t="shared" ref="J73:J108" si="8">H74+I73*E73</f>
        <v>94109.230135389837</v>
      </c>
      <c r="K73" s="14">
        <f t="shared" ref="K73:K97" si="9">K74+J73</f>
        <v>2121912.4493043837</v>
      </c>
      <c r="L73" s="21">
        <f t="shared" si="5"/>
        <v>22.475630868483279</v>
      </c>
    </row>
    <row r="74" spans="1:12" x14ac:dyDescent="0.2">
      <c r="A74" s="17">
        <v>65</v>
      </c>
      <c r="B74" s="9">
        <v>5</v>
      </c>
      <c r="C74" s="9">
        <v>1404</v>
      </c>
      <c r="D74" s="9">
        <v>1426</v>
      </c>
      <c r="E74" s="18">
        <v>0.5</v>
      </c>
      <c r="F74" s="19">
        <f t="shared" ref="F74:F108" si="10">B74/((C74+D74)/2)</f>
        <v>3.5335689045936395E-3</v>
      </c>
      <c r="G74" s="19">
        <f t="shared" si="7"/>
        <v>3.5273368606701938E-3</v>
      </c>
      <c r="H74" s="14">
        <f t="shared" si="6"/>
        <v>93808.987997418022</v>
      </c>
      <c r="I74" s="14">
        <f t="shared" ref="I74:I108" si="11">H74*G74</f>
        <v>330.89590122546036</v>
      </c>
      <c r="J74" s="14">
        <f t="shared" si="8"/>
        <v>93643.540046805283</v>
      </c>
      <c r="K74" s="14">
        <f t="shared" si="9"/>
        <v>2027803.2191689939</v>
      </c>
      <c r="L74" s="21">
        <f t="shared" ref="L74:L108" si="12">K74/H74</f>
        <v>21.616299913871863</v>
      </c>
    </row>
    <row r="75" spans="1:12" x14ac:dyDescent="0.2">
      <c r="A75" s="17">
        <v>66</v>
      </c>
      <c r="B75" s="9">
        <v>15</v>
      </c>
      <c r="C75" s="9">
        <v>1301</v>
      </c>
      <c r="D75" s="9">
        <v>1399</v>
      </c>
      <c r="E75" s="18">
        <v>0.5</v>
      </c>
      <c r="F75" s="19">
        <f t="shared" si="10"/>
        <v>1.1111111111111112E-2</v>
      </c>
      <c r="G75" s="19">
        <f t="shared" si="7"/>
        <v>1.1049723756906079E-2</v>
      </c>
      <c r="H75" s="14">
        <f t="shared" ref="H75:H108" si="13">H74-I74</f>
        <v>93478.092096192559</v>
      </c>
      <c r="I75" s="14">
        <f t="shared" si="11"/>
        <v>1032.9070949855532</v>
      </c>
      <c r="J75" s="14">
        <f t="shared" si="8"/>
        <v>92961.63854869979</v>
      </c>
      <c r="K75" s="14">
        <f t="shared" si="9"/>
        <v>1934159.6791221886</v>
      </c>
      <c r="L75" s="21">
        <f t="shared" si="12"/>
        <v>20.691047878168757</v>
      </c>
    </row>
    <row r="76" spans="1:12" x14ac:dyDescent="0.2">
      <c r="A76" s="17">
        <v>67</v>
      </c>
      <c r="B76" s="9">
        <v>10</v>
      </c>
      <c r="C76" s="9">
        <v>1201</v>
      </c>
      <c r="D76" s="9">
        <v>1294</v>
      </c>
      <c r="E76" s="18">
        <v>0.5</v>
      </c>
      <c r="F76" s="19">
        <f t="shared" si="10"/>
        <v>8.0160320641282558E-3</v>
      </c>
      <c r="G76" s="19">
        <f t="shared" si="7"/>
        <v>7.9840319361277438E-3</v>
      </c>
      <c r="H76" s="14">
        <f t="shared" si="13"/>
        <v>92445.185001207006</v>
      </c>
      <c r="I76" s="14">
        <f t="shared" si="11"/>
        <v>738.08530939087427</v>
      </c>
      <c r="J76" s="14">
        <f t="shared" si="8"/>
        <v>92076.142346511566</v>
      </c>
      <c r="K76" s="14">
        <f t="shared" si="9"/>
        <v>1841198.0405734887</v>
      </c>
      <c r="L76" s="21">
        <f t="shared" si="12"/>
        <v>19.916646178483489</v>
      </c>
    </row>
    <row r="77" spans="1:12" x14ac:dyDescent="0.2">
      <c r="A77" s="17">
        <v>68</v>
      </c>
      <c r="B77" s="9">
        <v>12</v>
      </c>
      <c r="C77" s="9">
        <v>1261</v>
      </c>
      <c r="D77" s="9">
        <v>1202</v>
      </c>
      <c r="E77" s="18">
        <v>0.5</v>
      </c>
      <c r="F77" s="19">
        <f t="shared" si="10"/>
        <v>9.7442143727161992E-3</v>
      </c>
      <c r="G77" s="19">
        <f t="shared" si="7"/>
        <v>9.696969696969697E-3</v>
      </c>
      <c r="H77" s="14">
        <f t="shared" si="13"/>
        <v>91707.099691816125</v>
      </c>
      <c r="I77" s="14">
        <f t="shared" si="11"/>
        <v>889.28096670852005</v>
      </c>
      <c r="J77" s="14">
        <f t="shared" si="8"/>
        <v>91262.459208461863</v>
      </c>
      <c r="K77" s="14">
        <f t="shared" si="9"/>
        <v>1749121.8982269771</v>
      </c>
      <c r="L77" s="21">
        <f t="shared" si="12"/>
        <v>19.072916972676516</v>
      </c>
    </row>
    <row r="78" spans="1:12" x14ac:dyDescent="0.2">
      <c r="A78" s="17">
        <v>69</v>
      </c>
      <c r="B78" s="9">
        <v>21</v>
      </c>
      <c r="C78" s="9">
        <v>1198</v>
      </c>
      <c r="D78" s="9">
        <v>1246</v>
      </c>
      <c r="E78" s="18">
        <v>0.5</v>
      </c>
      <c r="F78" s="19">
        <f t="shared" si="10"/>
        <v>1.718494271685761E-2</v>
      </c>
      <c r="G78" s="19">
        <f t="shared" si="7"/>
        <v>1.7038539553752532E-2</v>
      </c>
      <c r="H78" s="14">
        <f t="shared" si="13"/>
        <v>90817.818725107601</v>
      </c>
      <c r="I78" s="14">
        <f t="shared" si="11"/>
        <v>1547.4029965332732</v>
      </c>
      <c r="J78" s="14">
        <f t="shared" si="8"/>
        <v>90044.117226840957</v>
      </c>
      <c r="K78" s="14">
        <f t="shared" si="9"/>
        <v>1657859.4390185152</v>
      </c>
      <c r="L78" s="21">
        <f t="shared" si="12"/>
        <v>18.25478152075658</v>
      </c>
    </row>
    <row r="79" spans="1:12" x14ac:dyDescent="0.2">
      <c r="A79" s="17">
        <v>70</v>
      </c>
      <c r="B79" s="9">
        <v>8</v>
      </c>
      <c r="C79" s="9">
        <v>1101</v>
      </c>
      <c r="D79" s="9">
        <v>1181</v>
      </c>
      <c r="E79" s="18">
        <v>0.5</v>
      </c>
      <c r="F79" s="19">
        <f t="shared" si="10"/>
        <v>7.0113935144609993E-3</v>
      </c>
      <c r="G79" s="19">
        <f t="shared" si="7"/>
        <v>6.9868995633187774E-3</v>
      </c>
      <c r="H79" s="14">
        <f t="shared" si="13"/>
        <v>89270.415728574328</v>
      </c>
      <c r="I79" s="14">
        <f t="shared" si="11"/>
        <v>623.72342867126167</v>
      </c>
      <c r="J79" s="14">
        <f t="shared" si="8"/>
        <v>88958.554014238689</v>
      </c>
      <c r="K79" s="14">
        <f t="shared" si="9"/>
        <v>1567815.3217916742</v>
      </c>
      <c r="L79" s="21">
        <f t="shared" si="12"/>
        <v>17.562540837253394</v>
      </c>
    </row>
    <row r="80" spans="1:12" x14ac:dyDescent="0.2">
      <c r="A80" s="17">
        <v>71</v>
      </c>
      <c r="B80" s="9">
        <v>4</v>
      </c>
      <c r="C80" s="9">
        <v>946</v>
      </c>
      <c r="D80" s="9">
        <v>1096</v>
      </c>
      <c r="E80" s="18">
        <v>0.5</v>
      </c>
      <c r="F80" s="19">
        <f t="shared" si="10"/>
        <v>3.9177277179236044E-3</v>
      </c>
      <c r="G80" s="19">
        <f t="shared" si="7"/>
        <v>3.9100684261974585E-3</v>
      </c>
      <c r="H80" s="14">
        <f t="shared" si="13"/>
        <v>88646.692299903065</v>
      </c>
      <c r="I80" s="14">
        <f t="shared" si="11"/>
        <v>346.61463264869235</v>
      </c>
      <c r="J80" s="14">
        <f t="shared" si="8"/>
        <v>88473.384983578726</v>
      </c>
      <c r="K80" s="14">
        <f t="shared" si="9"/>
        <v>1478856.7677774355</v>
      </c>
      <c r="L80" s="21">
        <f t="shared" si="12"/>
        <v>16.6825938950353</v>
      </c>
    </row>
    <row r="81" spans="1:12" x14ac:dyDescent="0.2">
      <c r="A81" s="17">
        <v>72</v>
      </c>
      <c r="B81" s="9">
        <v>19</v>
      </c>
      <c r="C81" s="9">
        <v>858</v>
      </c>
      <c r="D81" s="9">
        <v>939</v>
      </c>
      <c r="E81" s="18">
        <v>0.5</v>
      </c>
      <c r="F81" s="19">
        <f t="shared" si="10"/>
        <v>2.1146355036171398E-2</v>
      </c>
      <c r="G81" s="19">
        <f t="shared" si="7"/>
        <v>2.092511013215859E-2</v>
      </c>
      <c r="H81" s="14">
        <f t="shared" si="13"/>
        <v>88300.077667254372</v>
      </c>
      <c r="I81" s="14">
        <f t="shared" si="11"/>
        <v>1847.6888498654548</v>
      </c>
      <c r="J81" s="14">
        <f t="shared" si="8"/>
        <v>87376.233242321643</v>
      </c>
      <c r="K81" s="14">
        <f t="shared" si="9"/>
        <v>1390383.3827938568</v>
      </c>
      <c r="L81" s="21">
        <f t="shared" si="12"/>
        <v>15.746117325437792</v>
      </c>
    </row>
    <row r="82" spans="1:12" x14ac:dyDescent="0.2">
      <c r="A82" s="17">
        <v>73</v>
      </c>
      <c r="B82" s="9">
        <v>16</v>
      </c>
      <c r="C82" s="9">
        <v>1032</v>
      </c>
      <c r="D82" s="9">
        <v>851</v>
      </c>
      <c r="E82" s="18">
        <v>0.5</v>
      </c>
      <c r="F82" s="19">
        <f t="shared" si="10"/>
        <v>1.6994158258098777E-2</v>
      </c>
      <c r="G82" s="19">
        <f t="shared" si="7"/>
        <v>1.6850974196945763E-2</v>
      </c>
      <c r="H82" s="14">
        <f t="shared" si="13"/>
        <v>86452.388817388914</v>
      </c>
      <c r="I82" s="14">
        <f t="shared" si="11"/>
        <v>1456.8069732261431</v>
      </c>
      <c r="J82" s="14">
        <f t="shared" si="8"/>
        <v>85723.985330775831</v>
      </c>
      <c r="K82" s="14">
        <f t="shared" si="9"/>
        <v>1303007.149551535</v>
      </c>
      <c r="L82" s="21">
        <f t="shared" si="12"/>
        <v>15.071962352640625</v>
      </c>
    </row>
    <row r="83" spans="1:12" x14ac:dyDescent="0.2">
      <c r="A83" s="17">
        <v>74</v>
      </c>
      <c r="B83" s="9">
        <v>17</v>
      </c>
      <c r="C83" s="9">
        <v>690</v>
      </c>
      <c r="D83" s="9">
        <v>1017</v>
      </c>
      <c r="E83" s="18">
        <v>0.5</v>
      </c>
      <c r="F83" s="19">
        <f t="shared" si="10"/>
        <v>1.9917984768599881E-2</v>
      </c>
      <c r="G83" s="19">
        <f t="shared" si="7"/>
        <v>1.9721577726218097E-2</v>
      </c>
      <c r="H83" s="14">
        <f t="shared" si="13"/>
        <v>84995.581844162763</v>
      </c>
      <c r="I83" s="14">
        <f t="shared" si="11"/>
        <v>1676.2469737247877</v>
      </c>
      <c r="J83" s="14">
        <f t="shared" si="8"/>
        <v>84157.458357300362</v>
      </c>
      <c r="K83" s="14">
        <f t="shared" si="9"/>
        <v>1217283.1642207592</v>
      </c>
      <c r="L83" s="21">
        <f t="shared" si="12"/>
        <v>14.32172282145932</v>
      </c>
    </row>
    <row r="84" spans="1:12" x14ac:dyDescent="0.2">
      <c r="A84" s="17">
        <v>75</v>
      </c>
      <c r="B84" s="9">
        <v>11</v>
      </c>
      <c r="C84" s="9">
        <v>772</v>
      </c>
      <c r="D84" s="9">
        <v>679</v>
      </c>
      <c r="E84" s="18">
        <v>0.5</v>
      </c>
      <c r="F84" s="19">
        <f t="shared" si="10"/>
        <v>1.5161957270847692E-2</v>
      </c>
      <c r="G84" s="19">
        <f t="shared" si="7"/>
        <v>1.5047879616963062E-2</v>
      </c>
      <c r="H84" s="14">
        <f t="shared" si="13"/>
        <v>83319.334870437975</v>
      </c>
      <c r="I84" s="14">
        <f t="shared" si="11"/>
        <v>1253.7793208957833</v>
      </c>
      <c r="J84" s="14">
        <f t="shared" si="8"/>
        <v>82692.445209990081</v>
      </c>
      <c r="K84" s="14">
        <f t="shared" si="9"/>
        <v>1133125.7058634588</v>
      </c>
      <c r="L84" s="21">
        <f t="shared" si="12"/>
        <v>13.599792984731282</v>
      </c>
    </row>
    <row r="85" spans="1:12" x14ac:dyDescent="0.2">
      <c r="A85" s="17">
        <v>76</v>
      </c>
      <c r="B85" s="9">
        <v>23</v>
      </c>
      <c r="C85" s="9">
        <v>802</v>
      </c>
      <c r="D85" s="9">
        <v>767</v>
      </c>
      <c r="E85" s="18">
        <v>0.5</v>
      </c>
      <c r="F85" s="19">
        <f t="shared" si="10"/>
        <v>2.9318036966220522E-2</v>
      </c>
      <c r="G85" s="19">
        <f t="shared" si="7"/>
        <v>2.8894472361809042E-2</v>
      </c>
      <c r="H85" s="14">
        <f t="shared" si="13"/>
        <v>82065.555549542187</v>
      </c>
      <c r="I85" s="14">
        <f t="shared" si="11"/>
        <v>2371.2409266827513</v>
      </c>
      <c r="J85" s="14">
        <f t="shared" si="8"/>
        <v>80879.935086200814</v>
      </c>
      <c r="K85" s="14">
        <f t="shared" si="9"/>
        <v>1050433.2606534688</v>
      </c>
      <c r="L85" s="21">
        <f t="shared" si="12"/>
        <v>12.799928710886899</v>
      </c>
    </row>
    <row r="86" spans="1:12" x14ac:dyDescent="0.2">
      <c r="A86" s="17">
        <v>77</v>
      </c>
      <c r="B86" s="9">
        <v>20</v>
      </c>
      <c r="C86" s="9">
        <v>786</v>
      </c>
      <c r="D86" s="9">
        <v>775</v>
      </c>
      <c r="E86" s="18">
        <v>0.5</v>
      </c>
      <c r="F86" s="19">
        <f t="shared" si="10"/>
        <v>2.5624599615631006E-2</v>
      </c>
      <c r="G86" s="19">
        <f t="shared" si="7"/>
        <v>2.5300442757748259E-2</v>
      </c>
      <c r="H86" s="14">
        <f t="shared" si="13"/>
        <v>79694.314622859441</v>
      </c>
      <c r="I86" s="14">
        <f t="shared" si="11"/>
        <v>2016.3014452336354</v>
      </c>
      <c r="J86" s="14">
        <f t="shared" si="8"/>
        <v>78686.163900242624</v>
      </c>
      <c r="K86" s="14">
        <f t="shared" si="9"/>
        <v>969553.32556726807</v>
      </c>
      <c r="L86" s="21">
        <f t="shared" si="12"/>
        <v>12.165903303836963</v>
      </c>
    </row>
    <row r="87" spans="1:12" x14ac:dyDescent="0.2">
      <c r="A87" s="17">
        <v>78</v>
      </c>
      <c r="B87" s="9">
        <v>18</v>
      </c>
      <c r="C87" s="9">
        <v>759</v>
      </c>
      <c r="D87" s="9">
        <v>777</v>
      </c>
      <c r="E87" s="18">
        <v>0.5</v>
      </c>
      <c r="F87" s="19">
        <f t="shared" si="10"/>
        <v>2.34375E-2</v>
      </c>
      <c r="G87" s="19">
        <f t="shared" si="7"/>
        <v>2.3166023166023165E-2</v>
      </c>
      <c r="H87" s="14">
        <f t="shared" si="13"/>
        <v>77678.013177625806</v>
      </c>
      <c r="I87" s="14">
        <f t="shared" si="11"/>
        <v>1799.4906527635321</v>
      </c>
      <c r="J87" s="14">
        <f t="shared" si="8"/>
        <v>76778.267851244047</v>
      </c>
      <c r="K87" s="14">
        <f t="shared" si="9"/>
        <v>890867.16166702542</v>
      </c>
      <c r="L87" s="21">
        <f t="shared" si="12"/>
        <v>11.468717146895676</v>
      </c>
    </row>
    <row r="88" spans="1:12" x14ac:dyDescent="0.2">
      <c r="A88" s="17">
        <v>79</v>
      </c>
      <c r="B88" s="9">
        <v>22</v>
      </c>
      <c r="C88" s="9">
        <v>734</v>
      </c>
      <c r="D88" s="9">
        <v>735</v>
      </c>
      <c r="E88" s="18">
        <v>0.5</v>
      </c>
      <c r="F88" s="19">
        <f t="shared" si="10"/>
        <v>2.9952348536419333E-2</v>
      </c>
      <c r="G88" s="19">
        <f t="shared" si="7"/>
        <v>2.9510395707578803E-2</v>
      </c>
      <c r="H88" s="14">
        <f t="shared" si="13"/>
        <v>75878.522524862274</v>
      </c>
      <c r="I88" s="14">
        <f t="shared" si="11"/>
        <v>2239.2052254151172</v>
      </c>
      <c r="J88" s="14">
        <f t="shared" si="8"/>
        <v>74758.919912154714</v>
      </c>
      <c r="K88" s="14">
        <f t="shared" si="9"/>
        <v>814088.89381578134</v>
      </c>
      <c r="L88" s="21">
        <f t="shared" si="12"/>
        <v>10.728844826268697</v>
      </c>
    </row>
    <row r="89" spans="1:12" x14ac:dyDescent="0.2">
      <c r="A89" s="17">
        <v>80</v>
      </c>
      <c r="B89" s="9">
        <v>34</v>
      </c>
      <c r="C89" s="9">
        <v>702</v>
      </c>
      <c r="D89" s="9">
        <v>710</v>
      </c>
      <c r="E89" s="18">
        <v>0.5</v>
      </c>
      <c r="F89" s="19">
        <f t="shared" si="10"/>
        <v>4.8158640226628892E-2</v>
      </c>
      <c r="G89" s="19">
        <f t="shared" si="7"/>
        <v>4.7026279391424612E-2</v>
      </c>
      <c r="H89" s="14">
        <f t="shared" si="13"/>
        <v>73639.317299447153</v>
      </c>
      <c r="I89" s="14">
        <f t="shared" si="11"/>
        <v>3462.9831095175696</v>
      </c>
      <c r="J89" s="14">
        <f t="shared" si="8"/>
        <v>71907.825744688365</v>
      </c>
      <c r="K89" s="14">
        <f t="shared" si="9"/>
        <v>739329.97390362667</v>
      </c>
      <c r="L89" s="21">
        <f t="shared" si="12"/>
        <v>10.039880881801402</v>
      </c>
    </row>
    <row r="90" spans="1:12" x14ac:dyDescent="0.2">
      <c r="A90" s="17">
        <v>81</v>
      </c>
      <c r="B90" s="9">
        <v>28</v>
      </c>
      <c r="C90" s="9">
        <v>638</v>
      </c>
      <c r="D90" s="9">
        <v>676</v>
      </c>
      <c r="E90" s="18">
        <v>0.5</v>
      </c>
      <c r="F90" s="19">
        <f t="shared" si="10"/>
        <v>4.2617960426179602E-2</v>
      </c>
      <c r="G90" s="19">
        <f t="shared" si="7"/>
        <v>4.1728763040238454E-2</v>
      </c>
      <c r="H90" s="14">
        <f t="shared" si="13"/>
        <v>70176.334189929577</v>
      </c>
      <c r="I90" s="14">
        <f t="shared" si="11"/>
        <v>2928.3716204441553</v>
      </c>
      <c r="J90" s="14">
        <f t="shared" si="8"/>
        <v>68712.148379707491</v>
      </c>
      <c r="K90" s="14">
        <f t="shared" si="9"/>
        <v>667422.14815893827</v>
      </c>
      <c r="L90" s="21">
        <f t="shared" si="12"/>
        <v>9.5106442344592352</v>
      </c>
    </row>
    <row r="91" spans="1:12" x14ac:dyDescent="0.2">
      <c r="A91" s="17">
        <v>82</v>
      </c>
      <c r="B91" s="9">
        <v>32</v>
      </c>
      <c r="C91" s="9">
        <v>569</v>
      </c>
      <c r="D91" s="9">
        <v>618</v>
      </c>
      <c r="E91" s="18">
        <v>0.5</v>
      </c>
      <c r="F91" s="19">
        <f t="shared" si="10"/>
        <v>5.3917438921651219E-2</v>
      </c>
      <c r="G91" s="19">
        <f t="shared" si="7"/>
        <v>5.2502050861361768E-2</v>
      </c>
      <c r="H91" s="14">
        <f t="shared" si="13"/>
        <v>67247.962569485418</v>
      </c>
      <c r="I91" s="14">
        <f t="shared" si="11"/>
        <v>3530.6559511460759</v>
      </c>
      <c r="J91" s="14">
        <f t="shared" si="8"/>
        <v>65482.634593912386</v>
      </c>
      <c r="K91" s="14">
        <f t="shared" si="9"/>
        <v>598709.9997792308</v>
      </c>
      <c r="L91" s="21">
        <f t="shared" si="12"/>
        <v>8.9030206552443971</v>
      </c>
    </row>
    <row r="92" spans="1:12" x14ac:dyDescent="0.2">
      <c r="A92" s="17">
        <v>83</v>
      </c>
      <c r="B92" s="9">
        <v>31</v>
      </c>
      <c r="C92" s="9">
        <v>594</v>
      </c>
      <c r="D92" s="9">
        <v>556</v>
      </c>
      <c r="E92" s="18">
        <v>0.5</v>
      </c>
      <c r="F92" s="19">
        <f t="shared" si="10"/>
        <v>5.3913043478260869E-2</v>
      </c>
      <c r="G92" s="19">
        <f t="shared" si="7"/>
        <v>5.2497883149872991E-2</v>
      </c>
      <c r="H92" s="14">
        <f t="shared" si="13"/>
        <v>63717.306618339346</v>
      </c>
      <c r="I92" s="14">
        <f t="shared" si="11"/>
        <v>3345.0237174742078</v>
      </c>
      <c r="J92" s="14">
        <f t="shared" si="8"/>
        <v>62044.794759602242</v>
      </c>
      <c r="K92" s="14">
        <f t="shared" si="9"/>
        <v>533227.3651853184</v>
      </c>
      <c r="L92" s="21">
        <f t="shared" si="12"/>
        <v>8.3686425789981982</v>
      </c>
    </row>
    <row r="93" spans="1:12" x14ac:dyDescent="0.2">
      <c r="A93" s="17">
        <v>84</v>
      </c>
      <c r="B93" s="9">
        <v>32</v>
      </c>
      <c r="C93" s="9">
        <v>529</v>
      </c>
      <c r="D93" s="9">
        <v>577</v>
      </c>
      <c r="E93" s="18">
        <v>0.5</v>
      </c>
      <c r="F93" s="19">
        <f t="shared" si="10"/>
        <v>5.7866184448462928E-2</v>
      </c>
      <c r="G93" s="19">
        <f t="shared" si="7"/>
        <v>5.6239015817223195E-2</v>
      </c>
      <c r="H93" s="14">
        <f t="shared" si="13"/>
        <v>60372.282900865139</v>
      </c>
      <c r="I93" s="14">
        <f t="shared" si="11"/>
        <v>3395.277772983628</v>
      </c>
      <c r="J93" s="14">
        <f t="shared" si="8"/>
        <v>58674.64401437332</v>
      </c>
      <c r="K93" s="14">
        <f t="shared" si="9"/>
        <v>471182.57042571611</v>
      </c>
      <c r="L93" s="21">
        <f t="shared" si="12"/>
        <v>7.8046174135807611</v>
      </c>
    </row>
    <row r="94" spans="1:12" x14ac:dyDescent="0.2">
      <c r="A94" s="17">
        <v>85</v>
      </c>
      <c r="B94" s="9">
        <v>27</v>
      </c>
      <c r="C94" s="9">
        <v>489</v>
      </c>
      <c r="D94" s="9">
        <v>510</v>
      </c>
      <c r="E94" s="18">
        <v>0.5</v>
      </c>
      <c r="F94" s="19">
        <f t="shared" si="10"/>
        <v>5.4054054054054057E-2</v>
      </c>
      <c r="G94" s="19">
        <f t="shared" si="7"/>
        <v>5.2631578947368425E-2</v>
      </c>
      <c r="H94" s="14">
        <f t="shared" si="13"/>
        <v>56977.005127881508</v>
      </c>
      <c r="I94" s="14">
        <f t="shared" si="11"/>
        <v>2998.7897435727114</v>
      </c>
      <c r="J94" s="14">
        <f t="shared" si="8"/>
        <v>55477.610256095148</v>
      </c>
      <c r="K94" s="14">
        <f t="shared" si="9"/>
        <v>412507.92641134281</v>
      </c>
      <c r="L94" s="21">
        <f t="shared" si="12"/>
        <v>7.2399018777047557</v>
      </c>
    </row>
    <row r="95" spans="1:12" x14ac:dyDescent="0.2">
      <c r="A95" s="17">
        <v>86</v>
      </c>
      <c r="B95" s="9">
        <v>46</v>
      </c>
      <c r="C95" s="9">
        <v>455</v>
      </c>
      <c r="D95" s="9">
        <v>461</v>
      </c>
      <c r="E95" s="18">
        <v>0.5</v>
      </c>
      <c r="F95" s="19">
        <f t="shared" si="10"/>
        <v>0.10043668122270742</v>
      </c>
      <c r="G95" s="19">
        <f t="shared" si="7"/>
        <v>9.5634095634095639E-2</v>
      </c>
      <c r="H95" s="14">
        <f t="shared" si="13"/>
        <v>53978.215384308794</v>
      </c>
      <c r="I95" s="14">
        <f t="shared" si="11"/>
        <v>5162.1578122207993</v>
      </c>
      <c r="J95" s="14">
        <f t="shared" si="8"/>
        <v>51397.136478198394</v>
      </c>
      <c r="K95" s="14">
        <f t="shared" si="9"/>
        <v>357030.31615524768</v>
      </c>
      <c r="L95" s="21">
        <f t="shared" si="12"/>
        <v>6.614340870910576</v>
      </c>
    </row>
    <row r="96" spans="1:12" x14ac:dyDescent="0.2">
      <c r="A96" s="17">
        <v>87</v>
      </c>
      <c r="B96" s="9">
        <v>47</v>
      </c>
      <c r="C96" s="9">
        <v>408</v>
      </c>
      <c r="D96" s="9">
        <v>435</v>
      </c>
      <c r="E96" s="18">
        <v>0.5</v>
      </c>
      <c r="F96" s="19">
        <f t="shared" si="10"/>
        <v>0.11150652431791222</v>
      </c>
      <c r="G96" s="19">
        <f t="shared" si="7"/>
        <v>0.10561797752808989</v>
      </c>
      <c r="H96" s="14">
        <f t="shared" si="13"/>
        <v>48816.057572087993</v>
      </c>
      <c r="I96" s="14">
        <f t="shared" si="11"/>
        <v>5155.8532716587324</v>
      </c>
      <c r="J96" s="14">
        <f t="shared" si="8"/>
        <v>46238.130936258633</v>
      </c>
      <c r="K96" s="14">
        <f t="shared" si="9"/>
        <v>305633.17967704928</v>
      </c>
      <c r="L96" s="21">
        <f t="shared" si="12"/>
        <v>6.2609148480643384</v>
      </c>
    </row>
    <row r="97" spans="1:12" x14ac:dyDescent="0.2">
      <c r="A97" s="17">
        <v>88</v>
      </c>
      <c r="B97" s="9">
        <v>37</v>
      </c>
      <c r="C97" s="9">
        <v>299</v>
      </c>
      <c r="D97" s="9">
        <v>382</v>
      </c>
      <c r="E97" s="18">
        <v>0.5</v>
      </c>
      <c r="F97" s="19">
        <f t="shared" si="10"/>
        <v>0.10866372980910426</v>
      </c>
      <c r="G97" s="19">
        <f t="shared" si="7"/>
        <v>0.10306406685236769</v>
      </c>
      <c r="H97" s="14">
        <f t="shared" si="13"/>
        <v>43660.204300429265</v>
      </c>
      <c r="I97" s="14">
        <f t="shared" si="11"/>
        <v>4499.7982148074725</v>
      </c>
      <c r="J97" s="14">
        <f t="shared" si="8"/>
        <v>41410.305193025524</v>
      </c>
      <c r="K97" s="14">
        <f t="shared" si="9"/>
        <v>259395.04874079066</v>
      </c>
      <c r="L97" s="21">
        <f t="shared" si="12"/>
        <v>5.9412238879111312</v>
      </c>
    </row>
    <row r="98" spans="1:12" x14ac:dyDescent="0.2">
      <c r="A98" s="17">
        <v>89</v>
      </c>
      <c r="B98" s="9">
        <v>32</v>
      </c>
      <c r="C98" s="9">
        <v>290</v>
      </c>
      <c r="D98" s="9">
        <v>277</v>
      </c>
      <c r="E98" s="18">
        <v>0.5</v>
      </c>
      <c r="F98" s="19">
        <f t="shared" si="10"/>
        <v>0.1128747795414462</v>
      </c>
      <c r="G98" s="19">
        <f t="shared" si="7"/>
        <v>0.10684474123539231</v>
      </c>
      <c r="H98" s="14">
        <f t="shared" si="13"/>
        <v>39160.406085621791</v>
      </c>
      <c r="I98" s="14">
        <f t="shared" si="11"/>
        <v>4184.0834548911425</v>
      </c>
      <c r="J98" s="14">
        <f t="shared" si="8"/>
        <v>37068.364358176215</v>
      </c>
      <c r="K98" s="14">
        <f>K99+J98</f>
        <v>217984.74354776513</v>
      </c>
      <c r="L98" s="21">
        <f t="shared" si="12"/>
        <v>5.5664576886959507</v>
      </c>
    </row>
    <row r="99" spans="1:12" x14ac:dyDescent="0.2">
      <c r="A99" s="17">
        <v>90</v>
      </c>
      <c r="B99" s="9">
        <v>32</v>
      </c>
      <c r="C99" s="9">
        <v>254</v>
      </c>
      <c r="D99" s="9">
        <v>274</v>
      </c>
      <c r="E99" s="18">
        <v>0.5</v>
      </c>
      <c r="F99" s="23">
        <f t="shared" si="10"/>
        <v>0.12121212121212122</v>
      </c>
      <c r="G99" s="23">
        <f t="shared" si="7"/>
        <v>0.1142857142857143</v>
      </c>
      <c r="H99" s="24">
        <f t="shared" si="13"/>
        <v>34976.322630730647</v>
      </c>
      <c r="I99" s="24">
        <f t="shared" si="11"/>
        <v>3997.2940149406459</v>
      </c>
      <c r="J99" s="24">
        <f t="shared" si="8"/>
        <v>32977.675623260322</v>
      </c>
      <c r="K99" s="24">
        <f t="shared" ref="K99:K108" si="14">K100+J99</f>
        <v>180916.37918958892</v>
      </c>
      <c r="L99" s="25">
        <f t="shared" si="12"/>
        <v>5.172538608465187</v>
      </c>
    </row>
    <row r="100" spans="1:12" x14ac:dyDescent="0.2">
      <c r="A100" s="17">
        <v>91</v>
      </c>
      <c r="B100" s="9">
        <v>36</v>
      </c>
      <c r="C100" s="9">
        <v>214</v>
      </c>
      <c r="D100" s="9">
        <v>218</v>
      </c>
      <c r="E100" s="18">
        <v>0.5</v>
      </c>
      <c r="F100" s="23">
        <f t="shared" si="10"/>
        <v>0.16666666666666666</v>
      </c>
      <c r="G100" s="23">
        <f t="shared" si="7"/>
        <v>0.15384615384615385</v>
      </c>
      <c r="H100" s="24">
        <f t="shared" si="13"/>
        <v>30979.028615790001</v>
      </c>
      <c r="I100" s="24">
        <f t="shared" si="11"/>
        <v>4766.004402429231</v>
      </c>
      <c r="J100" s="24">
        <f t="shared" si="8"/>
        <v>28596.026414575383</v>
      </c>
      <c r="K100" s="24">
        <f t="shared" si="14"/>
        <v>147938.70356632859</v>
      </c>
      <c r="L100" s="25">
        <f t="shared" si="12"/>
        <v>4.7754468160090822</v>
      </c>
    </row>
    <row r="101" spans="1:12" x14ac:dyDescent="0.2">
      <c r="A101" s="17">
        <v>92</v>
      </c>
      <c r="B101" s="9">
        <v>29</v>
      </c>
      <c r="C101" s="9">
        <v>161</v>
      </c>
      <c r="D101" s="9">
        <v>195</v>
      </c>
      <c r="E101" s="18">
        <v>0.5</v>
      </c>
      <c r="F101" s="23">
        <f t="shared" si="10"/>
        <v>0.16292134831460675</v>
      </c>
      <c r="G101" s="23">
        <f t="shared" si="7"/>
        <v>0.15064935064935064</v>
      </c>
      <c r="H101" s="24">
        <f t="shared" si="13"/>
        <v>26213.024213360768</v>
      </c>
      <c r="I101" s="24">
        <f t="shared" si="11"/>
        <v>3948.975076298505</v>
      </c>
      <c r="J101" s="24">
        <f t="shared" si="8"/>
        <v>24238.536675211515</v>
      </c>
      <c r="K101" s="24">
        <f t="shared" si="14"/>
        <v>119342.67715175322</v>
      </c>
      <c r="L101" s="25">
        <f t="shared" si="12"/>
        <v>4.5528007825561883</v>
      </c>
    </row>
    <row r="102" spans="1:12" x14ac:dyDescent="0.2">
      <c r="A102" s="17">
        <v>93</v>
      </c>
      <c r="B102" s="9">
        <v>36</v>
      </c>
      <c r="C102" s="9">
        <v>130</v>
      </c>
      <c r="D102" s="9">
        <v>146</v>
      </c>
      <c r="E102" s="18">
        <v>0.5</v>
      </c>
      <c r="F102" s="23">
        <f t="shared" si="10"/>
        <v>0.2608695652173913</v>
      </c>
      <c r="G102" s="23">
        <f t="shared" si="7"/>
        <v>0.23076923076923078</v>
      </c>
      <c r="H102" s="24">
        <f t="shared" si="13"/>
        <v>22264.049137062262</v>
      </c>
      <c r="I102" s="24">
        <f t="shared" si="11"/>
        <v>5137.8574931682142</v>
      </c>
      <c r="J102" s="24">
        <f t="shared" si="8"/>
        <v>19695.120390478154</v>
      </c>
      <c r="K102" s="24">
        <f t="shared" si="14"/>
        <v>95104.140476541696</v>
      </c>
      <c r="L102" s="25">
        <f t="shared" si="12"/>
        <v>4.271646181297041</v>
      </c>
    </row>
    <row r="103" spans="1:12" x14ac:dyDescent="0.2">
      <c r="A103" s="17">
        <v>94</v>
      </c>
      <c r="B103" s="9">
        <v>10</v>
      </c>
      <c r="C103" s="9">
        <v>91</v>
      </c>
      <c r="D103" s="9">
        <v>111</v>
      </c>
      <c r="E103" s="18">
        <v>0.5</v>
      </c>
      <c r="F103" s="23">
        <f t="shared" si="10"/>
        <v>9.9009900990099015E-2</v>
      </c>
      <c r="G103" s="23">
        <f t="shared" si="7"/>
        <v>9.4339622641509441E-2</v>
      </c>
      <c r="H103" s="24">
        <f t="shared" si="13"/>
        <v>17126.191643894046</v>
      </c>
      <c r="I103" s="24">
        <f t="shared" si="11"/>
        <v>1615.6784569711365</v>
      </c>
      <c r="J103" s="24">
        <f t="shared" si="8"/>
        <v>16318.352415408479</v>
      </c>
      <c r="K103" s="24">
        <f t="shared" si="14"/>
        <v>75409.020086063538</v>
      </c>
      <c r="L103" s="25">
        <f t="shared" si="12"/>
        <v>4.4031400356861541</v>
      </c>
    </row>
    <row r="104" spans="1:12" x14ac:dyDescent="0.2">
      <c r="A104" s="17">
        <v>95</v>
      </c>
      <c r="B104" s="9">
        <v>15</v>
      </c>
      <c r="C104" s="9">
        <v>65</v>
      </c>
      <c r="D104" s="9">
        <v>83</v>
      </c>
      <c r="E104" s="18">
        <v>0.5</v>
      </c>
      <c r="F104" s="23">
        <f t="shared" si="10"/>
        <v>0.20270270270270271</v>
      </c>
      <c r="G104" s="23">
        <f t="shared" si="7"/>
        <v>0.18404907975460125</v>
      </c>
      <c r="H104" s="24">
        <f t="shared" si="13"/>
        <v>15510.51318692291</v>
      </c>
      <c r="I104" s="24">
        <f t="shared" si="11"/>
        <v>2854.6956785747689</v>
      </c>
      <c r="J104" s="24">
        <f t="shared" si="8"/>
        <v>14083.165347635524</v>
      </c>
      <c r="K104" s="24">
        <f t="shared" si="14"/>
        <v>59090.667670655064</v>
      </c>
      <c r="L104" s="25">
        <f t="shared" si="12"/>
        <v>3.809717122736795</v>
      </c>
    </row>
    <row r="105" spans="1:12" x14ac:dyDescent="0.2">
      <c r="A105" s="17">
        <v>96</v>
      </c>
      <c r="B105" s="9">
        <v>18</v>
      </c>
      <c r="C105" s="9">
        <v>53</v>
      </c>
      <c r="D105" s="9">
        <v>57</v>
      </c>
      <c r="E105" s="18">
        <v>0.5</v>
      </c>
      <c r="F105" s="23">
        <f t="shared" si="10"/>
        <v>0.32727272727272727</v>
      </c>
      <c r="G105" s="23">
        <f t="shared" si="7"/>
        <v>0.28125</v>
      </c>
      <c r="H105" s="24">
        <f t="shared" si="13"/>
        <v>12655.81750834814</v>
      </c>
      <c r="I105" s="24">
        <f t="shared" si="11"/>
        <v>3559.4486742229146</v>
      </c>
      <c r="J105" s="24">
        <f t="shared" si="8"/>
        <v>10876.093171236684</v>
      </c>
      <c r="K105" s="24">
        <f t="shared" si="14"/>
        <v>45007.502323019537</v>
      </c>
      <c r="L105" s="25">
        <f t="shared" si="12"/>
        <v>3.5562698571887039</v>
      </c>
    </row>
    <row r="106" spans="1:12" x14ac:dyDescent="0.2">
      <c r="A106" s="17">
        <v>97</v>
      </c>
      <c r="B106" s="9">
        <v>11</v>
      </c>
      <c r="C106" s="9">
        <v>48</v>
      </c>
      <c r="D106" s="9">
        <v>36</v>
      </c>
      <c r="E106" s="18">
        <v>0.5</v>
      </c>
      <c r="F106" s="23">
        <f t="shared" si="10"/>
        <v>0.26190476190476192</v>
      </c>
      <c r="G106" s="23">
        <f t="shared" si="7"/>
        <v>0.23157894736842108</v>
      </c>
      <c r="H106" s="24">
        <f t="shared" si="13"/>
        <v>9096.3688341252255</v>
      </c>
      <c r="I106" s="24">
        <f t="shared" si="11"/>
        <v>2106.5275194816313</v>
      </c>
      <c r="J106" s="24">
        <f t="shared" si="8"/>
        <v>8043.1050743844098</v>
      </c>
      <c r="K106" s="24">
        <f t="shared" si="14"/>
        <v>34131.409151782849</v>
      </c>
      <c r="L106" s="25">
        <f t="shared" si="12"/>
        <v>3.7522015404364568</v>
      </c>
    </row>
    <row r="107" spans="1:12" x14ac:dyDescent="0.2">
      <c r="A107" s="17">
        <v>98</v>
      </c>
      <c r="B107" s="9">
        <v>5</v>
      </c>
      <c r="C107" s="9">
        <v>38</v>
      </c>
      <c r="D107" s="9">
        <v>39</v>
      </c>
      <c r="E107" s="18">
        <v>0.5</v>
      </c>
      <c r="F107" s="23">
        <f t="shared" si="10"/>
        <v>0.12987012987012986</v>
      </c>
      <c r="G107" s="23">
        <f t="shared" si="7"/>
        <v>0.12195121951219512</v>
      </c>
      <c r="H107" s="24">
        <f t="shared" si="13"/>
        <v>6989.8413146435942</v>
      </c>
      <c r="I107" s="24">
        <f t="shared" si="11"/>
        <v>852.41967251751146</v>
      </c>
      <c r="J107" s="24">
        <f t="shared" si="8"/>
        <v>6563.6314783848384</v>
      </c>
      <c r="K107" s="24">
        <f t="shared" si="14"/>
        <v>26088.304077398439</v>
      </c>
      <c r="L107" s="25">
        <f t="shared" si="12"/>
        <v>3.7323170731707318</v>
      </c>
    </row>
    <row r="108" spans="1:12" x14ac:dyDescent="0.2">
      <c r="A108" s="17">
        <v>99</v>
      </c>
      <c r="B108" s="9">
        <v>10</v>
      </c>
      <c r="C108" s="9">
        <v>24</v>
      </c>
      <c r="D108" s="9">
        <v>30</v>
      </c>
      <c r="E108" s="18">
        <v>0.5</v>
      </c>
      <c r="F108" s="23">
        <f t="shared" si="10"/>
        <v>0.37037037037037035</v>
      </c>
      <c r="G108" s="23">
        <f t="shared" si="7"/>
        <v>0.3125</v>
      </c>
      <c r="H108" s="24">
        <f t="shared" si="13"/>
        <v>6137.4216421260826</v>
      </c>
      <c r="I108" s="24">
        <f t="shared" si="11"/>
        <v>1917.9442631644008</v>
      </c>
      <c r="J108" s="24">
        <f t="shared" si="8"/>
        <v>5178.4495105438828</v>
      </c>
      <c r="K108" s="24">
        <f t="shared" si="14"/>
        <v>19524.6725990136</v>
      </c>
      <c r="L108" s="25">
        <f t="shared" si="12"/>
        <v>3.1812499999999999</v>
      </c>
    </row>
    <row r="109" spans="1:12" x14ac:dyDescent="0.2">
      <c r="A109" s="17" t="s">
        <v>22</v>
      </c>
      <c r="B109" s="9">
        <v>15</v>
      </c>
      <c r="C109" s="9">
        <v>48</v>
      </c>
      <c r="D109" s="9">
        <v>54</v>
      </c>
      <c r="E109" s="18"/>
      <c r="F109" s="23">
        <f>B109/((C109+D109)/2)</f>
        <v>0.29411764705882354</v>
      </c>
      <c r="G109" s="23">
        <v>1</v>
      </c>
      <c r="H109" s="24">
        <f>H108-I108</f>
        <v>4219.477378961682</v>
      </c>
      <c r="I109" s="24">
        <f>H109*G109</f>
        <v>4219.477378961682</v>
      </c>
      <c r="J109" s="24">
        <f>H109/F109</f>
        <v>14346.223088469718</v>
      </c>
      <c r="K109" s="24">
        <f>J109</f>
        <v>14346.223088469718</v>
      </c>
      <c r="L109" s="25">
        <f>K109/H109</f>
        <v>3.4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9" t="s">
        <v>45</v>
      </c>
      <c r="D6" s="69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41275</v>
      </c>
      <c r="D7" s="40">
        <v>41640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5</v>
      </c>
      <c r="C9" s="9">
        <v>1681</v>
      </c>
      <c r="D9" s="9">
        <v>1570</v>
      </c>
      <c r="E9" s="18">
        <v>0.5</v>
      </c>
      <c r="F9" s="19">
        <f>B9/((C9+D9)/2)</f>
        <v>3.0759766225776685E-3</v>
      </c>
      <c r="G9" s="19">
        <f t="shared" ref="G9:G72" si="0">F9/((1+(1-E9)*F9))</f>
        <v>3.0712530712530711E-3</v>
      </c>
      <c r="H9" s="14">
        <v>100000</v>
      </c>
      <c r="I9" s="14">
        <f>H9*G9</f>
        <v>307.12530712530713</v>
      </c>
      <c r="J9" s="14">
        <f t="shared" ref="J9:J72" si="1">H10+I9*E9</f>
        <v>99846.437346437349</v>
      </c>
      <c r="K9" s="14">
        <f t="shared" ref="K9:K72" si="2">K10+J9</f>
        <v>8468614.5450119134</v>
      </c>
      <c r="L9" s="20">
        <f>K9/H9</f>
        <v>84.686145450119128</v>
      </c>
    </row>
    <row r="10" spans="1:13" x14ac:dyDescent="0.2">
      <c r="A10" s="17">
        <v>1</v>
      </c>
      <c r="B10" s="9">
        <v>0</v>
      </c>
      <c r="C10" s="9">
        <v>2073</v>
      </c>
      <c r="D10" s="9">
        <v>1833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99692.874692874699</v>
      </c>
      <c r="I10" s="14">
        <f t="shared" ref="I10:I73" si="4">H10*G10</f>
        <v>0</v>
      </c>
      <c r="J10" s="14">
        <f t="shared" si="1"/>
        <v>99692.874692874699</v>
      </c>
      <c r="K10" s="14">
        <f t="shared" si="2"/>
        <v>8368768.1076654764</v>
      </c>
      <c r="L10" s="21">
        <f t="shared" ref="L10:L73" si="5">K10/H10</f>
        <v>83.945498948117034</v>
      </c>
    </row>
    <row r="11" spans="1:13" x14ac:dyDescent="0.2">
      <c r="A11" s="17">
        <v>2</v>
      </c>
      <c r="B11" s="9">
        <v>0</v>
      </c>
      <c r="C11" s="9">
        <v>2151</v>
      </c>
      <c r="D11" s="9">
        <v>2102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99692.874692874699</v>
      </c>
      <c r="I11" s="14">
        <f t="shared" si="4"/>
        <v>0</v>
      </c>
      <c r="J11" s="14">
        <f t="shared" si="1"/>
        <v>99692.874692874699</v>
      </c>
      <c r="K11" s="14">
        <f t="shared" si="2"/>
        <v>8269075.2329726014</v>
      </c>
      <c r="L11" s="21">
        <f t="shared" si="5"/>
        <v>82.945498948117034</v>
      </c>
    </row>
    <row r="12" spans="1:13" x14ac:dyDescent="0.2">
      <c r="A12" s="17">
        <v>3</v>
      </c>
      <c r="B12" s="9">
        <v>0</v>
      </c>
      <c r="C12" s="9">
        <v>2414</v>
      </c>
      <c r="D12" s="9">
        <v>2160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99692.874692874699</v>
      </c>
      <c r="I12" s="14">
        <f t="shared" si="4"/>
        <v>0</v>
      </c>
      <c r="J12" s="14">
        <f t="shared" si="1"/>
        <v>99692.874692874699</v>
      </c>
      <c r="K12" s="14">
        <f t="shared" si="2"/>
        <v>8169382.3582797265</v>
      </c>
      <c r="L12" s="21">
        <f t="shared" si="5"/>
        <v>81.945498948117034</v>
      </c>
    </row>
    <row r="13" spans="1:13" x14ac:dyDescent="0.2">
      <c r="A13" s="17">
        <v>4</v>
      </c>
      <c r="B13" s="9">
        <v>0</v>
      </c>
      <c r="C13" s="9">
        <v>2444</v>
      </c>
      <c r="D13" s="9">
        <v>2405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99692.874692874699</v>
      </c>
      <c r="I13" s="14">
        <f t="shared" si="4"/>
        <v>0</v>
      </c>
      <c r="J13" s="14">
        <f t="shared" si="1"/>
        <v>99692.874692874699</v>
      </c>
      <c r="K13" s="14">
        <f t="shared" si="2"/>
        <v>8069689.4835868515</v>
      </c>
      <c r="L13" s="21">
        <f t="shared" si="5"/>
        <v>80.94549894811702</v>
      </c>
    </row>
    <row r="14" spans="1:13" x14ac:dyDescent="0.2">
      <c r="A14" s="17">
        <v>5</v>
      </c>
      <c r="B14" s="9">
        <v>0</v>
      </c>
      <c r="C14" s="9">
        <v>2508</v>
      </c>
      <c r="D14" s="9">
        <v>2417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99692.874692874699</v>
      </c>
      <c r="I14" s="14">
        <f t="shared" si="4"/>
        <v>0</v>
      </c>
      <c r="J14" s="14">
        <f t="shared" si="1"/>
        <v>99692.874692874699</v>
      </c>
      <c r="K14" s="14">
        <f t="shared" si="2"/>
        <v>7969996.6088939765</v>
      </c>
      <c r="L14" s="21">
        <f t="shared" si="5"/>
        <v>79.94549894811702</v>
      </c>
    </row>
    <row r="15" spans="1:13" x14ac:dyDescent="0.2">
      <c r="A15" s="17">
        <v>6</v>
      </c>
      <c r="B15" s="9">
        <v>0</v>
      </c>
      <c r="C15" s="9">
        <v>2506</v>
      </c>
      <c r="D15" s="9">
        <v>2495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99692.874692874699</v>
      </c>
      <c r="I15" s="14">
        <f t="shared" si="4"/>
        <v>0</v>
      </c>
      <c r="J15" s="14">
        <f t="shared" si="1"/>
        <v>99692.874692874699</v>
      </c>
      <c r="K15" s="14">
        <f t="shared" si="2"/>
        <v>7870303.7342011016</v>
      </c>
      <c r="L15" s="21">
        <f t="shared" si="5"/>
        <v>78.94549894811702</v>
      </c>
    </row>
    <row r="16" spans="1:13" x14ac:dyDescent="0.2">
      <c r="A16" s="17">
        <v>7</v>
      </c>
      <c r="B16" s="9">
        <v>1</v>
      </c>
      <c r="C16" s="9">
        <v>2429</v>
      </c>
      <c r="D16" s="9">
        <v>2495</v>
      </c>
      <c r="E16" s="18">
        <v>0.5</v>
      </c>
      <c r="F16" s="19">
        <f t="shared" si="3"/>
        <v>4.0617384240454913E-4</v>
      </c>
      <c r="G16" s="19">
        <f t="shared" si="0"/>
        <v>4.0609137055837568E-4</v>
      </c>
      <c r="H16" s="14">
        <f t="shared" si="6"/>
        <v>99692.874692874699</v>
      </c>
      <c r="I16" s="14">
        <f t="shared" si="4"/>
        <v>40.484416118933893</v>
      </c>
      <c r="J16" s="14">
        <f t="shared" si="1"/>
        <v>99672.632484815229</v>
      </c>
      <c r="K16" s="14">
        <f t="shared" si="2"/>
        <v>7770610.8595082266</v>
      </c>
      <c r="L16" s="21">
        <f t="shared" si="5"/>
        <v>77.94549894811702</v>
      </c>
    </row>
    <row r="17" spans="1:12" x14ac:dyDescent="0.2">
      <c r="A17" s="17">
        <v>8</v>
      </c>
      <c r="B17" s="9">
        <v>0</v>
      </c>
      <c r="C17" s="9">
        <v>2481</v>
      </c>
      <c r="D17" s="9">
        <v>2419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99652.390276755759</v>
      </c>
      <c r="I17" s="14">
        <f t="shared" si="4"/>
        <v>0</v>
      </c>
      <c r="J17" s="14">
        <f t="shared" si="1"/>
        <v>99652.390276755759</v>
      </c>
      <c r="K17" s="14">
        <f t="shared" si="2"/>
        <v>7670938.2270234115</v>
      </c>
      <c r="L17" s="21">
        <f t="shared" si="5"/>
        <v>76.976961673669791</v>
      </c>
    </row>
    <row r="18" spans="1:12" x14ac:dyDescent="0.2">
      <c r="A18" s="17">
        <v>9</v>
      </c>
      <c r="B18" s="9">
        <v>0</v>
      </c>
      <c r="C18" s="9">
        <v>2357</v>
      </c>
      <c r="D18" s="9">
        <v>2467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99652.390276755759</v>
      </c>
      <c r="I18" s="14">
        <f t="shared" si="4"/>
        <v>0</v>
      </c>
      <c r="J18" s="14">
        <f t="shared" si="1"/>
        <v>99652.390276755759</v>
      </c>
      <c r="K18" s="14">
        <f t="shared" si="2"/>
        <v>7571285.8367466554</v>
      </c>
      <c r="L18" s="21">
        <f t="shared" si="5"/>
        <v>75.976961673669777</v>
      </c>
    </row>
    <row r="19" spans="1:12" x14ac:dyDescent="0.2">
      <c r="A19" s="17">
        <v>10</v>
      </c>
      <c r="B19" s="9">
        <v>0</v>
      </c>
      <c r="C19" s="9">
        <v>2235</v>
      </c>
      <c r="D19" s="9">
        <v>2342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99652.390276755759</v>
      </c>
      <c r="I19" s="14">
        <f t="shared" si="4"/>
        <v>0</v>
      </c>
      <c r="J19" s="14">
        <f t="shared" si="1"/>
        <v>99652.390276755759</v>
      </c>
      <c r="K19" s="14">
        <f t="shared" si="2"/>
        <v>7471633.4464698993</v>
      </c>
      <c r="L19" s="21">
        <f t="shared" si="5"/>
        <v>74.976961673669777</v>
      </c>
    </row>
    <row r="20" spans="1:12" x14ac:dyDescent="0.2">
      <c r="A20" s="17">
        <v>11</v>
      </c>
      <c r="B20" s="9">
        <v>1</v>
      </c>
      <c r="C20" s="9">
        <v>2137</v>
      </c>
      <c r="D20" s="9">
        <v>2235</v>
      </c>
      <c r="E20" s="18">
        <v>0.5</v>
      </c>
      <c r="F20" s="19">
        <f t="shared" si="3"/>
        <v>4.5745654162854531E-4</v>
      </c>
      <c r="G20" s="19">
        <f t="shared" si="0"/>
        <v>4.5735193231191408E-4</v>
      </c>
      <c r="H20" s="14">
        <f t="shared" si="6"/>
        <v>99652.390276755759</v>
      </c>
      <c r="I20" s="14">
        <f t="shared" si="4"/>
        <v>45.576213252575243</v>
      </c>
      <c r="J20" s="14">
        <f t="shared" si="1"/>
        <v>99629.602170129481</v>
      </c>
      <c r="K20" s="14">
        <f t="shared" si="2"/>
        <v>7371981.0561931431</v>
      </c>
      <c r="L20" s="21">
        <f t="shared" si="5"/>
        <v>73.976961673669777</v>
      </c>
    </row>
    <row r="21" spans="1:12" x14ac:dyDescent="0.2">
      <c r="A21" s="17">
        <v>12</v>
      </c>
      <c r="B21" s="9">
        <v>0</v>
      </c>
      <c r="C21" s="9">
        <v>2049</v>
      </c>
      <c r="D21" s="9">
        <v>2122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99606.814063503189</v>
      </c>
      <c r="I21" s="14">
        <f t="shared" si="4"/>
        <v>0</v>
      </c>
      <c r="J21" s="14">
        <f t="shared" si="1"/>
        <v>99606.814063503189</v>
      </c>
      <c r="K21" s="14">
        <f t="shared" si="2"/>
        <v>7272351.4540230138</v>
      </c>
      <c r="L21" s="21">
        <f t="shared" si="5"/>
        <v>73.010581880338123</v>
      </c>
    </row>
    <row r="22" spans="1:12" x14ac:dyDescent="0.2">
      <c r="A22" s="17">
        <v>13</v>
      </c>
      <c r="B22" s="9">
        <v>0</v>
      </c>
      <c r="C22" s="9">
        <v>1963</v>
      </c>
      <c r="D22" s="9">
        <v>2046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99606.814063503189</v>
      </c>
      <c r="I22" s="14">
        <f t="shared" si="4"/>
        <v>0</v>
      </c>
      <c r="J22" s="14">
        <f t="shared" si="1"/>
        <v>99606.814063503189</v>
      </c>
      <c r="K22" s="14">
        <f t="shared" si="2"/>
        <v>7172744.6399595104</v>
      </c>
      <c r="L22" s="21">
        <f t="shared" si="5"/>
        <v>72.010581880338108</v>
      </c>
    </row>
    <row r="23" spans="1:12" x14ac:dyDescent="0.2">
      <c r="A23" s="17">
        <v>14</v>
      </c>
      <c r="B23" s="9">
        <v>0</v>
      </c>
      <c r="C23" s="9">
        <v>1798</v>
      </c>
      <c r="D23" s="9">
        <v>1961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99606.814063503189</v>
      </c>
      <c r="I23" s="14">
        <f t="shared" si="4"/>
        <v>0</v>
      </c>
      <c r="J23" s="14">
        <f t="shared" si="1"/>
        <v>99606.814063503189</v>
      </c>
      <c r="K23" s="14">
        <f t="shared" si="2"/>
        <v>7073137.825896007</v>
      </c>
      <c r="L23" s="21">
        <f t="shared" si="5"/>
        <v>71.010581880338108</v>
      </c>
    </row>
    <row r="24" spans="1:12" x14ac:dyDescent="0.2">
      <c r="A24" s="17">
        <v>15</v>
      </c>
      <c r="B24" s="9">
        <v>0</v>
      </c>
      <c r="C24" s="9">
        <v>1795</v>
      </c>
      <c r="D24" s="9">
        <v>1791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99606.814063503189</v>
      </c>
      <c r="I24" s="14">
        <f t="shared" si="4"/>
        <v>0</v>
      </c>
      <c r="J24" s="14">
        <f t="shared" si="1"/>
        <v>99606.814063503189</v>
      </c>
      <c r="K24" s="14">
        <f t="shared" si="2"/>
        <v>6973531.0118325036</v>
      </c>
      <c r="L24" s="21">
        <f t="shared" si="5"/>
        <v>70.010581880338108</v>
      </c>
    </row>
    <row r="25" spans="1:12" x14ac:dyDescent="0.2">
      <c r="A25" s="17">
        <v>16</v>
      </c>
      <c r="B25" s="9">
        <v>1</v>
      </c>
      <c r="C25" s="9">
        <v>1720</v>
      </c>
      <c r="D25" s="9">
        <v>1772</v>
      </c>
      <c r="E25" s="18">
        <v>0.5</v>
      </c>
      <c r="F25" s="19">
        <f t="shared" si="3"/>
        <v>5.7273768613974802E-4</v>
      </c>
      <c r="G25" s="19">
        <f t="shared" si="0"/>
        <v>5.725737188663041E-4</v>
      </c>
      <c r="H25" s="14">
        <f t="shared" si="6"/>
        <v>99606.814063503189</v>
      </c>
      <c r="I25" s="14">
        <f t="shared" si="4"/>
        <v>57.032243952764503</v>
      </c>
      <c r="J25" s="14">
        <f t="shared" si="1"/>
        <v>99578.297941526806</v>
      </c>
      <c r="K25" s="14">
        <f t="shared" si="2"/>
        <v>6873924.1977690002</v>
      </c>
      <c r="L25" s="21">
        <f t="shared" si="5"/>
        <v>69.010581880338108</v>
      </c>
    </row>
    <row r="26" spans="1:12" x14ac:dyDescent="0.2">
      <c r="A26" s="17">
        <v>17</v>
      </c>
      <c r="B26" s="9">
        <v>1</v>
      </c>
      <c r="C26" s="9">
        <v>1630</v>
      </c>
      <c r="D26" s="9">
        <v>1729</v>
      </c>
      <c r="E26" s="18">
        <v>0.5</v>
      </c>
      <c r="F26" s="19">
        <f t="shared" si="3"/>
        <v>5.9541530217326586E-4</v>
      </c>
      <c r="G26" s="19">
        <f t="shared" si="0"/>
        <v>5.9523809523809529E-4</v>
      </c>
      <c r="H26" s="14">
        <f t="shared" si="6"/>
        <v>99549.781819550422</v>
      </c>
      <c r="I26" s="14">
        <f t="shared" si="4"/>
        <v>59.255822511637163</v>
      </c>
      <c r="J26" s="14">
        <f t="shared" si="1"/>
        <v>99520.153908294596</v>
      </c>
      <c r="K26" s="14">
        <f t="shared" si="2"/>
        <v>6774345.8998274738</v>
      </c>
      <c r="L26" s="21">
        <f t="shared" si="5"/>
        <v>68.049831712409343</v>
      </c>
    </row>
    <row r="27" spans="1:12" x14ac:dyDescent="0.2">
      <c r="A27" s="17">
        <v>18</v>
      </c>
      <c r="B27" s="9">
        <v>1</v>
      </c>
      <c r="C27" s="9">
        <v>1650</v>
      </c>
      <c r="D27" s="9">
        <v>1635</v>
      </c>
      <c r="E27" s="18">
        <v>0.5</v>
      </c>
      <c r="F27" s="19">
        <f t="shared" si="3"/>
        <v>6.0882800608828011E-4</v>
      </c>
      <c r="G27" s="19">
        <f t="shared" si="0"/>
        <v>6.0864272671941571E-4</v>
      </c>
      <c r="H27" s="14">
        <f t="shared" si="6"/>
        <v>99490.525997038785</v>
      </c>
      <c r="I27" s="14">
        <f t="shared" si="4"/>
        <v>60.554185025586605</v>
      </c>
      <c r="J27" s="14">
        <f t="shared" si="1"/>
        <v>99460.248904526001</v>
      </c>
      <c r="K27" s="14">
        <f t="shared" si="2"/>
        <v>6674825.7459191792</v>
      </c>
      <c r="L27" s="21">
        <f t="shared" si="5"/>
        <v>67.090063893298222</v>
      </c>
    </row>
    <row r="28" spans="1:12" x14ac:dyDescent="0.2">
      <c r="A28" s="17">
        <v>19</v>
      </c>
      <c r="B28" s="9">
        <v>0</v>
      </c>
      <c r="C28" s="9">
        <v>1720</v>
      </c>
      <c r="D28" s="9">
        <v>1645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99429.971812013202</v>
      </c>
      <c r="I28" s="14">
        <f t="shared" si="4"/>
        <v>0</v>
      </c>
      <c r="J28" s="14">
        <f t="shared" si="1"/>
        <v>99429.971812013202</v>
      </c>
      <c r="K28" s="14">
        <f t="shared" si="2"/>
        <v>6575365.4970146529</v>
      </c>
      <c r="L28" s="21">
        <f t="shared" si="5"/>
        <v>66.130618134402539</v>
      </c>
    </row>
    <row r="29" spans="1:12" x14ac:dyDescent="0.2">
      <c r="A29" s="17">
        <v>20</v>
      </c>
      <c r="B29" s="9">
        <v>0</v>
      </c>
      <c r="C29" s="9">
        <v>1662</v>
      </c>
      <c r="D29" s="9">
        <v>1736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99429.971812013202</v>
      </c>
      <c r="I29" s="14">
        <f t="shared" si="4"/>
        <v>0</v>
      </c>
      <c r="J29" s="14">
        <f t="shared" si="1"/>
        <v>99429.971812013202</v>
      </c>
      <c r="K29" s="14">
        <f t="shared" si="2"/>
        <v>6475935.5252026394</v>
      </c>
      <c r="L29" s="21">
        <f t="shared" si="5"/>
        <v>65.130618134402525</v>
      </c>
    </row>
    <row r="30" spans="1:12" x14ac:dyDescent="0.2">
      <c r="A30" s="17">
        <v>21</v>
      </c>
      <c r="B30" s="9">
        <v>0</v>
      </c>
      <c r="C30" s="9">
        <v>1627</v>
      </c>
      <c r="D30" s="9">
        <v>1665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99429.971812013202</v>
      </c>
      <c r="I30" s="14">
        <f t="shared" si="4"/>
        <v>0</v>
      </c>
      <c r="J30" s="14">
        <f t="shared" si="1"/>
        <v>99429.971812013202</v>
      </c>
      <c r="K30" s="14">
        <f t="shared" si="2"/>
        <v>6376505.5533906259</v>
      </c>
      <c r="L30" s="21">
        <f t="shared" si="5"/>
        <v>64.130618134402525</v>
      </c>
    </row>
    <row r="31" spans="1:12" x14ac:dyDescent="0.2">
      <c r="A31" s="17">
        <v>22</v>
      </c>
      <c r="B31" s="9">
        <v>0</v>
      </c>
      <c r="C31" s="9">
        <v>1679</v>
      </c>
      <c r="D31" s="9">
        <v>1608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99429.971812013202</v>
      </c>
      <c r="I31" s="14">
        <f t="shared" si="4"/>
        <v>0</v>
      </c>
      <c r="J31" s="14">
        <f t="shared" si="1"/>
        <v>99429.971812013202</v>
      </c>
      <c r="K31" s="14">
        <f t="shared" si="2"/>
        <v>6277075.5815786123</v>
      </c>
      <c r="L31" s="21">
        <f t="shared" si="5"/>
        <v>63.130618134402525</v>
      </c>
    </row>
    <row r="32" spans="1:12" x14ac:dyDescent="0.2">
      <c r="A32" s="17">
        <v>23</v>
      </c>
      <c r="B32" s="9">
        <v>0</v>
      </c>
      <c r="C32" s="9">
        <v>1695</v>
      </c>
      <c r="D32" s="9">
        <v>1671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99429.971812013202</v>
      </c>
      <c r="I32" s="14">
        <f t="shared" si="4"/>
        <v>0</v>
      </c>
      <c r="J32" s="14">
        <f t="shared" si="1"/>
        <v>99429.971812013202</v>
      </c>
      <c r="K32" s="14">
        <f t="shared" si="2"/>
        <v>6177645.6097665988</v>
      </c>
      <c r="L32" s="21">
        <f t="shared" si="5"/>
        <v>62.130618134402518</v>
      </c>
    </row>
    <row r="33" spans="1:12" x14ac:dyDescent="0.2">
      <c r="A33" s="17">
        <v>24</v>
      </c>
      <c r="B33" s="9">
        <v>0</v>
      </c>
      <c r="C33" s="9">
        <v>1629</v>
      </c>
      <c r="D33" s="9">
        <v>1686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99429.971812013202</v>
      </c>
      <c r="I33" s="14">
        <f t="shared" si="4"/>
        <v>0</v>
      </c>
      <c r="J33" s="14">
        <f t="shared" si="1"/>
        <v>99429.971812013202</v>
      </c>
      <c r="K33" s="14">
        <f t="shared" si="2"/>
        <v>6078215.6379545853</v>
      </c>
      <c r="L33" s="21">
        <f t="shared" si="5"/>
        <v>61.130618134402518</v>
      </c>
    </row>
    <row r="34" spans="1:12" x14ac:dyDescent="0.2">
      <c r="A34" s="17">
        <v>25</v>
      </c>
      <c r="B34" s="9">
        <v>0</v>
      </c>
      <c r="C34" s="9">
        <v>1719</v>
      </c>
      <c r="D34" s="9">
        <v>1615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99429.971812013202</v>
      </c>
      <c r="I34" s="14">
        <f t="shared" si="4"/>
        <v>0</v>
      </c>
      <c r="J34" s="14">
        <f t="shared" si="1"/>
        <v>99429.971812013202</v>
      </c>
      <c r="K34" s="14">
        <f t="shared" si="2"/>
        <v>5978785.6661425717</v>
      </c>
      <c r="L34" s="21">
        <f t="shared" si="5"/>
        <v>60.130618134402511</v>
      </c>
    </row>
    <row r="35" spans="1:12" x14ac:dyDescent="0.2">
      <c r="A35" s="17">
        <v>26</v>
      </c>
      <c r="B35" s="9">
        <v>1</v>
      </c>
      <c r="C35" s="9">
        <v>1650</v>
      </c>
      <c r="D35" s="9">
        <v>1704</v>
      </c>
      <c r="E35" s="18">
        <v>0.5</v>
      </c>
      <c r="F35" s="19">
        <f t="shared" si="3"/>
        <v>5.963029218843172E-4</v>
      </c>
      <c r="G35" s="19">
        <f t="shared" si="0"/>
        <v>5.9612518628912071E-4</v>
      </c>
      <c r="H35" s="14">
        <f t="shared" si="6"/>
        <v>99429.971812013202</v>
      </c>
      <c r="I35" s="14">
        <f t="shared" si="4"/>
        <v>59.27271046915839</v>
      </c>
      <c r="J35" s="14">
        <f t="shared" si="1"/>
        <v>99400.335456778615</v>
      </c>
      <c r="K35" s="14">
        <f t="shared" si="2"/>
        <v>5879355.6943305582</v>
      </c>
      <c r="L35" s="21">
        <f t="shared" si="5"/>
        <v>59.130618134402511</v>
      </c>
    </row>
    <row r="36" spans="1:12" x14ac:dyDescent="0.2">
      <c r="A36" s="17">
        <v>27</v>
      </c>
      <c r="B36" s="9">
        <v>0</v>
      </c>
      <c r="C36" s="9">
        <v>1660</v>
      </c>
      <c r="D36" s="9">
        <v>1595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99370.699101544044</v>
      </c>
      <c r="I36" s="14">
        <f t="shared" si="4"/>
        <v>0</v>
      </c>
      <c r="J36" s="14">
        <f t="shared" si="1"/>
        <v>99370.699101544044</v>
      </c>
      <c r="K36" s="14">
        <f t="shared" si="2"/>
        <v>5779955.3588737799</v>
      </c>
      <c r="L36" s="21">
        <f t="shared" si="5"/>
        <v>58.165590170271528</v>
      </c>
    </row>
    <row r="37" spans="1:12" x14ac:dyDescent="0.2">
      <c r="A37" s="17">
        <v>28</v>
      </c>
      <c r="B37" s="9">
        <v>0</v>
      </c>
      <c r="C37" s="9">
        <v>1709</v>
      </c>
      <c r="D37" s="9">
        <v>1640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99370.699101544044</v>
      </c>
      <c r="I37" s="14">
        <f t="shared" si="4"/>
        <v>0</v>
      </c>
      <c r="J37" s="14">
        <f t="shared" si="1"/>
        <v>99370.699101544044</v>
      </c>
      <c r="K37" s="14">
        <f t="shared" si="2"/>
        <v>5680584.6597722359</v>
      </c>
      <c r="L37" s="21">
        <f t="shared" si="5"/>
        <v>57.165590170271528</v>
      </c>
    </row>
    <row r="38" spans="1:12" x14ac:dyDescent="0.2">
      <c r="A38" s="17">
        <v>29</v>
      </c>
      <c r="B38" s="9">
        <v>0</v>
      </c>
      <c r="C38" s="9">
        <v>1777</v>
      </c>
      <c r="D38" s="9">
        <v>1666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99370.699101544044</v>
      </c>
      <c r="I38" s="14">
        <f t="shared" si="4"/>
        <v>0</v>
      </c>
      <c r="J38" s="14">
        <f t="shared" si="1"/>
        <v>99370.699101544044</v>
      </c>
      <c r="K38" s="14">
        <f t="shared" si="2"/>
        <v>5581213.9606706919</v>
      </c>
      <c r="L38" s="21">
        <f t="shared" si="5"/>
        <v>56.165590170271528</v>
      </c>
    </row>
    <row r="39" spans="1:12" x14ac:dyDescent="0.2">
      <c r="A39" s="17">
        <v>30</v>
      </c>
      <c r="B39" s="9">
        <v>2</v>
      </c>
      <c r="C39" s="9">
        <v>2042</v>
      </c>
      <c r="D39" s="9">
        <v>1735</v>
      </c>
      <c r="E39" s="18">
        <v>0.5</v>
      </c>
      <c r="F39" s="19">
        <f t="shared" si="3"/>
        <v>1.0590415673815197E-3</v>
      </c>
      <c r="G39" s="19">
        <f t="shared" si="0"/>
        <v>1.0584810796507012E-3</v>
      </c>
      <c r="H39" s="14">
        <f t="shared" si="6"/>
        <v>99370.699101544044</v>
      </c>
      <c r="I39" s="14">
        <f t="shared" si="4"/>
        <v>105.1820048706473</v>
      </c>
      <c r="J39" s="14">
        <f t="shared" si="1"/>
        <v>99318.108099108722</v>
      </c>
      <c r="K39" s="14">
        <f t="shared" si="2"/>
        <v>5481843.2615691479</v>
      </c>
      <c r="L39" s="21">
        <f t="shared" si="5"/>
        <v>55.165590170271528</v>
      </c>
    </row>
    <row r="40" spans="1:12" x14ac:dyDescent="0.2">
      <c r="A40" s="17">
        <v>31</v>
      </c>
      <c r="B40" s="9">
        <v>0</v>
      </c>
      <c r="C40" s="9">
        <v>2093</v>
      </c>
      <c r="D40" s="9">
        <v>2017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99265.5170966734</v>
      </c>
      <c r="I40" s="14">
        <f t="shared" si="4"/>
        <v>0</v>
      </c>
      <c r="J40" s="14">
        <f t="shared" si="1"/>
        <v>99265.5170966734</v>
      </c>
      <c r="K40" s="14">
        <f t="shared" si="2"/>
        <v>5382525.1534700394</v>
      </c>
      <c r="L40" s="21">
        <f t="shared" si="5"/>
        <v>54.223513974425458</v>
      </c>
    </row>
    <row r="41" spans="1:12" x14ac:dyDescent="0.2">
      <c r="A41" s="17">
        <v>32</v>
      </c>
      <c r="B41" s="9">
        <v>0</v>
      </c>
      <c r="C41" s="9">
        <v>2347</v>
      </c>
      <c r="D41" s="9">
        <v>2050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99265.5170966734</v>
      </c>
      <c r="I41" s="14">
        <f t="shared" si="4"/>
        <v>0</v>
      </c>
      <c r="J41" s="14">
        <f t="shared" si="1"/>
        <v>99265.5170966734</v>
      </c>
      <c r="K41" s="14">
        <f t="shared" si="2"/>
        <v>5283259.6363733662</v>
      </c>
      <c r="L41" s="21">
        <f t="shared" si="5"/>
        <v>53.223513974425458</v>
      </c>
    </row>
    <row r="42" spans="1:12" x14ac:dyDescent="0.2">
      <c r="A42" s="17">
        <v>33</v>
      </c>
      <c r="B42" s="9">
        <v>1</v>
      </c>
      <c r="C42" s="9">
        <v>2486</v>
      </c>
      <c r="D42" s="9">
        <v>2332</v>
      </c>
      <c r="E42" s="18">
        <v>0.5</v>
      </c>
      <c r="F42" s="19">
        <f t="shared" si="3"/>
        <v>4.1511000415110004E-4</v>
      </c>
      <c r="G42" s="19">
        <f t="shared" si="0"/>
        <v>4.1502386387217268E-4</v>
      </c>
      <c r="H42" s="14">
        <f t="shared" si="6"/>
        <v>99265.5170966734</v>
      </c>
      <c r="I42" s="14">
        <f t="shared" si="4"/>
        <v>41.197558454730611</v>
      </c>
      <c r="J42" s="14">
        <f t="shared" si="1"/>
        <v>99244.918317446034</v>
      </c>
      <c r="K42" s="14">
        <f t="shared" si="2"/>
        <v>5183994.1192766931</v>
      </c>
      <c r="L42" s="21">
        <f t="shared" si="5"/>
        <v>52.223513974425465</v>
      </c>
    </row>
    <row r="43" spans="1:12" x14ac:dyDescent="0.2">
      <c r="A43" s="17">
        <v>34</v>
      </c>
      <c r="B43" s="9">
        <v>1</v>
      </c>
      <c r="C43" s="9">
        <v>2773</v>
      </c>
      <c r="D43" s="9">
        <v>2476</v>
      </c>
      <c r="E43" s="18">
        <v>0.5</v>
      </c>
      <c r="F43" s="19">
        <f t="shared" si="3"/>
        <v>3.8102495713469235E-4</v>
      </c>
      <c r="G43" s="19">
        <f t="shared" si="0"/>
        <v>3.8095238095238102E-4</v>
      </c>
      <c r="H43" s="14">
        <f t="shared" si="6"/>
        <v>99224.319538218668</v>
      </c>
      <c r="I43" s="14">
        <f t="shared" si="4"/>
        <v>37.799740776464262</v>
      </c>
      <c r="J43" s="14">
        <f t="shared" si="1"/>
        <v>99205.419667830443</v>
      </c>
      <c r="K43" s="14">
        <f t="shared" si="2"/>
        <v>5084749.2009592466</v>
      </c>
      <c r="L43" s="21">
        <f t="shared" si="5"/>
        <v>51.244989379853912</v>
      </c>
    </row>
    <row r="44" spans="1:12" x14ac:dyDescent="0.2">
      <c r="A44" s="17">
        <v>35</v>
      </c>
      <c r="B44" s="9">
        <v>1</v>
      </c>
      <c r="C44" s="9">
        <v>3016</v>
      </c>
      <c r="D44" s="9">
        <v>2746</v>
      </c>
      <c r="E44" s="18">
        <v>0.5</v>
      </c>
      <c r="F44" s="19">
        <f t="shared" si="3"/>
        <v>3.4710170079833391E-4</v>
      </c>
      <c r="G44" s="19">
        <f t="shared" si="0"/>
        <v>3.4704147145583891E-4</v>
      </c>
      <c r="H44" s="14">
        <f t="shared" si="6"/>
        <v>99186.519797442204</v>
      </c>
      <c r="I44" s="14">
        <f t="shared" si="4"/>
        <v>34.421835779088042</v>
      </c>
      <c r="J44" s="14">
        <f t="shared" si="1"/>
        <v>99169.308879552671</v>
      </c>
      <c r="K44" s="14">
        <f t="shared" si="2"/>
        <v>4985543.7812914159</v>
      </c>
      <c r="L44" s="21">
        <f t="shared" si="5"/>
        <v>50.264328171538303</v>
      </c>
    </row>
    <row r="45" spans="1:12" x14ac:dyDescent="0.2">
      <c r="A45" s="17">
        <v>36</v>
      </c>
      <c r="B45" s="9">
        <v>0</v>
      </c>
      <c r="C45" s="9">
        <v>3252</v>
      </c>
      <c r="D45" s="9">
        <v>2967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99152.097961663123</v>
      </c>
      <c r="I45" s="14">
        <f t="shared" si="4"/>
        <v>0</v>
      </c>
      <c r="J45" s="14">
        <f t="shared" si="1"/>
        <v>99152.097961663123</v>
      </c>
      <c r="K45" s="14">
        <f t="shared" si="2"/>
        <v>4886374.4724118635</v>
      </c>
      <c r="L45" s="21">
        <f t="shared" si="5"/>
        <v>49.281604452799037</v>
      </c>
    </row>
    <row r="46" spans="1:12" x14ac:dyDescent="0.2">
      <c r="A46" s="17">
        <v>37</v>
      </c>
      <c r="B46" s="9">
        <v>1</v>
      </c>
      <c r="C46" s="9">
        <v>3397</v>
      </c>
      <c r="D46" s="9">
        <v>3239</v>
      </c>
      <c r="E46" s="18">
        <v>0.5</v>
      </c>
      <c r="F46" s="19">
        <f t="shared" si="3"/>
        <v>3.0138637733574441E-4</v>
      </c>
      <c r="G46" s="19">
        <f t="shared" si="0"/>
        <v>3.0134096730450503E-4</v>
      </c>
      <c r="H46" s="14">
        <f t="shared" si="6"/>
        <v>99152.097961663123</v>
      </c>
      <c r="I46" s="14">
        <f t="shared" si="4"/>
        <v>29.878589110038607</v>
      </c>
      <c r="J46" s="14">
        <f t="shared" si="1"/>
        <v>99137.158667108102</v>
      </c>
      <c r="K46" s="14">
        <f t="shared" si="2"/>
        <v>4787222.3744502002</v>
      </c>
      <c r="L46" s="21">
        <f t="shared" si="5"/>
        <v>48.281604452799037</v>
      </c>
    </row>
    <row r="47" spans="1:12" x14ac:dyDescent="0.2">
      <c r="A47" s="17">
        <v>38</v>
      </c>
      <c r="B47" s="9">
        <v>1</v>
      </c>
      <c r="C47" s="9">
        <v>3526</v>
      </c>
      <c r="D47" s="9">
        <v>3387</v>
      </c>
      <c r="E47" s="18">
        <v>0.5</v>
      </c>
      <c r="F47" s="19">
        <f t="shared" si="3"/>
        <v>2.8930999566035008E-4</v>
      </c>
      <c r="G47" s="19">
        <f t="shared" si="0"/>
        <v>2.8926815157651146E-4</v>
      </c>
      <c r="H47" s="14">
        <f t="shared" si="6"/>
        <v>99122.219372553081</v>
      </c>
      <c r="I47" s="14">
        <f t="shared" si="4"/>
        <v>28.672901178059906</v>
      </c>
      <c r="J47" s="14">
        <f t="shared" si="1"/>
        <v>99107.882921964061</v>
      </c>
      <c r="K47" s="14">
        <f t="shared" si="2"/>
        <v>4688085.2157830922</v>
      </c>
      <c r="L47" s="21">
        <f t="shared" si="5"/>
        <v>47.296007347886544</v>
      </c>
    </row>
    <row r="48" spans="1:12" x14ac:dyDescent="0.2">
      <c r="A48" s="17">
        <v>39</v>
      </c>
      <c r="B48" s="9">
        <v>0</v>
      </c>
      <c r="C48" s="9">
        <v>3628</v>
      </c>
      <c r="D48" s="9">
        <v>3493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99093.546471375026</v>
      </c>
      <c r="I48" s="14">
        <f t="shared" si="4"/>
        <v>0</v>
      </c>
      <c r="J48" s="14">
        <f t="shared" si="1"/>
        <v>99093.546471375026</v>
      </c>
      <c r="K48" s="14">
        <f t="shared" si="2"/>
        <v>4588977.3328611283</v>
      </c>
      <c r="L48" s="21">
        <f t="shared" si="5"/>
        <v>46.309547859271923</v>
      </c>
    </row>
    <row r="49" spans="1:12" x14ac:dyDescent="0.2">
      <c r="A49" s="17">
        <v>40</v>
      </c>
      <c r="B49" s="9">
        <v>5</v>
      </c>
      <c r="C49" s="9">
        <v>3635</v>
      </c>
      <c r="D49" s="9">
        <v>3606</v>
      </c>
      <c r="E49" s="18">
        <v>0.5</v>
      </c>
      <c r="F49" s="19">
        <f t="shared" si="3"/>
        <v>1.3810247203424942E-3</v>
      </c>
      <c r="G49" s="19">
        <f t="shared" si="0"/>
        <v>1.380071763731714E-3</v>
      </c>
      <c r="H49" s="14">
        <f t="shared" si="6"/>
        <v>99093.546471375026</v>
      </c>
      <c r="I49" s="14">
        <f t="shared" si="4"/>
        <v>136.75620545318111</v>
      </c>
      <c r="J49" s="14">
        <f t="shared" si="1"/>
        <v>99025.168368648432</v>
      </c>
      <c r="K49" s="14">
        <f t="shared" si="2"/>
        <v>4489883.7863897532</v>
      </c>
      <c r="L49" s="21">
        <f t="shared" si="5"/>
        <v>45.309547859271923</v>
      </c>
    </row>
    <row r="50" spans="1:12" x14ac:dyDescent="0.2">
      <c r="A50" s="17">
        <v>41</v>
      </c>
      <c r="B50" s="9">
        <v>3</v>
      </c>
      <c r="C50" s="9">
        <v>3627</v>
      </c>
      <c r="D50" s="9">
        <v>3607</v>
      </c>
      <c r="E50" s="18">
        <v>0.5</v>
      </c>
      <c r="F50" s="19">
        <f t="shared" si="3"/>
        <v>8.2941664362731543E-4</v>
      </c>
      <c r="G50" s="19">
        <f t="shared" si="0"/>
        <v>8.2907282022937686E-4</v>
      </c>
      <c r="H50" s="14">
        <f t="shared" si="6"/>
        <v>98956.790265921838</v>
      </c>
      <c r="I50" s="14">
        <f t="shared" si="4"/>
        <v>82.042385186614766</v>
      </c>
      <c r="J50" s="14">
        <f t="shared" si="1"/>
        <v>98915.769073328527</v>
      </c>
      <c r="K50" s="14">
        <f t="shared" si="2"/>
        <v>4390858.6180211045</v>
      </c>
      <c r="L50" s="21">
        <f t="shared" si="5"/>
        <v>44.37147371314046</v>
      </c>
    </row>
    <row r="51" spans="1:12" x14ac:dyDescent="0.2">
      <c r="A51" s="17">
        <v>42</v>
      </c>
      <c r="B51" s="9">
        <v>1</v>
      </c>
      <c r="C51" s="9">
        <v>3504</v>
      </c>
      <c r="D51" s="9">
        <v>3632</v>
      </c>
      <c r="E51" s="18">
        <v>0.5</v>
      </c>
      <c r="F51" s="19">
        <f t="shared" si="3"/>
        <v>2.8026905829596412E-4</v>
      </c>
      <c r="G51" s="19">
        <f t="shared" si="0"/>
        <v>2.8022978842650968E-4</v>
      </c>
      <c r="H51" s="14">
        <f t="shared" si="6"/>
        <v>98874.747880735216</v>
      </c>
      <c r="I51" s="14">
        <f t="shared" si="4"/>
        <v>27.707649679342918</v>
      </c>
      <c r="J51" s="14">
        <f t="shared" si="1"/>
        <v>98860.894055895536</v>
      </c>
      <c r="K51" s="14">
        <f t="shared" si="2"/>
        <v>4291942.8489477756</v>
      </c>
      <c r="L51" s="21">
        <f t="shared" si="5"/>
        <v>43.407876540173902</v>
      </c>
    </row>
    <row r="52" spans="1:12" x14ac:dyDescent="0.2">
      <c r="A52" s="17">
        <v>43</v>
      </c>
      <c r="B52" s="9">
        <v>4</v>
      </c>
      <c r="C52" s="9">
        <v>3568</v>
      </c>
      <c r="D52" s="9">
        <v>3463</v>
      </c>
      <c r="E52" s="18">
        <v>0.5</v>
      </c>
      <c r="F52" s="19">
        <f t="shared" si="3"/>
        <v>1.1378182335371925E-3</v>
      </c>
      <c r="G52" s="19">
        <f t="shared" si="0"/>
        <v>1.1371712864250178E-3</v>
      </c>
      <c r="H52" s="14">
        <f t="shared" si="6"/>
        <v>98847.040231055871</v>
      </c>
      <c r="I52" s="14">
        <f t="shared" si="4"/>
        <v>112.40601589885529</v>
      </c>
      <c r="J52" s="14">
        <f t="shared" si="1"/>
        <v>98790.837223106442</v>
      </c>
      <c r="K52" s="14">
        <f t="shared" si="2"/>
        <v>4193081.9548918796</v>
      </c>
      <c r="L52" s="21">
        <f t="shared" si="5"/>
        <v>42.419903975784322</v>
      </c>
    </row>
    <row r="53" spans="1:12" x14ac:dyDescent="0.2">
      <c r="A53" s="17">
        <v>44</v>
      </c>
      <c r="B53" s="9">
        <v>6</v>
      </c>
      <c r="C53" s="9">
        <v>3405</v>
      </c>
      <c r="D53" s="9">
        <v>3527</v>
      </c>
      <c r="E53" s="18">
        <v>0.5</v>
      </c>
      <c r="F53" s="19">
        <f t="shared" si="3"/>
        <v>1.7311021350259665E-3</v>
      </c>
      <c r="G53" s="19">
        <f t="shared" si="0"/>
        <v>1.7296050735082155E-3</v>
      </c>
      <c r="H53" s="14">
        <f t="shared" si="6"/>
        <v>98734.634215157013</v>
      </c>
      <c r="I53" s="14">
        <f t="shared" si="4"/>
        <v>170.77192426951342</v>
      </c>
      <c r="J53" s="14">
        <f t="shared" si="1"/>
        <v>98649.248253022248</v>
      </c>
      <c r="K53" s="14">
        <f t="shared" si="2"/>
        <v>4094291.117668773</v>
      </c>
      <c r="L53" s="21">
        <f t="shared" si="5"/>
        <v>41.467628357712066</v>
      </c>
    </row>
    <row r="54" spans="1:12" x14ac:dyDescent="0.2">
      <c r="A54" s="17">
        <v>45</v>
      </c>
      <c r="B54" s="9">
        <v>6</v>
      </c>
      <c r="C54" s="9">
        <v>3410</v>
      </c>
      <c r="D54" s="9">
        <v>3372</v>
      </c>
      <c r="E54" s="18">
        <v>0.5</v>
      </c>
      <c r="F54" s="19">
        <f t="shared" si="3"/>
        <v>1.7693895606015924E-3</v>
      </c>
      <c r="G54" s="19">
        <f t="shared" si="0"/>
        <v>1.7678255745433118E-3</v>
      </c>
      <c r="H54" s="14">
        <f t="shared" si="6"/>
        <v>98563.862290887497</v>
      </c>
      <c r="I54" s="14">
        <f t="shared" si="4"/>
        <v>174.24371648359605</v>
      </c>
      <c r="J54" s="14">
        <f t="shared" si="1"/>
        <v>98476.740432645689</v>
      </c>
      <c r="K54" s="14">
        <f t="shared" si="2"/>
        <v>3995641.8694157507</v>
      </c>
      <c r="L54" s="21">
        <f t="shared" si="5"/>
        <v>40.538608943951246</v>
      </c>
    </row>
    <row r="55" spans="1:12" x14ac:dyDescent="0.2">
      <c r="A55" s="17">
        <v>46</v>
      </c>
      <c r="B55" s="9">
        <v>4</v>
      </c>
      <c r="C55" s="9">
        <v>3235</v>
      </c>
      <c r="D55" s="9">
        <v>3354</v>
      </c>
      <c r="E55" s="18">
        <v>0.5</v>
      </c>
      <c r="F55" s="19">
        <f t="shared" si="3"/>
        <v>1.2141447867658219E-3</v>
      </c>
      <c r="G55" s="19">
        <f t="shared" si="0"/>
        <v>1.2134081601698772E-3</v>
      </c>
      <c r="H55" s="14">
        <f t="shared" si="6"/>
        <v>98389.618574403896</v>
      </c>
      <c r="I55" s="14">
        <f t="shared" si="4"/>
        <v>119.3867660541834</v>
      </c>
      <c r="J55" s="14">
        <f t="shared" si="1"/>
        <v>98329.925191376795</v>
      </c>
      <c r="K55" s="14">
        <f t="shared" si="2"/>
        <v>3897165.1289831051</v>
      </c>
      <c r="L55" s="21">
        <f t="shared" si="5"/>
        <v>39.609515571360845</v>
      </c>
    </row>
    <row r="56" spans="1:12" x14ac:dyDescent="0.2">
      <c r="A56" s="17">
        <v>47</v>
      </c>
      <c r="B56" s="9">
        <v>4</v>
      </c>
      <c r="C56" s="9">
        <v>3167</v>
      </c>
      <c r="D56" s="9">
        <v>3183</v>
      </c>
      <c r="E56" s="18">
        <v>0.5</v>
      </c>
      <c r="F56" s="19">
        <f t="shared" si="3"/>
        <v>1.2598425196850393E-3</v>
      </c>
      <c r="G56" s="19">
        <f t="shared" si="0"/>
        <v>1.2590494176896441E-3</v>
      </c>
      <c r="H56" s="14">
        <f t="shared" si="6"/>
        <v>98270.231808349708</v>
      </c>
      <c r="I56" s="14">
        <f t="shared" si="4"/>
        <v>123.72707813452904</v>
      </c>
      <c r="J56" s="14">
        <f t="shared" si="1"/>
        <v>98208.368269282451</v>
      </c>
      <c r="K56" s="14">
        <f t="shared" si="2"/>
        <v>3798835.2037917282</v>
      </c>
      <c r="L56" s="21">
        <f t="shared" si="5"/>
        <v>38.657029029913751</v>
      </c>
    </row>
    <row r="57" spans="1:12" x14ac:dyDescent="0.2">
      <c r="A57" s="17">
        <v>48</v>
      </c>
      <c r="B57" s="9">
        <v>4</v>
      </c>
      <c r="C57" s="9">
        <v>3120</v>
      </c>
      <c r="D57" s="9">
        <v>3122</v>
      </c>
      <c r="E57" s="18">
        <v>0.5</v>
      </c>
      <c r="F57" s="19">
        <f t="shared" si="3"/>
        <v>1.2816404998397949E-3</v>
      </c>
      <c r="G57" s="19">
        <f t="shared" si="0"/>
        <v>1.2808197246237591E-3</v>
      </c>
      <c r="H57" s="14">
        <f t="shared" si="6"/>
        <v>98146.50473021518</v>
      </c>
      <c r="I57" s="14">
        <f t="shared" si="4"/>
        <v>125.70797916133867</v>
      </c>
      <c r="J57" s="14">
        <f t="shared" si="1"/>
        <v>98083.650740634519</v>
      </c>
      <c r="K57" s="14">
        <f t="shared" si="2"/>
        <v>3700626.8355224459</v>
      </c>
      <c r="L57" s="21">
        <f t="shared" si="5"/>
        <v>37.705131178076265</v>
      </c>
    </row>
    <row r="58" spans="1:12" x14ac:dyDescent="0.2">
      <c r="A58" s="17">
        <v>49</v>
      </c>
      <c r="B58" s="9">
        <v>2</v>
      </c>
      <c r="C58" s="9">
        <v>2851</v>
      </c>
      <c r="D58" s="9">
        <v>3088</v>
      </c>
      <c r="E58" s="18">
        <v>0.5</v>
      </c>
      <c r="F58" s="19">
        <f t="shared" si="3"/>
        <v>6.7351405960599424E-4</v>
      </c>
      <c r="G58" s="19">
        <f t="shared" si="0"/>
        <v>6.7328732536610001E-4</v>
      </c>
      <c r="H58" s="14">
        <f t="shared" si="6"/>
        <v>98020.796751053844</v>
      </c>
      <c r="I58" s="14">
        <f t="shared" si="4"/>
        <v>65.996160074771154</v>
      </c>
      <c r="J58" s="14">
        <f t="shared" si="1"/>
        <v>97987.798671016455</v>
      </c>
      <c r="K58" s="14">
        <f t="shared" si="2"/>
        <v>3602543.1847818112</v>
      </c>
      <c r="L58" s="21">
        <f t="shared" si="5"/>
        <v>36.75284535720813</v>
      </c>
    </row>
    <row r="59" spans="1:12" x14ac:dyDescent="0.2">
      <c r="A59" s="17">
        <v>50</v>
      </c>
      <c r="B59" s="9">
        <v>3</v>
      </c>
      <c r="C59" s="9">
        <v>2680</v>
      </c>
      <c r="D59" s="9">
        <v>2849</v>
      </c>
      <c r="E59" s="18">
        <v>0.5</v>
      </c>
      <c r="F59" s="19">
        <f t="shared" si="3"/>
        <v>1.0851871947911015E-3</v>
      </c>
      <c r="G59" s="19">
        <f t="shared" si="0"/>
        <v>1.0845986984815619E-3</v>
      </c>
      <c r="H59" s="14">
        <f t="shared" si="6"/>
        <v>97954.800590979066</v>
      </c>
      <c r="I59" s="14">
        <f t="shared" si="4"/>
        <v>106.24164923099683</v>
      </c>
      <c r="J59" s="14">
        <f t="shared" si="1"/>
        <v>97901.679766363566</v>
      </c>
      <c r="K59" s="14">
        <f t="shared" si="2"/>
        <v>3504555.3861107947</v>
      </c>
      <c r="L59" s="21">
        <f t="shared" si="5"/>
        <v>35.777270383556264</v>
      </c>
    </row>
    <row r="60" spans="1:12" x14ac:dyDescent="0.2">
      <c r="A60" s="17">
        <v>51</v>
      </c>
      <c r="B60" s="9">
        <v>4</v>
      </c>
      <c r="C60" s="9">
        <v>2568</v>
      </c>
      <c r="D60" s="9">
        <v>2674</v>
      </c>
      <c r="E60" s="18">
        <v>0.5</v>
      </c>
      <c r="F60" s="19">
        <f t="shared" si="3"/>
        <v>1.5261350629530714E-3</v>
      </c>
      <c r="G60" s="19">
        <f t="shared" si="0"/>
        <v>1.524971406786123E-3</v>
      </c>
      <c r="H60" s="14">
        <f t="shared" si="6"/>
        <v>97848.558941748066</v>
      </c>
      <c r="I60" s="14">
        <f t="shared" si="4"/>
        <v>149.21625458139243</v>
      </c>
      <c r="J60" s="14">
        <f t="shared" si="1"/>
        <v>97773.950814457377</v>
      </c>
      <c r="K60" s="14">
        <f t="shared" si="2"/>
        <v>3406653.7063444313</v>
      </c>
      <c r="L60" s="21">
        <f t="shared" si="5"/>
        <v>34.815573608728421</v>
      </c>
    </row>
    <row r="61" spans="1:12" x14ac:dyDescent="0.2">
      <c r="A61" s="17">
        <v>52</v>
      </c>
      <c r="B61" s="9">
        <v>7</v>
      </c>
      <c r="C61" s="9">
        <v>2536</v>
      </c>
      <c r="D61" s="9">
        <v>2521</v>
      </c>
      <c r="E61" s="18">
        <v>0.5</v>
      </c>
      <c r="F61" s="19">
        <f t="shared" si="3"/>
        <v>2.768439786434645E-3</v>
      </c>
      <c r="G61" s="19">
        <f t="shared" si="0"/>
        <v>2.764612954186414E-3</v>
      </c>
      <c r="H61" s="14">
        <f t="shared" si="6"/>
        <v>97699.342687166674</v>
      </c>
      <c r="I61" s="14">
        <f t="shared" si="4"/>
        <v>270.10086840843866</v>
      </c>
      <c r="J61" s="14">
        <f t="shared" si="1"/>
        <v>97564.292252962463</v>
      </c>
      <c r="K61" s="14">
        <f t="shared" si="2"/>
        <v>3308879.7555299741</v>
      </c>
      <c r="L61" s="21">
        <f t="shared" si="5"/>
        <v>33.867983801334347</v>
      </c>
    </row>
    <row r="62" spans="1:12" x14ac:dyDescent="0.2">
      <c r="A62" s="17">
        <v>53</v>
      </c>
      <c r="B62" s="9">
        <v>6</v>
      </c>
      <c r="C62" s="9">
        <v>2300</v>
      </c>
      <c r="D62" s="9">
        <v>2505</v>
      </c>
      <c r="E62" s="18">
        <v>0.5</v>
      </c>
      <c r="F62" s="19">
        <f t="shared" si="3"/>
        <v>2.497398543184183E-3</v>
      </c>
      <c r="G62" s="19">
        <f t="shared" si="0"/>
        <v>2.4942839326543339E-3</v>
      </c>
      <c r="H62" s="14">
        <f t="shared" si="6"/>
        <v>97429.241818758237</v>
      </c>
      <c r="I62" s="14">
        <f t="shared" si="4"/>
        <v>243.01619243922238</v>
      </c>
      <c r="J62" s="14">
        <f t="shared" si="1"/>
        <v>97307.733722538629</v>
      </c>
      <c r="K62" s="14">
        <f t="shared" si="2"/>
        <v>3211315.4632770116</v>
      </c>
      <c r="L62" s="21">
        <f t="shared" si="5"/>
        <v>32.960489102961809</v>
      </c>
    </row>
    <row r="63" spans="1:12" x14ac:dyDescent="0.2">
      <c r="A63" s="17">
        <v>54</v>
      </c>
      <c r="B63" s="9">
        <v>8</v>
      </c>
      <c r="C63" s="9">
        <v>2211</v>
      </c>
      <c r="D63" s="9">
        <v>2262</v>
      </c>
      <c r="E63" s="18">
        <v>0.5</v>
      </c>
      <c r="F63" s="19">
        <f t="shared" si="3"/>
        <v>3.577017661524704E-3</v>
      </c>
      <c r="G63" s="19">
        <f t="shared" si="0"/>
        <v>3.5706315554563718E-3</v>
      </c>
      <c r="H63" s="14">
        <f t="shared" si="6"/>
        <v>97186.225626319021</v>
      </c>
      <c r="I63" s="14">
        <f t="shared" si="4"/>
        <v>347.01620397703738</v>
      </c>
      <c r="J63" s="14">
        <f t="shared" si="1"/>
        <v>97012.71752433051</v>
      </c>
      <c r="K63" s="14">
        <f t="shared" si="2"/>
        <v>3114007.729554473</v>
      </c>
      <c r="L63" s="21">
        <f t="shared" si="5"/>
        <v>32.041657235746875</v>
      </c>
    </row>
    <row r="64" spans="1:12" x14ac:dyDescent="0.2">
      <c r="A64" s="17">
        <v>55</v>
      </c>
      <c r="B64" s="9">
        <v>10</v>
      </c>
      <c r="C64" s="9">
        <v>2027</v>
      </c>
      <c r="D64" s="9">
        <v>2175</v>
      </c>
      <c r="E64" s="18">
        <v>0.5</v>
      </c>
      <c r="F64" s="19">
        <f t="shared" si="3"/>
        <v>4.7596382674916704E-3</v>
      </c>
      <c r="G64" s="19">
        <f t="shared" si="0"/>
        <v>4.7483380816714148E-3</v>
      </c>
      <c r="H64" s="14">
        <f t="shared" si="6"/>
        <v>96839.209422341984</v>
      </c>
      <c r="I64" s="14">
        <f t="shared" si="4"/>
        <v>459.82530589905974</v>
      </c>
      <c r="J64" s="14">
        <f t="shared" si="1"/>
        <v>96609.296769392444</v>
      </c>
      <c r="K64" s="14">
        <f t="shared" si="2"/>
        <v>3016995.0120301424</v>
      </c>
      <c r="L64" s="21">
        <f t="shared" si="5"/>
        <v>31.154684450925359</v>
      </c>
    </row>
    <row r="65" spans="1:12" x14ac:dyDescent="0.2">
      <c r="A65" s="17">
        <v>56</v>
      </c>
      <c r="B65" s="9">
        <v>8</v>
      </c>
      <c r="C65" s="9">
        <v>1877</v>
      </c>
      <c r="D65" s="9">
        <v>1999</v>
      </c>
      <c r="E65" s="18">
        <v>0.5</v>
      </c>
      <c r="F65" s="19">
        <f t="shared" si="3"/>
        <v>4.1279669762641896E-3</v>
      </c>
      <c r="G65" s="19">
        <f t="shared" si="0"/>
        <v>4.1194644696189485E-3</v>
      </c>
      <c r="H65" s="14">
        <f t="shared" si="6"/>
        <v>96379.384116442918</v>
      </c>
      <c r="I65" s="14">
        <f t="shared" si="4"/>
        <v>397.03144847144341</v>
      </c>
      <c r="J65" s="14">
        <f t="shared" si="1"/>
        <v>96180.868392207194</v>
      </c>
      <c r="K65" s="14">
        <f t="shared" si="2"/>
        <v>2920385.7152607501</v>
      </c>
      <c r="L65" s="21">
        <f t="shared" si="5"/>
        <v>30.300937716435502</v>
      </c>
    </row>
    <row r="66" spans="1:12" x14ac:dyDescent="0.2">
      <c r="A66" s="17">
        <v>57</v>
      </c>
      <c r="B66" s="9">
        <v>9</v>
      </c>
      <c r="C66" s="9">
        <v>1772</v>
      </c>
      <c r="D66" s="9">
        <v>1850</v>
      </c>
      <c r="E66" s="18">
        <v>0.5</v>
      </c>
      <c r="F66" s="19">
        <f t="shared" si="3"/>
        <v>4.9696300386526783E-3</v>
      </c>
      <c r="G66" s="19">
        <f t="shared" si="0"/>
        <v>4.9573120352519968E-3</v>
      </c>
      <c r="H66" s="14">
        <f t="shared" si="6"/>
        <v>95982.352667971471</v>
      </c>
      <c r="I66" s="14">
        <f t="shared" si="4"/>
        <v>475.81447205273656</v>
      </c>
      <c r="J66" s="14">
        <f t="shared" si="1"/>
        <v>95744.445431945103</v>
      </c>
      <c r="K66" s="14">
        <f t="shared" si="2"/>
        <v>2824204.846868543</v>
      </c>
      <c r="L66" s="21">
        <f t="shared" si="5"/>
        <v>29.424209433980224</v>
      </c>
    </row>
    <row r="67" spans="1:12" x14ac:dyDescent="0.2">
      <c r="A67" s="17">
        <v>58</v>
      </c>
      <c r="B67" s="9">
        <v>9</v>
      </c>
      <c r="C67" s="9">
        <v>1536</v>
      </c>
      <c r="D67" s="9">
        <v>1747</v>
      </c>
      <c r="E67" s="18">
        <v>0.5</v>
      </c>
      <c r="F67" s="19">
        <f t="shared" si="3"/>
        <v>5.4827901309777646E-3</v>
      </c>
      <c r="G67" s="19">
        <f t="shared" si="0"/>
        <v>5.4678007290400975E-3</v>
      </c>
      <c r="H67" s="14">
        <f t="shared" si="6"/>
        <v>95506.538195918736</v>
      </c>
      <c r="I67" s="14">
        <f t="shared" si="4"/>
        <v>522.21071917574034</v>
      </c>
      <c r="J67" s="14">
        <f t="shared" si="1"/>
        <v>95245.432836330874</v>
      </c>
      <c r="K67" s="14">
        <f t="shared" si="2"/>
        <v>2728460.401436598</v>
      </c>
      <c r="L67" s="21">
        <f t="shared" si="5"/>
        <v>28.568310117570494</v>
      </c>
    </row>
    <row r="68" spans="1:12" x14ac:dyDescent="0.2">
      <c r="A68" s="17">
        <v>59</v>
      </c>
      <c r="B68" s="9">
        <v>10</v>
      </c>
      <c r="C68" s="9">
        <v>1565</v>
      </c>
      <c r="D68" s="9">
        <v>1528</v>
      </c>
      <c r="E68" s="18">
        <v>0.5</v>
      </c>
      <c r="F68" s="19">
        <f t="shared" si="3"/>
        <v>6.466214031684449E-3</v>
      </c>
      <c r="G68" s="19">
        <f t="shared" si="0"/>
        <v>6.4453754431195616E-3</v>
      </c>
      <c r="H68" s="14">
        <f t="shared" si="6"/>
        <v>94984.327476742998</v>
      </c>
      <c r="I68" s="14">
        <f t="shared" si="4"/>
        <v>612.20965179982591</v>
      </c>
      <c r="J68" s="14">
        <f t="shared" si="1"/>
        <v>94678.222650843076</v>
      </c>
      <c r="K68" s="14">
        <f t="shared" si="2"/>
        <v>2633214.9686002671</v>
      </c>
      <c r="L68" s="21">
        <f t="shared" si="5"/>
        <v>27.722625811558355</v>
      </c>
    </row>
    <row r="69" spans="1:12" x14ac:dyDescent="0.2">
      <c r="A69" s="17">
        <v>60</v>
      </c>
      <c r="B69" s="9">
        <v>10</v>
      </c>
      <c r="C69" s="9">
        <v>1424</v>
      </c>
      <c r="D69" s="9">
        <v>1539</v>
      </c>
      <c r="E69" s="18">
        <v>0.5</v>
      </c>
      <c r="F69" s="19">
        <f t="shared" si="3"/>
        <v>6.7499156260546747E-3</v>
      </c>
      <c r="G69" s="19">
        <f t="shared" si="0"/>
        <v>6.7272115708039018E-3</v>
      </c>
      <c r="H69" s="14">
        <f t="shared" si="6"/>
        <v>94372.117824943169</v>
      </c>
      <c r="I69" s="14">
        <f t="shared" si="4"/>
        <v>634.86120299322681</v>
      </c>
      <c r="J69" s="14">
        <f t="shared" si="1"/>
        <v>94054.687223446555</v>
      </c>
      <c r="K69" s="14">
        <f t="shared" si="2"/>
        <v>2538536.7459494239</v>
      </c>
      <c r="L69" s="21">
        <f t="shared" si="5"/>
        <v>26.899224097718321</v>
      </c>
    </row>
    <row r="70" spans="1:12" x14ac:dyDescent="0.2">
      <c r="A70" s="17">
        <v>61</v>
      </c>
      <c r="B70" s="9">
        <v>5</v>
      </c>
      <c r="C70" s="9">
        <v>1406</v>
      </c>
      <c r="D70" s="9">
        <v>1400</v>
      </c>
      <c r="E70" s="18">
        <v>0.5</v>
      </c>
      <c r="F70" s="19">
        <f t="shared" si="3"/>
        <v>3.5637918745545262E-3</v>
      </c>
      <c r="G70" s="19">
        <f t="shared" si="0"/>
        <v>3.5574528637495554E-3</v>
      </c>
      <c r="H70" s="14">
        <f t="shared" si="6"/>
        <v>93737.256621949942</v>
      </c>
      <c r="I70" s="14">
        <f t="shared" si="4"/>
        <v>333.4658720097828</v>
      </c>
      <c r="J70" s="14">
        <f t="shared" si="1"/>
        <v>93570.523685945052</v>
      </c>
      <c r="K70" s="14">
        <f t="shared" si="2"/>
        <v>2444482.0587259773</v>
      </c>
      <c r="L70" s="21">
        <f t="shared" si="5"/>
        <v>26.078020061807166</v>
      </c>
    </row>
    <row r="71" spans="1:12" x14ac:dyDescent="0.2">
      <c r="A71" s="17">
        <v>62</v>
      </c>
      <c r="B71" s="9">
        <v>10</v>
      </c>
      <c r="C71" s="9">
        <v>1441</v>
      </c>
      <c r="D71" s="9">
        <v>1368</v>
      </c>
      <c r="E71" s="18">
        <v>0.5</v>
      </c>
      <c r="F71" s="19">
        <f t="shared" si="3"/>
        <v>7.1199715201139199E-3</v>
      </c>
      <c r="G71" s="19">
        <f t="shared" si="0"/>
        <v>7.0947144377438813E-3</v>
      </c>
      <c r="H71" s="14">
        <f t="shared" si="6"/>
        <v>93403.790749940163</v>
      </c>
      <c r="I71" s="14">
        <f t="shared" si="4"/>
        <v>662.67322277360881</v>
      </c>
      <c r="J71" s="14">
        <f t="shared" si="1"/>
        <v>93072.454138553367</v>
      </c>
      <c r="K71" s="14">
        <f t="shared" si="2"/>
        <v>2350911.5350400321</v>
      </c>
      <c r="L71" s="21">
        <f t="shared" si="5"/>
        <v>25.169337520078521</v>
      </c>
    </row>
    <row r="72" spans="1:12" x14ac:dyDescent="0.2">
      <c r="A72" s="17">
        <v>63</v>
      </c>
      <c r="B72" s="9">
        <v>10</v>
      </c>
      <c r="C72" s="9">
        <v>1438</v>
      </c>
      <c r="D72" s="9">
        <v>1408</v>
      </c>
      <c r="E72" s="18">
        <v>0.5</v>
      </c>
      <c r="F72" s="19">
        <f t="shared" si="3"/>
        <v>7.0274068868587487E-3</v>
      </c>
      <c r="G72" s="19">
        <f t="shared" si="0"/>
        <v>7.0028011204481787E-3</v>
      </c>
      <c r="H72" s="14">
        <f t="shared" si="6"/>
        <v>92741.117527166556</v>
      </c>
      <c r="I72" s="14">
        <f t="shared" si="4"/>
        <v>649.4476017308582</v>
      </c>
      <c r="J72" s="14">
        <f t="shared" si="1"/>
        <v>92416.393726301118</v>
      </c>
      <c r="K72" s="14">
        <f t="shared" si="2"/>
        <v>2257839.0809014789</v>
      </c>
      <c r="L72" s="21">
        <f t="shared" si="5"/>
        <v>24.345610028260577</v>
      </c>
    </row>
    <row r="73" spans="1:12" x14ac:dyDescent="0.2">
      <c r="A73" s="17">
        <v>64</v>
      </c>
      <c r="B73" s="9">
        <v>11</v>
      </c>
      <c r="C73" s="9">
        <v>1423</v>
      </c>
      <c r="D73" s="9">
        <v>1422</v>
      </c>
      <c r="E73" s="18">
        <v>0.5</v>
      </c>
      <c r="F73" s="19">
        <f t="shared" si="3"/>
        <v>7.7328646748681899E-3</v>
      </c>
      <c r="G73" s="19">
        <f t="shared" ref="G73:G108" si="7">F73/((1+(1-E73)*F73))</f>
        <v>7.7030812324929976E-3</v>
      </c>
      <c r="H73" s="14">
        <f t="shared" si="6"/>
        <v>92091.669925435694</v>
      </c>
      <c r="I73" s="14">
        <f t="shared" si="4"/>
        <v>709.38961427156346</v>
      </c>
      <c r="J73" s="14">
        <f t="shared" ref="J73:J108" si="8">H74+I73*E73</f>
        <v>91736.975118299903</v>
      </c>
      <c r="K73" s="14">
        <f t="shared" ref="K73:K97" si="9">K74+J73</f>
        <v>2165422.687175178</v>
      </c>
      <c r="L73" s="21">
        <f t="shared" si="5"/>
        <v>23.513773709701063</v>
      </c>
    </row>
    <row r="74" spans="1:12" x14ac:dyDescent="0.2">
      <c r="A74" s="17">
        <v>65</v>
      </c>
      <c r="B74" s="9">
        <v>7</v>
      </c>
      <c r="C74" s="9">
        <v>1315</v>
      </c>
      <c r="D74" s="9">
        <v>1404</v>
      </c>
      <c r="E74" s="18">
        <v>0.5</v>
      </c>
      <c r="F74" s="19">
        <f t="shared" ref="F74:F108" si="10">B74/((C74+D74)/2)</f>
        <v>5.1489518205222505E-3</v>
      </c>
      <c r="G74" s="19">
        <f t="shared" si="7"/>
        <v>5.1357300073367569E-3</v>
      </c>
      <c r="H74" s="14">
        <f t="shared" si="6"/>
        <v>91382.280311164126</v>
      </c>
      <c r="I74" s="14">
        <f t="shared" ref="I74:I108" si="11">H74*G74</f>
        <v>469.31471913290449</v>
      </c>
      <c r="J74" s="14">
        <f t="shared" si="8"/>
        <v>91147.622951597674</v>
      </c>
      <c r="K74" s="14">
        <f t="shared" si="9"/>
        <v>2073685.7120568783</v>
      </c>
      <c r="L74" s="21">
        <f t="shared" ref="L74:L108" si="12">K74/H74</f>
        <v>22.692426857765085</v>
      </c>
    </row>
    <row r="75" spans="1:12" x14ac:dyDescent="0.2">
      <c r="A75" s="17">
        <v>66</v>
      </c>
      <c r="B75" s="9">
        <v>5</v>
      </c>
      <c r="C75" s="9">
        <v>1208</v>
      </c>
      <c r="D75" s="9">
        <v>1301</v>
      </c>
      <c r="E75" s="18">
        <v>0.5</v>
      </c>
      <c r="F75" s="19">
        <f t="shared" si="10"/>
        <v>3.9856516540454365E-3</v>
      </c>
      <c r="G75" s="19">
        <f t="shared" si="7"/>
        <v>3.977724741447892E-3</v>
      </c>
      <c r="H75" s="14">
        <f t="shared" ref="H75:H108" si="13">H74-I74</f>
        <v>90912.965592031222</v>
      </c>
      <c r="I75" s="14">
        <f t="shared" si="11"/>
        <v>361.62675255382351</v>
      </c>
      <c r="J75" s="14">
        <f t="shared" si="8"/>
        <v>90732.152215754308</v>
      </c>
      <c r="K75" s="14">
        <f t="shared" si="9"/>
        <v>1982538.0891052806</v>
      </c>
      <c r="L75" s="21">
        <f t="shared" si="12"/>
        <v>21.806989533284522</v>
      </c>
    </row>
    <row r="76" spans="1:12" x14ac:dyDescent="0.2">
      <c r="A76" s="17">
        <v>67</v>
      </c>
      <c r="B76" s="9">
        <v>9</v>
      </c>
      <c r="C76" s="9">
        <v>1274</v>
      </c>
      <c r="D76" s="9">
        <v>1201</v>
      </c>
      <c r="E76" s="18">
        <v>0.5</v>
      </c>
      <c r="F76" s="19">
        <f t="shared" si="10"/>
        <v>7.2727272727272727E-3</v>
      </c>
      <c r="G76" s="19">
        <f t="shared" si="7"/>
        <v>7.246376811594203E-3</v>
      </c>
      <c r="H76" s="14">
        <f t="shared" si="13"/>
        <v>90551.338839477394</v>
      </c>
      <c r="I76" s="14">
        <f t="shared" si="11"/>
        <v>656.16912202519848</v>
      </c>
      <c r="J76" s="14">
        <f t="shared" si="8"/>
        <v>90223.254278464796</v>
      </c>
      <c r="K76" s="14">
        <f t="shared" si="9"/>
        <v>1891805.9368895262</v>
      </c>
      <c r="L76" s="21">
        <f t="shared" si="12"/>
        <v>20.892081344519681</v>
      </c>
    </row>
    <row r="77" spans="1:12" x14ac:dyDescent="0.2">
      <c r="A77" s="17">
        <v>68</v>
      </c>
      <c r="B77" s="9">
        <v>11</v>
      </c>
      <c r="C77" s="9">
        <v>1205</v>
      </c>
      <c r="D77" s="9">
        <v>1261</v>
      </c>
      <c r="E77" s="18">
        <v>0.5</v>
      </c>
      <c r="F77" s="19">
        <f t="shared" si="10"/>
        <v>8.9213300892133016E-3</v>
      </c>
      <c r="G77" s="19">
        <f t="shared" si="7"/>
        <v>8.8817117480823587E-3</v>
      </c>
      <c r="H77" s="14">
        <f t="shared" si="13"/>
        <v>89895.169717452198</v>
      </c>
      <c r="I77" s="14">
        <f t="shared" si="11"/>
        <v>798.42298497535262</v>
      </c>
      <c r="J77" s="14">
        <f t="shared" si="8"/>
        <v>89495.958224964532</v>
      </c>
      <c r="K77" s="14">
        <f t="shared" si="9"/>
        <v>1801582.6826110615</v>
      </c>
      <c r="L77" s="21">
        <f t="shared" si="12"/>
        <v>20.040928653603768</v>
      </c>
    </row>
    <row r="78" spans="1:12" x14ac:dyDescent="0.2">
      <c r="A78" s="17">
        <v>69</v>
      </c>
      <c r="B78" s="9">
        <v>7</v>
      </c>
      <c r="C78" s="9">
        <v>1100</v>
      </c>
      <c r="D78" s="9">
        <v>1198</v>
      </c>
      <c r="E78" s="18">
        <v>0.5</v>
      </c>
      <c r="F78" s="19">
        <f t="shared" si="10"/>
        <v>6.0922541340295913E-3</v>
      </c>
      <c r="G78" s="19">
        <f t="shared" si="7"/>
        <v>6.0737527114967469E-3</v>
      </c>
      <c r="H78" s="14">
        <f t="shared" si="13"/>
        <v>89096.746732476851</v>
      </c>
      <c r="I78" s="14">
        <f t="shared" si="11"/>
        <v>541.15160705192022</v>
      </c>
      <c r="J78" s="14">
        <f t="shared" si="8"/>
        <v>88826.170928950902</v>
      </c>
      <c r="K78" s="14">
        <f t="shared" si="9"/>
        <v>1712086.7243860969</v>
      </c>
      <c r="L78" s="21">
        <f t="shared" si="12"/>
        <v>19.21604084520429</v>
      </c>
    </row>
    <row r="79" spans="1:12" x14ac:dyDescent="0.2">
      <c r="A79" s="17">
        <v>70</v>
      </c>
      <c r="B79" s="9">
        <v>7</v>
      </c>
      <c r="C79" s="9">
        <v>957</v>
      </c>
      <c r="D79" s="9">
        <v>1101</v>
      </c>
      <c r="E79" s="18">
        <v>0.5</v>
      </c>
      <c r="F79" s="19">
        <f t="shared" si="10"/>
        <v>6.8027210884353739E-3</v>
      </c>
      <c r="G79" s="19">
        <f t="shared" si="7"/>
        <v>6.7796610169491532E-3</v>
      </c>
      <c r="H79" s="14">
        <f t="shared" si="13"/>
        <v>88555.595125424938</v>
      </c>
      <c r="I79" s="14">
        <f t="shared" si="11"/>
        <v>600.37691610457591</v>
      </c>
      <c r="J79" s="14">
        <f t="shared" si="8"/>
        <v>88255.406667372648</v>
      </c>
      <c r="K79" s="14">
        <f t="shared" si="9"/>
        <v>1623260.553457146</v>
      </c>
      <c r="L79" s="21">
        <f t="shared" si="12"/>
        <v>18.330412111827098</v>
      </c>
    </row>
    <row r="80" spans="1:12" x14ac:dyDescent="0.2">
      <c r="A80" s="17">
        <v>71</v>
      </c>
      <c r="B80" s="9">
        <v>10</v>
      </c>
      <c r="C80" s="9">
        <v>869</v>
      </c>
      <c r="D80" s="9">
        <v>946</v>
      </c>
      <c r="E80" s="18">
        <v>0.5</v>
      </c>
      <c r="F80" s="19">
        <f t="shared" si="10"/>
        <v>1.1019283746556474E-2</v>
      </c>
      <c r="G80" s="19">
        <f t="shared" si="7"/>
        <v>1.0958904109589041E-2</v>
      </c>
      <c r="H80" s="14">
        <f t="shared" si="13"/>
        <v>87955.218209320359</v>
      </c>
      <c r="I80" s="14">
        <f t="shared" si="11"/>
        <v>963.8928022939217</v>
      </c>
      <c r="J80" s="14">
        <f t="shared" si="8"/>
        <v>87473.271808173391</v>
      </c>
      <c r="K80" s="14">
        <f t="shared" si="9"/>
        <v>1535005.1467897734</v>
      </c>
      <c r="L80" s="21">
        <f t="shared" si="12"/>
        <v>17.45212140951875</v>
      </c>
    </row>
    <row r="81" spans="1:12" x14ac:dyDescent="0.2">
      <c r="A81" s="17">
        <v>72</v>
      </c>
      <c r="B81" s="9">
        <v>4</v>
      </c>
      <c r="C81" s="9">
        <v>1058</v>
      </c>
      <c r="D81" s="9">
        <v>858</v>
      </c>
      <c r="E81" s="18">
        <v>0.5</v>
      </c>
      <c r="F81" s="19">
        <f t="shared" si="10"/>
        <v>4.1753653444676405E-3</v>
      </c>
      <c r="G81" s="19">
        <f t="shared" si="7"/>
        <v>4.1666666666666666E-3</v>
      </c>
      <c r="H81" s="14">
        <f t="shared" si="13"/>
        <v>86991.325407026437</v>
      </c>
      <c r="I81" s="14">
        <f t="shared" si="11"/>
        <v>362.46385586261016</v>
      </c>
      <c r="J81" s="14">
        <f t="shared" si="8"/>
        <v>86810.093479095143</v>
      </c>
      <c r="K81" s="14">
        <f t="shared" si="9"/>
        <v>1447531.8749815999</v>
      </c>
      <c r="L81" s="21">
        <f t="shared" si="12"/>
        <v>16.639956549790426</v>
      </c>
    </row>
    <row r="82" spans="1:12" x14ac:dyDescent="0.2">
      <c r="A82" s="17">
        <v>73</v>
      </c>
      <c r="B82" s="9">
        <v>8</v>
      </c>
      <c r="C82" s="9">
        <v>696</v>
      </c>
      <c r="D82" s="9">
        <v>1032</v>
      </c>
      <c r="E82" s="18">
        <v>0.5</v>
      </c>
      <c r="F82" s="19">
        <f t="shared" si="10"/>
        <v>9.2592592592592587E-3</v>
      </c>
      <c r="G82" s="19">
        <f t="shared" si="7"/>
        <v>9.2165898617511521E-3</v>
      </c>
      <c r="H82" s="14">
        <f t="shared" si="13"/>
        <v>86628.861551163835</v>
      </c>
      <c r="I82" s="14">
        <f t="shared" si="11"/>
        <v>798.42268710750079</v>
      </c>
      <c r="J82" s="14">
        <f t="shared" si="8"/>
        <v>86229.650207610073</v>
      </c>
      <c r="K82" s="14">
        <f t="shared" si="9"/>
        <v>1360721.7815025048</v>
      </c>
      <c r="L82" s="21">
        <f t="shared" si="12"/>
        <v>15.707487748743524</v>
      </c>
    </row>
    <row r="83" spans="1:12" x14ac:dyDescent="0.2">
      <c r="A83" s="17">
        <v>74</v>
      </c>
      <c r="B83" s="9">
        <v>11</v>
      </c>
      <c r="C83" s="9">
        <v>802</v>
      </c>
      <c r="D83" s="9">
        <v>690</v>
      </c>
      <c r="E83" s="18">
        <v>0.5</v>
      </c>
      <c r="F83" s="19">
        <f t="shared" si="10"/>
        <v>1.4745308310991957E-2</v>
      </c>
      <c r="G83" s="19">
        <f t="shared" si="7"/>
        <v>1.4637391882900865E-2</v>
      </c>
      <c r="H83" s="14">
        <f t="shared" si="13"/>
        <v>85830.438864056327</v>
      </c>
      <c r="I83" s="14">
        <f t="shared" si="11"/>
        <v>1256.3337691345571</v>
      </c>
      <c r="J83" s="14">
        <f t="shared" si="8"/>
        <v>85202.271979489058</v>
      </c>
      <c r="K83" s="14">
        <f t="shared" si="9"/>
        <v>1274492.1312948947</v>
      </c>
      <c r="L83" s="21">
        <f t="shared" si="12"/>
        <v>14.848952751057418</v>
      </c>
    </row>
    <row r="84" spans="1:12" x14ac:dyDescent="0.2">
      <c r="A84" s="17">
        <v>75</v>
      </c>
      <c r="B84" s="9">
        <v>11</v>
      </c>
      <c r="C84" s="9">
        <v>807</v>
      </c>
      <c r="D84" s="9">
        <v>772</v>
      </c>
      <c r="E84" s="18">
        <v>0.5</v>
      </c>
      <c r="F84" s="19">
        <f t="shared" si="10"/>
        <v>1.3932868904369854E-2</v>
      </c>
      <c r="G84" s="19">
        <f t="shared" si="7"/>
        <v>1.3836477987421384E-2</v>
      </c>
      <c r="H84" s="14">
        <f t="shared" si="13"/>
        <v>84574.105094921775</v>
      </c>
      <c r="I84" s="14">
        <f t="shared" si="11"/>
        <v>1170.2077434517478</v>
      </c>
      <c r="J84" s="14">
        <f t="shared" si="8"/>
        <v>83989.001223195912</v>
      </c>
      <c r="K84" s="14">
        <f t="shared" si="9"/>
        <v>1189289.8593154056</v>
      </c>
      <c r="L84" s="21">
        <f t="shared" si="12"/>
        <v>14.062103973557932</v>
      </c>
    </row>
    <row r="85" spans="1:12" x14ac:dyDescent="0.2">
      <c r="A85" s="17">
        <v>76</v>
      </c>
      <c r="B85" s="9">
        <v>11</v>
      </c>
      <c r="C85" s="9">
        <v>810</v>
      </c>
      <c r="D85" s="9">
        <v>802</v>
      </c>
      <c r="E85" s="18">
        <v>0.5</v>
      </c>
      <c r="F85" s="19">
        <f t="shared" si="10"/>
        <v>1.3647642679900745E-2</v>
      </c>
      <c r="G85" s="19">
        <f t="shared" si="7"/>
        <v>1.3555144793592116E-2</v>
      </c>
      <c r="H85" s="14">
        <f t="shared" si="13"/>
        <v>83403.897351470034</v>
      </c>
      <c r="I85" s="14">
        <f t="shared" si="11"/>
        <v>1130.5519049490701</v>
      </c>
      <c r="J85" s="14">
        <f t="shared" si="8"/>
        <v>82838.621398995499</v>
      </c>
      <c r="K85" s="14">
        <f t="shared" si="9"/>
        <v>1105300.8580922098</v>
      </c>
      <c r="L85" s="21">
        <f t="shared" si="12"/>
        <v>13.252388595635912</v>
      </c>
    </row>
    <row r="86" spans="1:12" x14ac:dyDescent="0.2">
      <c r="A86" s="17">
        <v>77</v>
      </c>
      <c r="B86" s="9">
        <v>16</v>
      </c>
      <c r="C86" s="9">
        <v>793</v>
      </c>
      <c r="D86" s="9">
        <v>786</v>
      </c>
      <c r="E86" s="18">
        <v>0.5</v>
      </c>
      <c r="F86" s="19">
        <f t="shared" si="10"/>
        <v>2.0265991133628879E-2</v>
      </c>
      <c r="G86" s="19">
        <f t="shared" si="7"/>
        <v>2.0062695924764892E-2</v>
      </c>
      <c r="H86" s="14">
        <f t="shared" si="13"/>
        <v>82273.345446520965</v>
      </c>
      <c r="I86" s="14">
        <f t="shared" si="11"/>
        <v>1650.6251124066903</v>
      </c>
      <c r="J86" s="14">
        <f t="shared" si="8"/>
        <v>81448.032890317612</v>
      </c>
      <c r="K86" s="14">
        <f t="shared" si="9"/>
        <v>1022462.2366932143</v>
      </c>
      <c r="L86" s="21">
        <f t="shared" si="12"/>
        <v>12.427624416437904</v>
      </c>
    </row>
    <row r="87" spans="1:12" x14ac:dyDescent="0.2">
      <c r="A87" s="17">
        <v>78</v>
      </c>
      <c r="B87" s="9">
        <v>18</v>
      </c>
      <c r="C87" s="9">
        <v>762</v>
      </c>
      <c r="D87" s="9">
        <v>759</v>
      </c>
      <c r="E87" s="18">
        <v>0.5</v>
      </c>
      <c r="F87" s="19">
        <f t="shared" si="10"/>
        <v>2.3668639053254437E-2</v>
      </c>
      <c r="G87" s="19">
        <f t="shared" si="7"/>
        <v>2.3391812865497075E-2</v>
      </c>
      <c r="H87" s="14">
        <f t="shared" si="13"/>
        <v>80622.720334114274</v>
      </c>
      <c r="I87" s="14">
        <f t="shared" si="11"/>
        <v>1885.9115867629068</v>
      </c>
      <c r="J87" s="14">
        <f t="shared" si="8"/>
        <v>79679.764540732824</v>
      </c>
      <c r="K87" s="14">
        <f t="shared" si="9"/>
        <v>941014.20380289666</v>
      </c>
      <c r="L87" s="21">
        <f t="shared" si="12"/>
        <v>11.671824020613217</v>
      </c>
    </row>
    <row r="88" spans="1:12" x14ac:dyDescent="0.2">
      <c r="A88" s="17">
        <v>79</v>
      </c>
      <c r="B88" s="9">
        <v>20</v>
      </c>
      <c r="C88" s="9">
        <v>716</v>
      </c>
      <c r="D88" s="9">
        <v>734</v>
      </c>
      <c r="E88" s="18">
        <v>0.5</v>
      </c>
      <c r="F88" s="19">
        <f t="shared" si="10"/>
        <v>2.7586206896551724E-2</v>
      </c>
      <c r="G88" s="19">
        <f t="shared" si="7"/>
        <v>2.7210884353741496E-2</v>
      </c>
      <c r="H88" s="14">
        <f t="shared" si="13"/>
        <v>78736.808747351373</v>
      </c>
      <c r="I88" s="14">
        <f t="shared" si="11"/>
        <v>2142.4981972068399</v>
      </c>
      <c r="J88" s="14">
        <f t="shared" si="8"/>
        <v>77665.559648747963</v>
      </c>
      <c r="K88" s="14">
        <f t="shared" si="9"/>
        <v>861334.43926216383</v>
      </c>
      <c r="L88" s="21">
        <f t="shared" si="12"/>
        <v>10.939412619909341</v>
      </c>
    </row>
    <row r="89" spans="1:12" x14ac:dyDescent="0.2">
      <c r="A89" s="17">
        <v>80</v>
      </c>
      <c r="B89" s="9">
        <v>22</v>
      </c>
      <c r="C89" s="9">
        <v>667</v>
      </c>
      <c r="D89" s="9">
        <v>702</v>
      </c>
      <c r="E89" s="18">
        <v>0.5</v>
      </c>
      <c r="F89" s="19">
        <f t="shared" si="10"/>
        <v>3.2140248356464569E-2</v>
      </c>
      <c r="G89" s="19">
        <f t="shared" si="7"/>
        <v>3.1631919482386764E-2</v>
      </c>
      <c r="H89" s="14">
        <f t="shared" si="13"/>
        <v>76594.310550144539</v>
      </c>
      <c r="I89" s="14">
        <f t="shared" si="11"/>
        <v>2422.8250641310992</v>
      </c>
      <c r="J89" s="14">
        <f t="shared" si="8"/>
        <v>75382.89801807898</v>
      </c>
      <c r="K89" s="14">
        <f t="shared" si="9"/>
        <v>783668.87961341592</v>
      </c>
      <c r="L89" s="21">
        <f t="shared" si="12"/>
        <v>10.231424161724988</v>
      </c>
    </row>
    <row r="90" spans="1:12" x14ac:dyDescent="0.2">
      <c r="A90" s="17">
        <v>81</v>
      </c>
      <c r="B90" s="9">
        <v>29</v>
      </c>
      <c r="C90" s="9">
        <v>584</v>
      </c>
      <c r="D90" s="9">
        <v>638</v>
      </c>
      <c r="E90" s="18">
        <v>0.5</v>
      </c>
      <c r="F90" s="19">
        <f t="shared" si="10"/>
        <v>4.7463175122749592E-2</v>
      </c>
      <c r="G90" s="19">
        <f t="shared" si="7"/>
        <v>4.6362909672262191E-2</v>
      </c>
      <c r="H90" s="14">
        <f t="shared" si="13"/>
        <v>74171.485486013436</v>
      </c>
      <c r="I90" s="14">
        <f t="shared" si="11"/>
        <v>3438.805881845547</v>
      </c>
      <c r="J90" s="14">
        <f t="shared" si="8"/>
        <v>72452.08254509067</v>
      </c>
      <c r="K90" s="14">
        <f t="shared" si="9"/>
        <v>708285.98159533693</v>
      </c>
      <c r="L90" s="21">
        <f t="shared" si="12"/>
        <v>9.5493029019743556</v>
      </c>
    </row>
    <row r="91" spans="1:12" x14ac:dyDescent="0.2">
      <c r="A91" s="17">
        <v>82</v>
      </c>
      <c r="B91" s="9">
        <v>33</v>
      </c>
      <c r="C91" s="9">
        <v>624</v>
      </c>
      <c r="D91" s="9">
        <v>569</v>
      </c>
      <c r="E91" s="18">
        <v>0.5</v>
      </c>
      <c r="F91" s="19">
        <f t="shared" si="10"/>
        <v>5.5322715842414084E-2</v>
      </c>
      <c r="G91" s="19">
        <f t="shared" si="7"/>
        <v>5.3833605220228384E-2</v>
      </c>
      <c r="H91" s="14">
        <f t="shared" si="13"/>
        <v>70732.67960416789</v>
      </c>
      <c r="I91" s="14">
        <f t="shared" si="11"/>
        <v>3807.7951499796741</v>
      </c>
      <c r="J91" s="14">
        <f t="shared" si="8"/>
        <v>68828.782029178052</v>
      </c>
      <c r="K91" s="14">
        <f t="shared" si="9"/>
        <v>635833.89905024623</v>
      </c>
      <c r="L91" s="21">
        <f t="shared" si="12"/>
        <v>8.9892522467476272</v>
      </c>
    </row>
    <row r="92" spans="1:12" x14ac:dyDescent="0.2">
      <c r="A92" s="17">
        <v>83</v>
      </c>
      <c r="B92" s="9">
        <v>35</v>
      </c>
      <c r="C92" s="9">
        <v>553</v>
      </c>
      <c r="D92" s="9">
        <v>594</v>
      </c>
      <c r="E92" s="18">
        <v>0.5</v>
      </c>
      <c r="F92" s="19">
        <f t="shared" si="10"/>
        <v>6.1028770706190061E-2</v>
      </c>
      <c r="G92" s="19">
        <f t="shared" si="7"/>
        <v>5.9221658206429786E-2</v>
      </c>
      <c r="H92" s="14">
        <f t="shared" si="13"/>
        <v>66924.884454188214</v>
      </c>
      <c r="I92" s="14">
        <f t="shared" si="11"/>
        <v>3963.4026326507405</v>
      </c>
      <c r="J92" s="14">
        <f t="shared" si="8"/>
        <v>64943.183137862849</v>
      </c>
      <c r="K92" s="14">
        <f t="shared" si="9"/>
        <v>567005.11702106823</v>
      </c>
      <c r="L92" s="21">
        <f t="shared" si="12"/>
        <v>8.4722614263039588</v>
      </c>
    </row>
    <row r="93" spans="1:12" x14ac:dyDescent="0.2">
      <c r="A93" s="17">
        <v>84</v>
      </c>
      <c r="B93" s="9">
        <v>35</v>
      </c>
      <c r="C93" s="9">
        <v>513</v>
      </c>
      <c r="D93" s="9">
        <v>529</v>
      </c>
      <c r="E93" s="18">
        <v>0.5</v>
      </c>
      <c r="F93" s="19">
        <f t="shared" si="10"/>
        <v>6.71785028790787E-2</v>
      </c>
      <c r="G93" s="19">
        <f t="shared" si="7"/>
        <v>6.4995357474466123E-2</v>
      </c>
      <c r="H93" s="14">
        <f t="shared" si="13"/>
        <v>62961.481821537476</v>
      </c>
      <c r="I93" s="14">
        <f t="shared" si="11"/>
        <v>4092.2040181129287</v>
      </c>
      <c r="J93" s="14">
        <f t="shared" si="8"/>
        <v>60915.379812481013</v>
      </c>
      <c r="K93" s="14">
        <f t="shared" si="9"/>
        <v>502061.93388320541</v>
      </c>
      <c r="L93" s="21">
        <f t="shared" si="12"/>
        <v>7.9741124153698548</v>
      </c>
    </row>
    <row r="94" spans="1:12" x14ac:dyDescent="0.2">
      <c r="A94" s="17">
        <v>85</v>
      </c>
      <c r="B94" s="9">
        <v>38</v>
      </c>
      <c r="C94" s="9">
        <v>486</v>
      </c>
      <c r="D94" s="9">
        <v>489</v>
      </c>
      <c r="E94" s="18">
        <v>0.5</v>
      </c>
      <c r="F94" s="19">
        <f t="shared" si="10"/>
        <v>7.7948717948717952E-2</v>
      </c>
      <c r="G94" s="19">
        <f t="shared" si="7"/>
        <v>7.5024679170779859E-2</v>
      </c>
      <c r="H94" s="14">
        <f t="shared" si="13"/>
        <v>58869.277803424549</v>
      </c>
      <c r="I94" s="14">
        <f t="shared" si="11"/>
        <v>4416.6486802174386</v>
      </c>
      <c r="J94" s="14">
        <f t="shared" si="8"/>
        <v>56660.953463315826</v>
      </c>
      <c r="K94" s="14">
        <f t="shared" si="9"/>
        <v>441146.55407072441</v>
      </c>
      <c r="L94" s="21">
        <f t="shared" si="12"/>
        <v>7.4936634273618008</v>
      </c>
    </row>
    <row r="95" spans="1:12" x14ac:dyDescent="0.2">
      <c r="A95" s="17">
        <v>86</v>
      </c>
      <c r="B95" s="9">
        <v>33</v>
      </c>
      <c r="C95" s="9">
        <v>432</v>
      </c>
      <c r="D95" s="9">
        <v>455</v>
      </c>
      <c r="E95" s="18">
        <v>0.5</v>
      </c>
      <c r="F95" s="19">
        <f t="shared" si="10"/>
        <v>7.4408117249154457E-2</v>
      </c>
      <c r="G95" s="19">
        <f t="shared" si="7"/>
        <v>7.1739130434782611E-2</v>
      </c>
      <c r="H95" s="14">
        <f t="shared" si="13"/>
        <v>54452.629123207109</v>
      </c>
      <c r="I95" s="14">
        <f t="shared" si="11"/>
        <v>3906.3842631865969</v>
      </c>
      <c r="J95" s="14">
        <f t="shared" si="8"/>
        <v>52499.436991613809</v>
      </c>
      <c r="K95" s="14">
        <f t="shared" si="9"/>
        <v>384485.60060740856</v>
      </c>
      <c r="L95" s="21">
        <f t="shared" si="12"/>
        <v>7.0609189454829284</v>
      </c>
    </row>
    <row r="96" spans="1:12" x14ac:dyDescent="0.2">
      <c r="A96" s="17">
        <v>87</v>
      </c>
      <c r="B96" s="9">
        <v>37</v>
      </c>
      <c r="C96" s="9">
        <v>337</v>
      </c>
      <c r="D96" s="9">
        <v>408</v>
      </c>
      <c r="E96" s="18">
        <v>0.5</v>
      </c>
      <c r="F96" s="19">
        <f t="shared" si="10"/>
        <v>9.9328859060402688E-2</v>
      </c>
      <c r="G96" s="19">
        <f t="shared" si="7"/>
        <v>9.4629156010230184E-2</v>
      </c>
      <c r="H96" s="14">
        <f t="shared" si="13"/>
        <v>50546.24486002051</v>
      </c>
      <c r="I96" s="14">
        <f t="shared" si="11"/>
        <v>4783.1484905901762</v>
      </c>
      <c r="J96" s="14">
        <f t="shared" si="8"/>
        <v>48154.670614725423</v>
      </c>
      <c r="K96" s="14">
        <f t="shared" si="9"/>
        <v>331986.16361579474</v>
      </c>
      <c r="L96" s="21">
        <f t="shared" si="12"/>
        <v>6.5679688874054971</v>
      </c>
    </row>
    <row r="97" spans="1:12" x14ac:dyDescent="0.2">
      <c r="A97" s="17">
        <v>88</v>
      </c>
      <c r="B97" s="9">
        <v>49</v>
      </c>
      <c r="C97" s="9">
        <v>322</v>
      </c>
      <c r="D97" s="9">
        <v>299</v>
      </c>
      <c r="E97" s="18">
        <v>0.5</v>
      </c>
      <c r="F97" s="19">
        <f t="shared" si="10"/>
        <v>0.15780998389694043</v>
      </c>
      <c r="G97" s="19">
        <f t="shared" si="7"/>
        <v>0.14626865671641792</v>
      </c>
      <c r="H97" s="14">
        <f t="shared" si="13"/>
        <v>45763.096369430335</v>
      </c>
      <c r="I97" s="14">
        <f t="shared" si="11"/>
        <v>6693.7066331405567</v>
      </c>
      <c r="J97" s="14">
        <f t="shared" si="8"/>
        <v>42416.243052860053</v>
      </c>
      <c r="K97" s="14">
        <f t="shared" si="9"/>
        <v>283831.49300106929</v>
      </c>
      <c r="L97" s="21">
        <f t="shared" si="12"/>
        <v>6.2021916242247146</v>
      </c>
    </row>
    <row r="98" spans="1:12" x14ac:dyDescent="0.2">
      <c r="A98" s="17">
        <v>89</v>
      </c>
      <c r="B98" s="9">
        <v>27</v>
      </c>
      <c r="C98" s="9">
        <v>286</v>
      </c>
      <c r="D98" s="9">
        <v>290</v>
      </c>
      <c r="E98" s="18">
        <v>0.5</v>
      </c>
      <c r="F98" s="19">
        <f t="shared" si="10"/>
        <v>9.375E-2</v>
      </c>
      <c r="G98" s="19">
        <f t="shared" si="7"/>
        <v>8.9552238805970144E-2</v>
      </c>
      <c r="H98" s="14">
        <f t="shared" si="13"/>
        <v>39069.389736289777</v>
      </c>
      <c r="I98" s="14">
        <f t="shared" si="11"/>
        <v>3498.751319667741</v>
      </c>
      <c r="J98" s="14">
        <f t="shared" si="8"/>
        <v>37320.014076455911</v>
      </c>
      <c r="K98" s="14">
        <f>K99+J98</f>
        <v>241415.24994820927</v>
      </c>
      <c r="L98" s="21">
        <f t="shared" si="12"/>
        <v>6.1791405388646146</v>
      </c>
    </row>
    <row r="99" spans="1:12" x14ac:dyDescent="0.2">
      <c r="A99" s="17">
        <v>90</v>
      </c>
      <c r="B99" s="9">
        <v>34</v>
      </c>
      <c r="C99" s="9">
        <v>248</v>
      </c>
      <c r="D99" s="9">
        <v>254</v>
      </c>
      <c r="E99" s="18">
        <v>0.5</v>
      </c>
      <c r="F99" s="23">
        <f t="shared" si="10"/>
        <v>0.13545816733067728</v>
      </c>
      <c r="G99" s="23">
        <f t="shared" si="7"/>
        <v>0.12686567164179105</v>
      </c>
      <c r="H99" s="24">
        <f t="shared" si="13"/>
        <v>35570.638416622038</v>
      </c>
      <c r="I99" s="24">
        <f t="shared" si="11"/>
        <v>4512.6929334520501</v>
      </c>
      <c r="J99" s="24">
        <f t="shared" si="8"/>
        <v>33314.291949896011</v>
      </c>
      <c r="K99" s="24">
        <f t="shared" ref="K99:K108" si="14">K100+J99</f>
        <v>204095.23587175336</v>
      </c>
      <c r="L99" s="25">
        <f t="shared" si="12"/>
        <v>5.7377445262939206</v>
      </c>
    </row>
    <row r="100" spans="1:12" x14ac:dyDescent="0.2">
      <c r="A100" s="17">
        <v>91</v>
      </c>
      <c r="B100" s="9">
        <v>35</v>
      </c>
      <c r="C100" s="9">
        <v>188</v>
      </c>
      <c r="D100" s="9">
        <v>214</v>
      </c>
      <c r="E100" s="18">
        <v>0.5</v>
      </c>
      <c r="F100" s="23">
        <f t="shared" si="10"/>
        <v>0.17412935323383086</v>
      </c>
      <c r="G100" s="23">
        <f t="shared" si="7"/>
        <v>0.16018306636155608</v>
      </c>
      <c r="H100" s="24">
        <f t="shared" si="13"/>
        <v>31057.945483169988</v>
      </c>
      <c r="I100" s="24">
        <f t="shared" si="11"/>
        <v>4974.9569423842086</v>
      </c>
      <c r="J100" s="24">
        <f t="shared" si="8"/>
        <v>28570.467011977886</v>
      </c>
      <c r="K100" s="24">
        <f t="shared" si="14"/>
        <v>170780.94392185737</v>
      </c>
      <c r="L100" s="25">
        <f t="shared" si="12"/>
        <v>5.4987843292597054</v>
      </c>
    </row>
    <row r="101" spans="1:12" x14ac:dyDescent="0.2">
      <c r="A101" s="17">
        <v>92</v>
      </c>
      <c r="B101" s="9">
        <v>24</v>
      </c>
      <c r="C101" s="9">
        <v>153</v>
      </c>
      <c r="D101" s="9">
        <v>161</v>
      </c>
      <c r="E101" s="18">
        <v>0.5</v>
      </c>
      <c r="F101" s="23">
        <f t="shared" si="10"/>
        <v>0.15286624203821655</v>
      </c>
      <c r="G101" s="23">
        <f t="shared" si="7"/>
        <v>0.14201183431952663</v>
      </c>
      <c r="H101" s="24">
        <f t="shared" si="13"/>
        <v>26082.98854078578</v>
      </c>
      <c r="I101" s="24">
        <f t="shared" si="11"/>
        <v>3704.0930472121818</v>
      </c>
      <c r="J101" s="24">
        <f t="shared" si="8"/>
        <v>24230.942017179688</v>
      </c>
      <c r="K101" s="24">
        <f t="shared" si="14"/>
        <v>142210.47690987948</v>
      </c>
      <c r="L101" s="25">
        <f t="shared" si="12"/>
        <v>5.4522309315708197</v>
      </c>
    </row>
    <row r="102" spans="1:12" x14ac:dyDescent="0.2">
      <c r="A102" s="17">
        <v>93</v>
      </c>
      <c r="B102" s="9">
        <v>27</v>
      </c>
      <c r="C102" s="9">
        <v>119</v>
      </c>
      <c r="D102" s="9">
        <v>130</v>
      </c>
      <c r="E102" s="18">
        <v>0.5</v>
      </c>
      <c r="F102" s="23">
        <f t="shared" si="10"/>
        <v>0.21686746987951808</v>
      </c>
      <c r="G102" s="23">
        <f t="shared" si="7"/>
        <v>0.19565217391304349</v>
      </c>
      <c r="H102" s="24">
        <f t="shared" si="13"/>
        <v>22378.895493573596</v>
      </c>
      <c r="I102" s="24">
        <f t="shared" si="11"/>
        <v>4378.4795530904867</v>
      </c>
      <c r="J102" s="24">
        <f t="shared" si="8"/>
        <v>20189.655717028352</v>
      </c>
      <c r="K102" s="24">
        <f t="shared" si="14"/>
        <v>117979.53489269978</v>
      </c>
      <c r="L102" s="25">
        <f t="shared" si="12"/>
        <v>5.2719105340377146</v>
      </c>
    </row>
    <row r="103" spans="1:12" x14ac:dyDescent="0.2">
      <c r="A103" s="17">
        <v>94</v>
      </c>
      <c r="B103" s="9">
        <v>14</v>
      </c>
      <c r="C103" s="9">
        <v>81</v>
      </c>
      <c r="D103" s="9">
        <v>91</v>
      </c>
      <c r="E103" s="18">
        <v>0.5</v>
      </c>
      <c r="F103" s="23">
        <f t="shared" si="10"/>
        <v>0.16279069767441862</v>
      </c>
      <c r="G103" s="23">
        <f t="shared" si="7"/>
        <v>0.15053763440860218</v>
      </c>
      <c r="H103" s="24">
        <f t="shared" si="13"/>
        <v>18000.415940483108</v>
      </c>
      <c r="I103" s="24">
        <f t="shared" si="11"/>
        <v>2709.7400340512213</v>
      </c>
      <c r="J103" s="24">
        <f t="shared" si="8"/>
        <v>16645.545923457496</v>
      </c>
      <c r="K103" s="24">
        <f t="shared" si="14"/>
        <v>97789.879175671434</v>
      </c>
      <c r="L103" s="25">
        <f t="shared" si="12"/>
        <v>5.4326455288036462</v>
      </c>
    </row>
    <row r="104" spans="1:12" x14ac:dyDescent="0.2">
      <c r="A104" s="17">
        <v>95</v>
      </c>
      <c r="B104" s="9">
        <v>9</v>
      </c>
      <c r="C104" s="9">
        <v>74</v>
      </c>
      <c r="D104" s="9">
        <v>65</v>
      </c>
      <c r="E104" s="18">
        <v>0.5</v>
      </c>
      <c r="F104" s="23">
        <f t="shared" si="10"/>
        <v>0.12949640287769784</v>
      </c>
      <c r="G104" s="23">
        <f t="shared" si="7"/>
        <v>0.12162162162162161</v>
      </c>
      <c r="H104" s="24">
        <f t="shared" si="13"/>
        <v>15290.675906431887</v>
      </c>
      <c r="I104" s="24">
        <f t="shared" si="11"/>
        <v>1859.676799430905</v>
      </c>
      <c r="J104" s="24">
        <f t="shared" si="8"/>
        <v>14360.837506716434</v>
      </c>
      <c r="K104" s="24">
        <f t="shared" si="14"/>
        <v>81144.333252213939</v>
      </c>
      <c r="L104" s="25">
        <f t="shared" si="12"/>
        <v>5.30678524276885</v>
      </c>
    </row>
    <row r="105" spans="1:12" x14ac:dyDescent="0.2">
      <c r="A105" s="17">
        <v>96</v>
      </c>
      <c r="B105" s="9">
        <v>9</v>
      </c>
      <c r="C105" s="9">
        <v>60</v>
      </c>
      <c r="D105" s="9">
        <v>53</v>
      </c>
      <c r="E105" s="18">
        <v>0.5</v>
      </c>
      <c r="F105" s="23">
        <f t="shared" si="10"/>
        <v>0.15929203539823009</v>
      </c>
      <c r="G105" s="23">
        <f t="shared" si="7"/>
        <v>0.1475409836065574</v>
      </c>
      <c r="H105" s="24">
        <f t="shared" si="13"/>
        <v>13430.999107000982</v>
      </c>
      <c r="I105" s="24">
        <f t="shared" si="11"/>
        <v>1981.6228190657189</v>
      </c>
      <c r="J105" s="24">
        <f t="shared" si="8"/>
        <v>12440.187697468124</v>
      </c>
      <c r="K105" s="24">
        <f t="shared" si="14"/>
        <v>66783.495745497508</v>
      </c>
      <c r="L105" s="25">
        <f t="shared" si="12"/>
        <v>4.9723401225368447</v>
      </c>
    </row>
    <row r="106" spans="1:12" x14ac:dyDescent="0.2">
      <c r="A106" s="17">
        <v>97</v>
      </c>
      <c r="B106" s="9">
        <v>14</v>
      </c>
      <c r="C106" s="9">
        <v>48</v>
      </c>
      <c r="D106" s="9">
        <v>48</v>
      </c>
      <c r="E106" s="18">
        <v>0.5</v>
      </c>
      <c r="F106" s="23">
        <f t="shared" si="10"/>
        <v>0.29166666666666669</v>
      </c>
      <c r="G106" s="23">
        <f t="shared" si="7"/>
        <v>0.25454545454545457</v>
      </c>
      <c r="H106" s="24">
        <f t="shared" si="13"/>
        <v>11449.376287935263</v>
      </c>
      <c r="I106" s="24">
        <f t="shared" si="11"/>
        <v>2914.3866914744312</v>
      </c>
      <c r="J106" s="24">
        <f t="shared" si="8"/>
        <v>9992.1829421980492</v>
      </c>
      <c r="K106" s="24">
        <f t="shared" si="14"/>
        <v>54343.308048029379</v>
      </c>
      <c r="L106" s="25">
        <f t="shared" si="12"/>
        <v>4.7463989898989896</v>
      </c>
    </row>
    <row r="107" spans="1:12" x14ac:dyDescent="0.2">
      <c r="A107" s="17">
        <v>98</v>
      </c>
      <c r="B107" s="9">
        <v>7</v>
      </c>
      <c r="C107" s="9">
        <v>27</v>
      </c>
      <c r="D107" s="9">
        <v>38</v>
      </c>
      <c r="E107" s="18">
        <v>0.5</v>
      </c>
      <c r="F107" s="23">
        <f t="shared" si="10"/>
        <v>0.2153846153846154</v>
      </c>
      <c r="G107" s="23">
        <f t="shared" si="7"/>
        <v>0.19444444444444445</v>
      </c>
      <c r="H107" s="24">
        <f t="shared" si="13"/>
        <v>8534.9895964608331</v>
      </c>
      <c r="I107" s="24">
        <f t="shared" si="11"/>
        <v>1659.5813104229399</v>
      </c>
      <c r="J107" s="24">
        <f t="shared" si="8"/>
        <v>7705.1989412493631</v>
      </c>
      <c r="K107" s="24">
        <f t="shared" si="14"/>
        <v>44351.125105831328</v>
      </c>
      <c r="L107" s="25">
        <f t="shared" si="12"/>
        <v>5.1963888888888885</v>
      </c>
    </row>
    <row r="108" spans="1:12" x14ac:dyDescent="0.2">
      <c r="A108" s="17">
        <v>99</v>
      </c>
      <c r="B108" s="9">
        <v>4</v>
      </c>
      <c r="C108" s="9">
        <v>22</v>
      </c>
      <c r="D108" s="9">
        <v>24</v>
      </c>
      <c r="E108" s="18">
        <v>0.5</v>
      </c>
      <c r="F108" s="23">
        <f t="shared" si="10"/>
        <v>0.17391304347826086</v>
      </c>
      <c r="G108" s="23">
        <f t="shared" si="7"/>
        <v>0.16</v>
      </c>
      <c r="H108" s="24">
        <f t="shared" si="13"/>
        <v>6875.408286037893</v>
      </c>
      <c r="I108" s="24">
        <f t="shared" si="11"/>
        <v>1100.0653257660629</v>
      </c>
      <c r="J108" s="24">
        <f t="shared" si="8"/>
        <v>6325.3756231548614</v>
      </c>
      <c r="K108" s="24">
        <f t="shared" si="14"/>
        <v>36645.926164581964</v>
      </c>
      <c r="L108" s="25">
        <f t="shared" si="12"/>
        <v>5.3299999999999992</v>
      </c>
    </row>
    <row r="109" spans="1:12" x14ac:dyDescent="0.2">
      <c r="A109" s="17" t="s">
        <v>21</v>
      </c>
      <c r="B109" s="9">
        <v>8</v>
      </c>
      <c r="C109" s="9">
        <v>36</v>
      </c>
      <c r="D109" s="9">
        <v>48</v>
      </c>
      <c r="E109" s="22"/>
      <c r="F109" s="23">
        <f>B109/((C109+D109)/2)</f>
        <v>0.19047619047619047</v>
      </c>
      <c r="G109" s="23">
        <v>1</v>
      </c>
      <c r="H109" s="24">
        <f>H108-I108</f>
        <v>5775.3429602718297</v>
      </c>
      <c r="I109" s="24">
        <f>H109*G109</f>
        <v>5775.3429602718297</v>
      </c>
      <c r="J109" s="24">
        <f>H109/F109</f>
        <v>30320.550541427107</v>
      </c>
      <c r="K109" s="24">
        <f>J109</f>
        <v>30320.550541427107</v>
      </c>
      <c r="L109" s="25">
        <f>K109/H109</f>
        <v>5.25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9" t="s">
        <v>45</v>
      </c>
      <c r="D6" s="69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40909</v>
      </c>
      <c r="D7" s="40">
        <v>41275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8</v>
      </c>
      <c r="C9" s="9">
        <v>1930</v>
      </c>
      <c r="D9" s="9">
        <v>1681</v>
      </c>
      <c r="E9" s="18">
        <v>0.5</v>
      </c>
      <c r="F9" s="19">
        <f t="shared" ref="F9:F40" si="0">B9/((C9+D9)/2)</f>
        <v>4.4309055663251176E-3</v>
      </c>
      <c r="G9" s="19">
        <f t="shared" ref="G9:G72" si="1">F9/((1+(1-E9)*F9))</f>
        <v>4.4211108040895274E-3</v>
      </c>
      <c r="H9" s="14">
        <v>100000</v>
      </c>
      <c r="I9" s="14">
        <f>H9*G9</f>
        <v>442.11108040895272</v>
      </c>
      <c r="J9" s="14">
        <f t="shared" ref="J9:J72" si="2">H10+I9*E9</f>
        <v>99778.944459795515</v>
      </c>
      <c r="K9" s="14">
        <f t="shared" ref="K9:K72" si="3">K10+J9</f>
        <v>8414237.3033617307</v>
      </c>
      <c r="L9" s="20">
        <f>K9/H9</f>
        <v>84.142373033617304</v>
      </c>
    </row>
    <row r="10" spans="1:13" x14ac:dyDescent="0.2">
      <c r="A10" s="17">
        <v>1</v>
      </c>
      <c r="B10" s="9">
        <v>1</v>
      </c>
      <c r="C10" s="9">
        <v>2129</v>
      </c>
      <c r="D10" s="9">
        <v>2073</v>
      </c>
      <c r="E10" s="18">
        <v>0.5</v>
      </c>
      <c r="F10" s="19">
        <f t="shared" si="0"/>
        <v>4.7596382674916705E-4</v>
      </c>
      <c r="G10" s="19">
        <f t="shared" si="1"/>
        <v>4.7585058291696404E-4</v>
      </c>
      <c r="H10" s="14">
        <f>H9-I9</f>
        <v>99557.888919591045</v>
      </c>
      <c r="I10" s="14">
        <f t="shared" ref="I10:I73" si="4">H10*G10</f>
        <v>47.374679476369757</v>
      </c>
      <c r="J10" s="14">
        <f t="shared" si="2"/>
        <v>99534.201579852859</v>
      </c>
      <c r="K10" s="14">
        <f t="shared" si="3"/>
        <v>8314458.3589019356</v>
      </c>
      <c r="L10" s="21">
        <f t="shared" ref="L10:L73" si="5">K10/H10</f>
        <v>83.513807385140453</v>
      </c>
    </row>
    <row r="11" spans="1:13" x14ac:dyDescent="0.2">
      <c r="A11" s="17">
        <v>2</v>
      </c>
      <c r="B11" s="9">
        <v>1</v>
      </c>
      <c r="C11" s="9">
        <v>2353</v>
      </c>
      <c r="D11" s="9">
        <v>2151</v>
      </c>
      <c r="E11" s="18">
        <v>0.5</v>
      </c>
      <c r="F11" s="19">
        <f t="shared" si="0"/>
        <v>4.4404973357015987E-4</v>
      </c>
      <c r="G11" s="19">
        <f t="shared" si="1"/>
        <v>4.4395116537180912E-4</v>
      </c>
      <c r="H11" s="14">
        <f t="shared" ref="H11:H74" si="6">H10-I10</f>
        <v>99510.514240114673</v>
      </c>
      <c r="I11" s="14">
        <f t="shared" si="4"/>
        <v>44.177808763646915</v>
      </c>
      <c r="J11" s="14">
        <f t="shared" si="2"/>
        <v>99488.425335732842</v>
      </c>
      <c r="K11" s="14">
        <f t="shared" si="3"/>
        <v>8214924.1573220827</v>
      </c>
      <c r="L11" s="21">
        <f t="shared" si="5"/>
        <v>82.55332835985368</v>
      </c>
    </row>
    <row r="12" spans="1:13" x14ac:dyDescent="0.2">
      <c r="A12" s="17">
        <v>3</v>
      </c>
      <c r="B12" s="9">
        <v>0</v>
      </c>
      <c r="C12" s="9">
        <v>2441</v>
      </c>
      <c r="D12" s="9">
        <v>2414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99466.336431351025</v>
      </c>
      <c r="I12" s="14">
        <f t="shared" si="4"/>
        <v>0</v>
      </c>
      <c r="J12" s="14">
        <f t="shared" si="2"/>
        <v>99466.336431351025</v>
      </c>
      <c r="K12" s="14">
        <f t="shared" si="3"/>
        <v>8115435.7319863494</v>
      </c>
      <c r="L12" s="21">
        <f t="shared" si="5"/>
        <v>81.589772209891365</v>
      </c>
    </row>
    <row r="13" spans="1:13" x14ac:dyDescent="0.2">
      <c r="A13" s="17">
        <v>4</v>
      </c>
      <c r="B13" s="9">
        <v>1</v>
      </c>
      <c r="C13" s="9">
        <v>2528</v>
      </c>
      <c r="D13" s="9">
        <v>2444</v>
      </c>
      <c r="E13" s="18">
        <v>0.5</v>
      </c>
      <c r="F13" s="19">
        <f t="shared" si="0"/>
        <v>4.0225261464199515E-4</v>
      </c>
      <c r="G13" s="19">
        <f t="shared" si="1"/>
        <v>4.0217172732756888E-4</v>
      </c>
      <c r="H13" s="14">
        <f t="shared" si="6"/>
        <v>99466.336431351025</v>
      </c>
      <c r="I13" s="14">
        <f t="shared" si="4"/>
        <v>40.002548333541533</v>
      </c>
      <c r="J13" s="14">
        <f t="shared" si="2"/>
        <v>99446.33515718425</v>
      </c>
      <c r="K13" s="14">
        <f t="shared" si="3"/>
        <v>8015969.3955549989</v>
      </c>
      <c r="L13" s="21">
        <f t="shared" si="5"/>
        <v>80.589772209891379</v>
      </c>
    </row>
    <row r="14" spans="1:13" x14ac:dyDescent="0.2">
      <c r="A14" s="17">
        <v>5</v>
      </c>
      <c r="B14" s="9">
        <v>0</v>
      </c>
      <c r="C14" s="9">
        <v>2503</v>
      </c>
      <c r="D14" s="9">
        <v>2508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99426.333883017476</v>
      </c>
      <c r="I14" s="14">
        <f t="shared" si="4"/>
        <v>0</v>
      </c>
      <c r="J14" s="14">
        <f t="shared" si="2"/>
        <v>99426.333883017476</v>
      </c>
      <c r="K14" s="14">
        <f t="shared" si="3"/>
        <v>7916523.060397815</v>
      </c>
      <c r="L14" s="21">
        <f t="shared" si="5"/>
        <v>79.621995011021895</v>
      </c>
    </row>
    <row r="15" spans="1:13" x14ac:dyDescent="0.2">
      <c r="A15" s="17">
        <v>6</v>
      </c>
      <c r="B15" s="9">
        <v>0</v>
      </c>
      <c r="C15" s="9">
        <v>2438</v>
      </c>
      <c r="D15" s="9">
        <v>2506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99426.333883017476</v>
      </c>
      <c r="I15" s="14">
        <f t="shared" si="4"/>
        <v>0</v>
      </c>
      <c r="J15" s="14">
        <f t="shared" si="2"/>
        <v>99426.333883017476</v>
      </c>
      <c r="K15" s="14">
        <f t="shared" si="3"/>
        <v>7817096.7265147977</v>
      </c>
      <c r="L15" s="21">
        <f t="shared" si="5"/>
        <v>78.621995011021895</v>
      </c>
    </row>
    <row r="16" spans="1:13" x14ac:dyDescent="0.2">
      <c r="A16" s="17">
        <v>7</v>
      </c>
      <c r="B16" s="9">
        <v>0</v>
      </c>
      <c r="C16" s="9">
        <v>2487</v>
      </c>
      <c r="D16" s="9">
        <v>2429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99426.333883017476</v>
      </c>
      <c r="I16" s="14">
        <f t="shared" si="4"/>
        <v>0</v>
      </c>
      <c r="J16" s="14">
        <f t="shared" si="2"/>
        <v>99426.333883017476</v>
      </c>
      <c r="K16" s="14">
        <f t="shared" si="3"/>
        <v>7717670.3926317804</v>
      </c>
      <c r="L16" s="21">
        <f t="shared" si="5"/>
        <v>77.621995011021895</v>
      </c>
    </row>
    <row r="17" spans="1:12" x14ac:dyDescent="0.2">
      <c r="A17" s="17">
        <v>8</v>
      </c>
      <c r="B17" s="9">
        <v>0</v>
      </c>
      <c r="C17" s="9">
        <v>2337</v>
      </c>
      <c r="D17" s="9">
        <v>2481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99426.333883017476</v>
      </c>
      <c r="I17" s="14">
        <f t="shared" si="4"/>
        <v>0</v>
      </c>
      <c r="J17" s="14">
        <f t="shared" si="2"/>
        <v>99426.333883017476</v>
      </c>
      <c r="K17" s="14">
        <f t="shared" si="3"/>
        <v>7618244.0587487631</v>
      </c>
      <c r="L17" s="21">
        <f t="shared" si="5"/>
        <v>76.621995011021909</v>
      </c>
    </row>
    <row r="18" spans="1:12" x14ac:dyDescent="0.2">
      <c r="A18" s="17">
        <v>9</v>
      </c>
      <c r="B18" s="9">
        <v>0</v>
      </c>
      <c r="C18" s="9">
        <v>2207</v>
      </c>
      <c r="D18" s="9">
        <v>2357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99426.333883017476</v>
      </c>
      <c r="I18" s="14">
        <f t="shared" si="4"/>
        <v>0</v>
      </c>
      <c r="J18" s="14">
        <f t="shared" si="2"/>
        <v>99426.333883017476</v>
      </c>
      <c r="K18" s="14">
        <f t="shared" si="3"/>
        <v>7518817.7248657458</v>
      </c>
      <c r="L18" s="21">
        <f t="shared" si="5"/>
        <v>75.621995011021909</v>
      </c>
    </row>
    <row r="19" spans="1:12" x14ac:dyDescent="0.2">
      <c r="A19" s="17">
        <v>10</v>
      </c>
      <c r="B19" s="9">
        <v>0</v>
      </c>
      <c r="C19" s="9">
        <v>2134</v>
      </c>
      <c r="D19" s="9">
        <v>2235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99426.333883017476</v>
      </c>
      <c r="I19" s="14">
        <f t="shared" si="4"/>
        <v>0</v>
      </c>
      <c r="J19" s="14">
        <f t="shared" si="2"/>
        <v>99426.333883017476</v>
      </c>
      <c r="K19" s="14">
        <f t="shared" si="3"/>
        <v>7419391.3909827285</v>
      </c>
      <c r="L19" s="21">
        <f t="shared" si="5"/>
        <v>74.621995011021909</v>
      </c>
    </row>
    <row r="20" spans="1:12" x14ac:dyDescent="0.2">
      <c r="A20" s="17">
        <v>11</v>
      </c>
      <c r="B20" s="9">
        <v>0</v>
      </c>
      <c r="C20" s="9">
        <v>1998</v>
      </c>
      <c r="D20" s="9">
        <v>2137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99426.333883017476</v>
      </c>
      <c r="I20" s="14">
        <f t="shared" si="4"/>
        <v>0</v>
      </c>
      <c r="J20" s="14">
        <f t="shared" si="2"/>
        <v>99426.333883017476</v>
      </c>
      <c r="K20" s="14">
        <f t="shared" si="3"/>
        <v>7319965.0570997111</v>
      </c>
      <c r="L20" s="21">
        <f t="shared" si="5"/>
        <v>73.621995011021909</v>
      </c>
    </row>
    <row r="21" spans="1:12" x14ac:dyDescent="0.2">
      <c r="A21" s="17">
        <v>12</v>
      </c>
      <c r="B21" s="9">
        <v>0</v>
      </c>
      <c r="C21" s="9">
        <v>1938</v>
      </c>
      <c r="D21" s="9">
        <v>2049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99426.333883017476</v>
      </c>
      <c r="I21" s="14">
        <f t="shared" si="4"/>
        <v>0</v>
      </c>
      <c r="J21" s="14">
        <f t="shared" si="2"/>
        <v>99426.333883017476</v>
      </c>
      <c r="K21" s="14">
        <f t="shared" si="3"/>
        <v>7220538.7232166938</v>
      </c>
      <c r="L21" s="21">
        <f t="shared" si="5"/>
        <v>72.621995011021909</v>
      </c>
    </row>
    <row r="22" spans="1:12" x14ac:dyDescent="0.2">
      <c r="A22" s="17">
        <v>13</v>
      </c>
      <c r="B22" s="9">
        <v>0</v>
      </c>
      <c r="C22" s="9">
        <v>1798</v>
      </c>
      <c r="D22" s="9">
        <v>1963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99426.333883017476</v>
      </c>
      <c r="I22" s="14">
        <f t="shared" si="4"/>
        <v>0</v>
      </c>
      <c r="J22" s="14">
        <f t="shared" si="2"/>
        <v>99426.333883017476</v>
      </c>
      <c r="K22" s="14">
        <f t="shared" si="3"/>
        <v>7121112.3893336765</v>
      </c>
      <c r="L22" s="21">
        <f t="shared" si="5"/>
        <v>71.621995011021909</v>
      </c>
    </row>
    <row r="23" spans="1:12" x14ac:dyDescent="0.2">
      <c r="A23" s="17">
        <v>14</v>
      </c>
      <c r="B23" s="9">
        <v>0</v>
      </c>
      <c r="C23" s="9">
        <v>1831</v>
      </c>
      <c r="D23" s="9">
        <v>1798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99426.333883017476</v>
      </c>
      <c r="I23" s="14">
        <f t="shared" si="4"/>
        <v>0</v>
      </c>
      <c r="J23" s="14">
        <f t="shared" si="2"/>
        <v>99426.333883017476</v>
      </c>
      <c r="K23" s="14">
        <f t="shared" si="3"/>
        <v>7021686.0554506592</v>
      </c>
      <c r="L23" s="21">
        <f t="shared" si="5"/>
        <v>70.621995011021909</v>
      </c>
    </row>
    <row r="24" spans="1:12" x14ac:dyDescent="0.2">
      <c r="A24" s="17">
        <v>15</v>
      </c>
      <c r="B24" s="9">
        <v>0</v>
      </c>
      <c r="C24" s="9">
        <v>1723</v>
      </c>
      <c r="D24" s="9">
        <v>1795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99426.333883017476</v>
      </c>
      <c r="I24" s="14">
        <f t="shared" si="4"/>
        <v>0</v>
      </c>
      <c r="J24" s="14">
        <f t="shared" si="2"/>
        <v>99426.333883017476</v>
      </c>
      <c r="K24" s="14">
        <f t="shared" si="3"/>
        <v>6922259.7215676419</v>
      </c>
      <c r="L24" s="21">
        <f t="shared" si="5"/>
        <v>69.621995011021909</v>
      </c>
    </row>
    <row r="25" spans="1:12" x14ac:dyDescent="0.2">
      <c r="A25" s="17">
        <v>16</v>
      </c>
      <c r="B25" s="9">
        <v>0</v>
      </c>
      <c r="C25" s="9">
        <v>1639</v>
      </c>
      <c r="D25" s="9">
        <v>1720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99426.333883017476</v>
      </c>
      <c r="I25" s="14">
        <f t="shared" si="4"/>
        <v>0</v>
      </c>
      <c r="J25" s="14">
        <f t="shared" si="2"/>
        <v>99426.333883017476</v>
      </c>
      <c r="K25" s="14">
        <f t="shared" si="3"/>
        <v>6822833.3876846246</v>
      </c>
      <c r="L25" s="21">
        <f t="shared" si="5"/>
        <v>68.621995011021923</v>
      </c>
    </row>
    <row r="26" spans="1:12" x14ac:dyDescent="0.2">
      <c r="A26" s="17">
        <v>17</v>
      </c>
      <c r="B26" s="9">
        <v>0</v>
      </c>
      <c r="C26" s="9">
        <v>1640</v>
      </c>
      <c r="D26" s="9">
        <v>1630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99426.333883017476</v>
      </c>
      <c r="I26" s="14">
        <f t="shared" si="4"/>
        <v>0</v>
      </c>
      <c r="J26" s="14">
        <f t="shared" si="2"/>
        <v>99426.333883017476</v>
      </c>
      <c r="K26" s="14">
        <f t="shared" si="3"/>
        <v>6723407.0538016073</v>
      </c>
      <c r="L26" s="21">
        <f t="shared" si="5"/>
        <v>67.621995011021923</v>
      </c>
    </row>
    <row r="27" spans="1:12" x14ac:dyDescent="0.2">
      <c r="A27" s="17">
        <v>18</v>
      </c>
      <c r="B27" s="9">
        <v>1</v>
      </c>
      <c r="C27" s="9">
        <v>1711</v>
      </c>
      <c r="D27" s="9">
        <v>1650</v>
      </c>
      <c r="E27" s="18">
        <v>0.5</v>
      </c>
      <c r="F27" s="19">
        <f t="shared" si="0"/>
        <v>5.9506099375185957E-4</v>
      </c>
      <c r="G27" s="19">
        <f t="shared" si="1"/>
        <v>5.9488399762046404E-4</v>
      </c>
      <c r="H27" s="14">
        <f t="shared" si="6"/>
        <v>99426.333883017476</v>
      </c>
      <c r="I27" s="14">
        <f t="shared" si="4"/>
        <v>59.147134969076433</v>
      </c>
      <c r="J27" s="14">
        <f t="shared" si="2"/>
        <v>99396.760315532942</v>
      </c>
      <c r="K27" s="14">
        <f t="shared" si="3"/>
        <v>6623980.71991859</v>
      </c>
      <c r="L27" s="21">
        <f t="shared" si="5"/>
        <v>66.621995011021923</v>
      </c>
    </row>
    <row r="28" spans="1:12" x14ac:dyDescent="0.2">
      <c r="A28" s="17">
        <v>19</v>
      </c>
      <c r="B28" s="9">
        <v>2</v>
      </c>
      <c r="C28" s="9">
        <v>1648</v>
      </c>
      <c r="D28" s="9">
        <v>1720</v>
      </c>
      <c r="E28" s="18">
        <v>0.5</v>
      </c>
      <c r="F28" s="19">
        <f t="shared" si="0"/>
        <v>1.1876484560570072E-3</v>
      </c>
      <c r="G28" s="19">
        <f t="shared" si="1"/>
        <v>1.1869436201780415E-3</v>
      </c>
      <c r="H28" s="14">
        <f t="shared" si="6"/>
        <v>99367.186748048407</v>
      </c>
      <c r="I28" s="14">
        <f t="shared" si="4"/>
        <v>117.94324836563608</v>
      </c>
      <c r="J28" s="14">
        <f t="shared" si="2"/>
        <v>99308.215123865579</v>
      </c>
      <c r="K28" s="14">
        <f t="shared" si="3"/>
        <v>6524583.9596030572</v>
      </c>
      <c r="L28" s="21">
        <f t="shared" si="5"/>
        <v>65.66135334138562</v>
      </c>
    </row>
    <row r="29" spans="1:12" x14ac:dyDescent="0.2">
      <c r="A29" s="17">
        <v>20</v>
      </c>
      <c r="B29" s="9">
        <v>0</v>
      </c>
      <c r="C29" s="9">
        <v>1649</v>
      </c>
      <c r="D29" s="9">
        <v>1662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99249.243499682765</v>
      </c>
      <c r="I29" s="14">
        <f t="shared" si="4"/>
        <v>0</v>
      </c>
      <c r="J29" s="14">
        <f t="shared" si="2"/>
        <v>99249.243499682765</v>
      </c>
      <c r="K29" s="14">
        <f t="shared" si="3"/>
        <v>6425275.7444791915</v>
      </c>
      <c r="L29" s="21">
        <f t="shared" si="5"/>
        <v>64.738788104714658</v>
      </c>
    </row>
    <row r="30" spans="1:12" x14ac:dyDescent="0.2">
      <c r="A30" s="17">
        <v>21</v>
      </c>
      <c r="B30" s="9">
        <v>0</v>
      </c>
      <c r="C30" s="9">
        <v>1679</v>
      </c>
      <c r="D30" s="9">
        <v>1627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99249.243499682765</v>
      </c>
      <c r="I30" s="14">
        <f t="shared" si="4"/>
        <v>0</v>
      </c>
      <c r="J30" s="14">
        <f t="shared" si="2"/>
        <v>99249.243499682765</v>
      </c>
      <c r="K30" s="14">
        <f t="shared" si="3"/>
        <v>6326026.5009795083</v>
      </c>
      <c r="L30" s="21">
        <f t="shared" si="5"/>
        <v>63.738788104714658</v>
      </c>
    </row>
    <row r="31" spans="1:12" x14ac:dyDescent="0.2">
      <c r="A31" s="17">
        <v>22</v>
      </c>
      <c r="B31" s="9">
        <v>0</v>
      </c>
      <c r="C31" s="9">
        <v>1676</v>
      </c>
      <c r="D31" s="9">
        <v>1679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99249.243499682765</v>
      </c>
      <c r="I31" s="14">
        <f t="shared" si="4"/>
        <v>0</v>
      </c>
      <c r="J31" s="14">
        <f t="shared" si="2"/>
        <v>99249.243499682765</v>
      </c>
      <c r="K31" s="14">
        <f t="shared" si="3"/>
        <v>6226777.2574798251</v>
      </c>
      <c r="L31" s="21">
        <f t="shared" si="5"/>
        <v>62.738788104714651</v>
      </c>
    </row>
    <row r="32" spans="1:12" x14ac:dyDescent="0.2">
      <c r="A32" s="17">
        <v>23</v>
      </c>
      <c r="B32" s="9">
        <v>1</v>
      </c>
      <c r="C32" s="9">
        <v>1638</v>
      </c>
      <c r="D32" s="9">
        <v>1695</v>
      </c>
      <c r="E32" s="18">
        <v>0.5</v>
      </c>
      <c r="F32" s="19">
        <f t="shared" si="0"/>
        <v>6.0006000600060011E-4</v>
      </c>
      <c r="G32" s="19">
        <f t="shared" si="1"/>
        <v>5.9988002399520102E-4</v>
      </c>
      <c r="H32" s="14">
        <f t="shared" si="6"/>
        <v>99249.243499682765</v>
      </c>
      <c r="I32" s="14">
        <f t="shared" si="4"/>
        <v>59.537638572095247</v>
      </c>
      <c r="J32" s="14">
        <f t="shared" si="2"/>
        <v>99219.474680396728</v>
      </c>
      <c r="K32" s="14">
        <f t="shared" si="3"/>
        <v>6127528.0139801418</v>
      </c>
      <c r="L32" s="21">
        <f t="shared" si="5"/>
        <v>61.738788104714651</v>
      </c>
    </row>
    <row r="33" spans="1:12" x14ac:dyDescent="0.2">
      <c r="A33" s="17">
        <v>24</v>
      </c>
      <c r="B33" s="9">
        <v>0</v>
      </c>
      <c r="C33" s="9">
        <v>1732</v>
      </c>
      <c r="D33" s="9">
        <v>1629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99189.705861110677</v>
      </c>
      <c r="I33" s="14">
        <f t="shared" si="4"/>
        <v>0</v>
      </c>
      <c r="J33" s="14">
        <f t="shared" si="2"/>
        <v>99189.705861110677</v>
      </c>
      <c r="K33" s="14">
        <f t="shared" si="3"/>
        <v>6028308.5392997451</v>
      </c>
      <c r="L33" s="21">
        <f t="shared" si="5"/>
        <v>60.775546080767896</v>
      </c>
    </row>
    <row r="34" spans="1:12" x14ac:dyDescent="0.2">
      <c r="A34" s="17">
        <v>25</v>
      </c>
      <c r="B34" s="9">
        <v>0</v>
      </c>
      <c r="C34" s="9">
        <v>1650</v>
      </c>
      <c r="D34" s="9">
        <v>1719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99189.705861110677</v>
      </c>
      <c r="I34" s="14">
        <f t="shared" si="4"/>
        <v>0</v>
      </c>
      <c r="J34" s="14">
        <f t="shared" si="2"/>
        <v>99189.705861110677</v>
      </c>
      <c r="K34" s="14">
        <f t="shared" si="3"/>
        <v>5929118.8334386349</v>
      </c>
      <c r="L34" s="21">
        <f t="shared" si="5"/>
        <v>59.775546080767896</v>
      </c>
    </row>
    <row r="35" spans="1:12" x14ac:dyDescent="0.2">
      <c r="A35" s="17">
        <v>26</v>
      </c>
      <c r="B35" s="9">
        <v>0</v>
      </c>
      <c r="C35" s="9">
        <v>1660</v>
      </c>
      <c r="D35" s="9">
        <v>1650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99189.705861110677</v>
      </c>
      <c r="I35" s="14">
        <f t="shared" si="4"/>
        <v>0</v>
      </c>
      <c r="J35" s="14">
        <f t="shared" si="2"/>
        <v>99189.705861110677</v>
      </c>
      <c r="K35" s="14">
        <f t="shared" si="3"/>
        <v>5829929.1275775246</v>
      </c>
      <c r="L35" s="21">
        <f t="shared" si="5"/>
        <v>58.775546080767903</v>
      </c>
    </row>
    <row r="36" spans="1:12" x14ac:dyDescent="0.2">
      <c r="A36" s="17">
        <v>27</v>
      </c>
      <c r="B36" s="9">
        <v>0</v>
      </c>
      <c r="C36" s="9">
        <v>1720</v>
      </c>
      <c r="D36" s="9">
        <v>1660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99189.705861110677</v>
      </c>
      <c r="I36" s="14">
        <f t="shared" si="4"/>
        <v>0</v>
      </c>
      <c r="J36" s="14">
        <f t="shared" si="2"/>
        <v>99189.705861110677</v>
      </c>
      <c r="K36" s="14">
        <f t="shared" si="3"/>
        <v>5730739.4217164144</v>
      </c>
      <c r="L36" s="21">
        <f t="shared" si="5"/>
        <v>57.775546080767903</v>
      </c>
    </row>
    <row r="37" spans="1:12" x14ac:dyDescent="0.2">
      <c r="A37" s="17">
        <v>28</v>
      </c>
      <c r="B37" s="9">
        <v>1</v>
      </c>
      <c r="C37" s="9">
        <v>1806</v>
      </c>
      <c r="D37" s="9">
        <v>1709</v>
      </c>
      <c r="E37" s="18">
        <v>0.5</v>
      </c>
      <c r="F37" s="19">
        <f t="shared" si="0"/>
        <v>5.6899004267425325E-4</v>
      </c>
      <c r="G37" s="19">
        <f t="shared" si="1"/>
        <v>5.6882821387940839E-4</v>
      </c>
      <c r="H37" s="14">
        <f t="shared" si="6"/>
        <v>99189.705861110677</v>
      </c>
      <c r="I37" s="14">
        <f t="shared" si="4"/>
        <v>56.421903220199475</v>
      </c>
      <c r="J37" s="14">
        <f t="shared" si="2"/>
        <v>99161.494909500587</v>
      </c>
      <c r="K37" s="14">
        <f t="shared" si="3"/>
        <v>5631549.7158553042</v>
      </c>
      <c r="L37" s="21">
        <f t="shared" si="5"/>
        <v>56.77554608076791</v>
      </c>
    </row>
    <row r="38" spans="1:12" x14ac:dyDescent="0.2">
      <c r="A38" s="17">
        <v>29</v>
      </c>
      <c r="B38" s="9">
        <v>0</v>
      </c>
      <c r="C38" s="9">
        <v>2018</v>
      </c>
      <c r="D38" s="9">
        <v>1777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99133.283957890482</v>
      </c>
      <c r="I38" s="14">
        <f t="shared" si="4"/>
        <v>0</v>
      </c>
      <c r="J38" s="14">
        <f t="shared" si="2"/>
        <v>99133.283957890482</v>
      </c>
      <c r="K38" s="14">
        <f t="shared" si="3"/>
        <v>5532388.2209458034</v>
      </c>
      <c r="L38" s="21">
        <f t="shared" si="5"/>
        <v>55.807575418320994</v>
      </c>
    </row>
    <row r="39" spans="1:12" x14ac:dyDescent="0.2">
      <c r="A39" s="17">
        <v>30</v>
      </c>
      <c r="B39" s="9">
        <v>0</v>
      </c>
      <c r="C39" s="9">
        <v>2065</v>
      </c>
      <c r="D39" s="9">
        <v>2042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99133.283957890482</v>
      </c>
      <c r="I39" s="14">
        <f t="shared" si="4"/>
        <v>0</v>
      </c>
      <c r="J39" s="14">
        <f t="shared" si="2"/>
        <v>99133.283957890482</v>
      </c>
      <c r="K39" s="14">
        <f t="shared" si="3"/>
        <v>5433254.9369879132</v>
      </c>
      <c r="L39" s="21">
        <f t="shared" si="5"/>
        <v>54.807575418320994</v>
      </c>
    </row>
    <row r="40" spans="1:12" x14ac:dyDescent="0.2">
      <c r="A40" s="17">
        <v>31</v>
      </c>
      <c r="B40" s="9">
        <v>0</v>
      </c>
      <c r="C40" s="9">
        <v>2308</v>
      </c>
      <c r="D40" s="9">
        <v>2093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99133.283957890482</v>
      </c>
      <c r="I40" s="14">
        <f t="shared" si="4"/>
        <v>0</v>
      </c>
      <c r="J40" s="14">
        <f t="shared" si="2"/>
        <v>99133.283957890482</v>
      </c>
      <c r="K40" s="14">
        <f t="shared" si="3"/>
        <v>5334121.653030023</v>
      </c>
      <c r="L40" s="21">
        <f t="shared" si="5"/>
        <v>53.807575418320994</v>
      </c>
    </row>
    <row r="41" spans="1:12" x14ac:dyDescent="0.2">
      <c r="A41" s="17">
        <v>32</v>
      </c>
      <c r="B41" s="9">
        <v>0</v>
      </c>
      <c r="C41" s="9">
        <v>2477</v>
      </c>
      <c r="D41" s="9">
        <v>2347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99133.283957890482</v>
      </c>
      <c r="I41" s="14">
        <f t="shared" si="4"/>
        <v>0</v>
      </c>
      <c r="J41" s="14">
        <f t="shared" si="2"/>
        <v>99133.283957890482</v>
      </c>
      <c r="K41" s="14">
        <f t="shared" si="3"/>
        <v>5234988.3690721327</v>
      </c>
      <c r="L41" s="21">
        <f t="shared" si="5"/>
        <v>52.807575418321001</v>
      </c>
    </row>
    <row r="42" spans="1:12" x14ac:dyDescent="0.2">
      <c r="A42" s="17">
        <v>33</v>
      </c>
      <c r="B42" s="9">
        <v>1</v>
      </c>
      <c r="C42" s="9">
        <v>2760</v>
      </c>
      <c r="D42" s="9">
        <v>2486</v>
      </c>
      <c r="E42" s="18">
        <v>0.5</v>
      </c>
      <c r="F42" s="19">
        <f t="shared" si="7"/>
        <v>3.8124285169653069E-4</v>
      </c>
      <c r="G42" s="19">
        <f t="shared" si="1"/>
        <v>3.8117019249094724E-4</v>
      </c>
      <c r="H42" s="14">
        <f t="shared" si="6"/>
        <v>99133.283957890482</v>
      </c>
      <c r="I42" s="14">
        <f t="shared" si="4"/>
        <v>37.786652928488849</v>
      </c>
      <c r="J42" s="14">
        <f t="shared" si="2"/>
        <v>99114.390631426228</v>
      </c>
      <c r="K42" s="14">
        <f t="shared" si="3"/>
        <v>5135855.0851142425</v>
      </c>
      <c r="L42" s="21">
        <f t="shared" si="5"/>
        <v>51.807575418321001</v>
      </c>
    </row>
    <row r="43" spans="1:12" x14ac:dyDescent="0.2">
      <c r="A43" s="17">
        <v>34</v>
      </c>
      <c r="B43" s="9">
        <v>0</v>
      </c>
      <c r="C43" s="9">
        <v>3008</v>
      </c>
      <c r="D43" s="9">
        <v>2773</v>
      </c>
      <c r="E43" s="18">
        <v>0.5</v>
      </c>
      <c r="F43" s="19">
        <f t="shared" si="7"/>
        <v>0</v>
      </c>
      <c r="G43" s="19">
        <f t="shared" si="1"/>
        <v>0</v>
      </c>
      <c r="H43" s="14">
        <f t="shared" si="6"/>
        <v>99095.497304961988</v>
      </c>
      <c r="I43" s="14">
        <f t="shared" si="4"/>
        <v>0</v>
      </c>
      <c r="J43" s="14">
        <f t="shared" si="2"/>
        <v>99095.497304961988</v>
      </c>
      <c r="K43" s="14">
        <f t="shared" si="3"/>
        <v>5036740.6944828164</v>
      </c>
      <c r="L43" s="21">
        <f t="shared" si="5"/>
        <v>50.827139794076324</v>
      </c>
    </row>
    <row r="44" spans="1:12" x14ac:dyDescent="0.2">
      <c r="A44" s="17">
        <v>35</v>
      </c>
      <c r="B44" s="9">
        <v>0</v>
      </c>
      <c r="C44" s="9">
        <v>3228</v>
      </c>
      <c r="D44" s="9">
        <v>3016</v>
      </c>
      <c r="E44" s="18">
        <v>0.5</v>
      </c>
      <c r="F44" s="19">
        <f t="shared" si="7"/>
        <v>0</v>
      </c>
      <c r="G44" s="19">
        <f t="shared" si="1"/>
        <v>0</v>
      </c>
      <c r="H44" s="14">
        <f t="shared" si="6"/>
        <v>99095.497304961988</v>
      </c>
      <c r="I44" s="14">
        <f t="shared" si="4"/>
        <v>0</v>
      </c>
      <c r="J44" s="14">
        <f t="shared" si="2"/>
        <v>99095.497304961988</v>
      </c>
      <c r="K44" s="14">
        <f t="shared" si="3"/>
        <v>4937645.1971778544</v>
      </c>
      <c r="L44" s="21">
        <f t="shared" si="5"/>
        <v>49.827139794076324</v>
      </c>
    </row>
    <row r="45" spans="1:12" x14ac:dyDescent="0.2">
      <c r="A45" s="17">
        <v>36</v>
      </c>
      <c r="B45" s="9">
        <v>3</v>
      </c>
      <c r="C45" s="9">
        <v>3368</v>
      </c>
      <c r="D45" s="9">
        <v>3252</v>
      </c>
      <c r="E45" s="18">
        <v>0.5</v>
      </c>
      <c r="F45" s="19">
        <f t="shared" si="7"/>
        <v>9.0634441087613293E-4</v>
      </c>
      <c r="G45" s="19">
        <f t="shared" si="1"/>
        <v>9.0593386682772151E-4</v>
      </c>
      <c r="H45" s="14">
        <f t="shared" si="6"/>
        <v>99095.497304961988</v>
      </c>
      <c r="I45" s="14">
        <f t="shared" si="4"/>
        <v>89.773967058700265</v>
      </c>
      <c r="J45" s="14">
        <f t="shared" si="2"/>
        <v>99050.610321432629</v>
      </c>
      <c r="K45" s="14">
        <f t="shared" si="3"/>
        <v>4838549.6998728923</v>
      </c>
      <c r="L45" s="21">
        <f t="shared" si="5"/>
        <v>48.827139794076324</v>
      </c>
    </row>
    <row r="46" spans="1:12" x14ac:dyDescent="0.2">
      <c r="A46" s="17">
        <v>37</v>
      </c>
      <c r="B46" s="9">
        <v>0</v>
      </c>
      <c r="C46" s="9">
        <v>3517</v>
      </c>
      <c r="D46" s="9">
        <v>3397</v>
      </c>
      <c r="E46" s="18">
        <v>0.5</v>
      </c>
      <c r="F46" s="19">
        <f t="shared" si="7"/>
        <v>0</v>
      </c>
      <c r="G46" s="19">
        <f t="shared" si="1"/>
        <v>0</v>
      </c>
      <c r="H46" s="14">
        <f t="shared" si="6"/>
        <v>99005.723337903284</v>
      </c>
      <c r="I46" s="14">
        <f t="shared" si="4"/>
        <v>0</v>
      </c>
      <c r="J46" s="14">
        <f t="shared" si="2"/>
        <v>99005.723337903284</v>
      </c>
      <c r="K46" s="14">
        <f t="shared" si="3"/>
        <v>4739499.08955146</v>
      </c>
      <c r="L46" s="21">
        <f t="shared" si="5"/>
        <v>47.870960685532339</v>
      </c>
    </row>
    <row r="47" spans="1:12" x14ac:dyDescent="0.2">
      <c r="A47" s="17">
        <v>38</v>
      </c>
      <c r="B47" s="9">
        <v>0</v>
      </c>
      <c r="C47" s="9">
        <v>3667</v>
      </c>
      <c r="D47" s="9">
        <v>3526</v>
      </c>
      <c r="E47" s="18">
        <v>0.5</v>
      </c>
      <c r="F47" s="19">
        <f t="shared" si="7"/>
        <v>0</v>
      </c>
      <c r="G47" s="19">
        <f t="shared" si="1"/>
        <v>0</v>
      </c>
      <c r="H47" s="14">
        <f t="shared" si="6"/>
        <v>99005.723337903284</v>
      </c>
      <c r="I47" s="14">
        <f t="shared" si="4"/>
        <v>0</v>
      </c>
      <c r="J47" s="14">
        <f t="shared" si="2"/>
        <v>99005.723337903284</v>
      </c>
      <c r="K47" s="14">
        <f t="shared" si="3"/>
        <v>4640493.3662135564</v>
      </c>
      <c r="L47" s="21">
        <f t="shared" si="5"/>
        <v>46.870960685532339</v>
      </c>
    </row>
    <row r="48" spans="1:12" x14ac:dyDescent="0.2">
      <c r="A48" s="17">
        <v>39</v>
      </c>
      <c r="B48" s="9">
        <v>1</v>
      </c>
      <c r="C48" s="9">
        <v>3627</v>
      </c>
      <c r="D48" s="9">
        <v>3628</v>
      </c>
      <c r="E48" s="18">
        <v>0.5</v>
      </c>
      <c r="F48" s="19">
        <f t="shared" si="7"/>
        <v>2.7567195037904891E-4</v>
      </c>
      <c r="G48" s="19">
        <f t="shared" si="1"/>
        <v>2.7563395810363832E-4</v>
      </c>
      <c r="H48" s="14">
        <f t="shared" si="6"/>
        <v>99005.723337903284</v>
      </c>
      <c r="I48" s="14">
        <f t="shared" si="4"/>
        <v>27.28933939854004</v>
      </c>
      <c r="J48" s="14">
        <f t="shared" si="2"/>
        <v>98992.078668204005</v>
      </c>
      <c r="K48" s="14">
        <f t="shared" si="3"/>
        <v>4541487.6428756528</v>
      </c>
      <c r="L48" s="21">
        <f t="shared" si="5"/>
        <v>45.870960685532339</v>
      </c>
    </row>
    <row r="49" spans="1:12" x14ac:dyDescent="0.2">
      <c r="A49" s="17">
        <v>40</v>
      </c>
      <c r="B49" s="9">
        <v>0</v>
      </c>
      <c r="C49" s="9">
        <v>3642</v>
      </c>
      <c r="D49" s="9">
        <v>3635</v>
      </c>
      <c r="E49" s="18">
        <v>0.5</v>
      </c>
      <c r="F49" s="19">
        <f t="shared" si="7"/>
        <v>0</v>
      </c>
      <c r="G49" s="19">
        <f t="shared" si="1"/>
        <v>0</v>
      </c>
      <c r="H49" s="14">
        <f t="shared" si="6"/>
        <v>98978.433998504741</v>
      </c>
      <c r="I49" s="14">
        <f t="shared" si="4"/>
        <v>0</v>
      </c>
      <c r="J49" s="14">
        <f t="shared" si="2"/>
        <v>98978.433998504741</v>
      </c>
      <c r="K49" s="14">
        <f t="shared" si="3"/>
        <v>4442495.5642074486</v>
      </c>
      <c r="L49" s="21">
        <f t="shared" si="5"/>
        <v>44.883469910976373</v>
      </c>
    </row>
    <row r="50" spans="1:12" x14ac:dyDescent="0.2">
      <c r="A50" s="17">
        <v>41</v>
      </c>
      <c r="B50" s="9">
        <v>2</v>
      </c>
      <c r="C50" s="9">
        <v>3513</v>
      </c>
      <c r="D50" s="9">
        <v>3627</v>
      </c>
      <c r="E50" s="18">
        <v>0.5</v>
      </c>
      <c r="F50" s="19">
        <f t="shared" si="7"/>
        <v>5.602240896358543E-4</v>
      </c>
      <c r="G50" s="19">
        <f t="shared" si="1"/>
        <v>5.6006720806496774E-4</v>
      </c>
      <c r="H50" s="14">
        <f t="shared" si="6"/>
        <v>98978.433998504741</v>
      </c>
      <c r="I50" s="14">
        <f t="shared" si="4"/>
        <v>55.434575188185228</v>
      </c>
      <c r="J50" s="14">
        <f t="shared" si="2"/>
        <v>98950.716710910638</v>
      </c>
      <c r="K50" s="14">
        <f t="shared" si="3"/>
        <v>4343517.130208944</v>
      </c>
      <c r="L50" s="21">
        <f t="shared" si="5"/>
        <v>43.883469910976373</v>
      </c>
    </row>
    <row r="51" spans="1:12" x14ac:dyDescent="0.2">
      <c r="A51" s="17">
        <v>42</v>
      </c>
      <c r="B51" s="9">
        <v>3</v>
      </c>
      <c r="C51" s="9">
        <v>3585</v>
      </c>
      <c r="D51" s="9">
        <v>3504</v>
      </c>
      <c r="E51" s="18">
        <v>0.5</v>
      </c>
      <c r="F51" s="19">
        <f t="shared" si="7"/>
        <v>8.4638171815488788E-4</v>
      </c>
      <c r="G51" s="19">
        <f t="shared" si="1"/>
        <v>8.4602368866328254E-4</v>
      </c>
      <c r="H51" s="14">
        <f t="shared" si="6"/>
        <v>98922.999423316549</v>
      </c>
      <c r="I51" s="14">
        <f t="shared" si="4"/>
        <v>83.691200865750034</v>
      </c>
      <c r="J51" s="14">
        <f t="shared" si="2"/>
        <v>98881.153822883673</v>
      </c>
      <c r="K51" s="14">
        <f t="shared" si="3"/>
        <v>4244566.4134980338</v>
      </c>
      <c r="L51" s="21">
        <f t="shared" si="5"/>
        <v>42.907781185793404</v>
      </c>
    </row>
    <row r="52" spans="1:12" x14ac:dyDescent="0.2">
      <c r="A52" s="17">
        <v>43</v>
      </c>
      <c r="B52" s="9">
        <v>2</v>
      </c>
      <c r="C52" s="9">
        <v>3384</v>
      </c>
      <c r="D52" s="9">
        <v>3568</v>
      </c>
      <c r="E52" s="18">
        <v>0.5</v>
      </c>
      <c r="F52" s="19">
        <f t="shared" si="7"/>
        <v>5.7537399309551208E-4</v>
      </c>
      <c r="G52" s="19">
        <f t="shared" si="1"/>
        <v>5.7520851308599363E-4</v>
      </c>
      <c r="H52" s="14">
        <f t="shared" si="6"/>
        <v>98839.308222450796</v>
      </c>
      <c r="I52" s="14">
        <f t="shared" si="4"/>
        <v>56.853211517084148</v>
      </c>
      <c r="J52" s="14">
        <f t="shared" si="2"/>
        <v>98810.881616692262</v>
      </c>
      <c r="K52" s="14">
        <f t="shared" si="3"/>
        <v>4145685.2596751503</v>
      </c>
      <c r="L52" s="21">
        <f t="shared" si="5"/>
        <v>41.94368955258917</v>
      </c>
    </row>
    <row r="53" spans="1:12" x14ac:dyDescent="0.2">
      <c r="A53" s="17">
        <v>44</v>
      </c>
      <c r="B53" s="9">
        <v>1</v>
      </c>
      <c r="C53" s="9">
        <v>3405</v>
      </c>
      <c r="D53" s="9">
        <v>3405</v>
      </c>
      <c r="E53" s="18">
        <v>0.5</v>
      </c>
      <c r="F53" s="19">
        <f t="shared" si="7"/>
        <v>2.9368575624082231E-4</v>
      </c>
      <c r="G53" s="19">
        <f t="shared" si="1"/>
        <v>2.9364263691087944E-4</v>
      </c>
      <c r="H53" s="14">
        <f t="shared" si="6"/>
        <v>98782.455010933714</v>
      </c>
      <c r="I53" s="14">
        <f t="shared" si="4"/>
        <v>29.006740569940892</v>
      </c>
      <c r="J53" s="14">
        <f t="shared" si="2"/>
        <v>98767.951640648753</v>
      </c>
      <c r="K53" s="14">
        <f t="shared" si="3"/>
        <v>4046874.3780584582</v>
      </c>
      <c r="L53" s="21">
        <f t="shared" si="5"/>
        <v>40.967542035784902</v>
      </c>
    </row>
    <row r="54" spans="1:12" x14ac:dyDescent="0.2">
      <c r="A54" s="17">
        <v>45</v>
      </c>
      <c r="B54" s="9">
        <v>3</v>
      </c>
      <c r="C54" s="9">
        <v>3259</v>
      </c>
      <c r="D54" s="9">
        <v>3410</v>
      </c>
      <c r="E54" s="18">
        <v>0.5</v>
      </c>
      <c r="F54" s="19">
        <f t="shared" si="7"/>
        <v>8.9968511021142603E-4</v>
      </c>
      <c r="G54" s="19">
        <f t="shared" si="1"/>
        <v>8.992805755395685E-4</v>
      </c>
      <c r="H54" s="14">
        <f t="shared" si="6"/>
        <v>98753.448270363777</v>
      </c>
      <c r="I54" s="14">
        <f t="shared" si="4"/>
        <v>88.80705779708974</v>
      </c>
      <c r="J54" s="14">
        <f t="shared" si="2"/>
        <v>98709.04474146523</v>
      </c>
      <c r="K54" s="14">
        <f t="shared" si="3"/>
        <v>3948106.4264178094</v>
      </c>
      <c r="L54" s="21">
        <f t="shared" si="5"/>
        <v>39.979428521916724</v>
      </c>
    </row>
    <row r="55" spans="1:12" x14ac:dyDescent="0.2">
      <c r="A55" s="17">
        <v>46</v>
      </c>
      <c r="B55" s="9">
        <v>2</v>
      </c>
      <c r="C55" s="9">
        <v>3172</v>
      </c>
      <c r="D55" s="9">
        <v>3235</v>
      </c>
      <c r="E55" s="18">
        <v>0.5</v>
      </c>
      <c r="F55" s="19">
        <f t="shared" si="7"/>
        <v>6.2431715311378185E-4</v>
      </c>
      <c r="G55" s="19">
        <f t="shared" si="1"/>
        <v>6.2412232797628346E-4</v>
      </c>
      <c r="H55" s="14">
        <f t="shared" si="6"/>
        <v>98664.641212566683</v>
      </c>
      <c r="I55" s="14">
        <f t="shared" si="4"/>
        <v>61.578805562531876</v>
      </c>
      <c r="J55" s="14">
        <f t="shared" si="2"/>
        <v>98633.851809785425</v>
      </c>
      <c r="K55" s="14">
        <f t="shared" si="3"/>
        <v>3849397.3816763442</v>
      </c>
      <c r="L55" s="21">
        <f t="shared" si="5"/>
        <v>39.014963561090369</v>
      </c>
    </row>
    <row r="56" spans="1:12" x14ac:dyDescent="0.2">
      <c r="A56" s="17">
        <v>47</v>
      </c>
      <c r="B56" s="9">
        <v>2</v>
      </c>
      <c r="C56" s="9">
        <v>3129</v>
      </c>
      <c r="D56" s="9">
        <v>3167</v>
      </c>
      <c r="E56" s="18">
        <v>0.5</v>
      </c>
      <c r="F56" s="19">
        <f t="shared" si="7"/>
        <v>6.3532401524777639E-4</v>
      </c>
      <c r="G56" s="19">
        <f t="shared" si="1"/>
        <v>6.3512226103524931E-4</v>
      </c>
      <c r="H56" s="14">
        <f t="shared" si="6"/>
        <v>98603.062407004152</v>
      </c>
      <c r="I56" s="14">
        <f t="shared" si="4"/>
        <v>62.62499994093627</v>
      </c>
      <c r="J56" s="14">
        <f t="shared" si="2"/>
        <v>98571.749907033693</v>
      </c>
      <c r="K56" s="14">
        <f t="shared" si="3"/>
        <v>3750763.529866559</v>
      </c>
      <c r="L56" s="21">
        <f t="shared" si="5"/>
        <v>38.039016621862324</v>
      </c>
    </row>
    <row r="57" spans="1:12" x14ac:dyDescent="0.2">
      <c r="A57" s="17">
        <v>48</v>
      </c>
      <c r="B57" s="9">
        <v>9</v>
      </c>
      <c r="C57" s="9">
        <v>2864</v>
      </c>
      <c r="D57" s="9">
        <v>3120</v>
      </c>
      <c r="E57" s="18">
        <v>0.5</v>
      </c>
      <c r="F57" s="19">
        <f t="shared" si="7"/>
        <v>3.0080213903743314E-3</v>
      </c>
      <c r="G57" s="19">
        <f t="shared" si="1"/>
        <v>3.0035040881027865E-3</v>
      </c>
      <c r="H57" s="14">
        <f t="shared" si="6"/>
        <v>98540.437407063218</v>
      </c>
      <c r="I57" s="14">
        <f t="shared" si="4"/>
        <v>295.96660659555113</v>
      </c>
      <c r="J57" s="14">
        <f t="shared" si="2"/>
        <v>98392.454103765442</v>
      </c>
      <c r="K57" s="14">
        <f t="shared" si="3"/>
        <v>3652191.7799595254</v>
      </c>
      <c r="L57" s="21">
        <f t="shared" si="5"/>
        <v>37.062873639098967</v>
      </c>
    </row>
    <row r="58" spans="1:12" x14ac:dyDescent="0.2">
      <c r="A58" s="17">
        <v>49</v>
      </c>
      <c r="B58" s="9">
        <v>6</v>
      </c>
      <c r="C58" s="9">
        <v>2691</v>
      </c>
      <c r="D58" s="9">
        <v>2851</v>
      </c>
      <c r="E58" s="18">
        <v>0.5</v>
      </c>
      <c r="F58" s="19">
        <f t="shared" si="7"/>
        <v>2.1652832912306026E-3</v>
      </c>
      <c r="G58" s="19">
        <f t="shared" si="1"/>
        <v>2.1629416005767843E-3</v>
      </c>
      <c r="H58" s="14">
        <f t="shared" si="6"/>
        <v>98244.470800467665</v>
      </c>
      <c r="I58" s="14">
        <f t="shared" si="4"/>
        <v>212.49705292098267</v>
      </c>
      <c r="J58" s="14">
        <f t="shared" si="2"/>
        <v>98138.222274007174</v>
      </c>
      <c r="K58" s="14">
        <f t="shared" si="3"/>
        <v>3553799.3258557599</v>
      </c>
      <c r="L58" s="21">
        <f t="shared" si="5"/>
        <v>36.173021208220945</v>
      </c>
    </row>
    <row r="59" spans="1:12" x14ac:dyDescent="0.2">
      <c r="A59" s="17">
        <v>50</v>
      </c>
      <c r="B59" s="9">
        <v>3</v>
      </c>
      <c r="C59" s="9">
        <v>2578</v>
      </c>
      <c r="D59" s="9">
        <v>2680</v>
      </c>
      <c r="E59" s="18">
        <v>0.5</v>
      </c>
      <c r="F59" s="19">
        <f t="shared" si="7"/>
        <v>1.1411182959300114E-3</v>
      </c>
      <c r="G59" s="19">
        <f t="shared" si="1"/>
        <v>1.1404675917126021E-3</v>
      </c>
      <c r="H59" s="14">
        <f t="shared" si="6"/>
        <v>98031.973747546683</v>
      </c>
      <c r="I59" s="14">
        <f t="shared" si="4"/>
        <v>111.80228901069761</v>
      </c>
      <c r="J59" s="14">
        <f t="shared" si="2"/>
        <v>97976.072603041335</v>
      </c>
      <c r="K59" s="14">
        <f t="shared" si="3"/>
        <v>3455661.1035817526</v>
      </c>
      <c r="L59" s="21">
        <f t="shared" si="5"/>
        <v>35.250347121244538</v>
      </c>
    </row>
    <row r="60" spans="1:12" x14ac:dyDescent="0.2">
      <c r="A60" s="17">
        <v>51</v>
      </c>
      <c r="B60" s="9">
        <v>8</v>
      </c>
      <c r="C60" s="9">
        <v>2539</v>
      </c>
      <c r="D60" s="9">
        <v>2568</v>
      </c>
      <c r="E60" s="18">
        <v>0.5</v>
      </c>
      <c r="F60" s="19">
        <f t="shared" si="7"/>
        <v>3.1329547679655374E-3</v>
      </c>
      <c r="G60" s="19">
        <f t="shared" si="1"/>
        <v>3.1280547409579668E-3</v>
      </c>
      <c r="H60" s="14">
        <f t="shared" si="6"/>
        <v>97920.171458535988</v>
      </c>
      <c r="I60" s="14">
        <f t="shared" si="4"/>
        <v>306.29965656629048</v>
      </c>
      <c r="J60" s="14">
        <f t="shared" si="2"/>
        <v>97767.021630252842</v>
      </c>
      <c r="K60" s="14">
        <f t="shared" si="3"/>
        <v>3357685.0309787113</v>
      </c>
      <c r="L60" s="21">
        <f t="shared" si="5"/>
        <v>34.290024016149864</v>
      </c>
    </row>
    <row r="61" spans="1:12" x14ac:dyDescent="0.2">
      <c r="A61" s="17">
        <v>52</v>
      </c>
      <c r="B61" s="9">
        <v>4</v>
      </c>
      <c r="C61" s="9">
        <v>2290</v>
      </c>
      <c r="D61" s="9">
        <v>2536</v>
      </c>
      <c r="E61" s="18">
        <v>0.5</v>
      </c>
      <c r="F61" s="19">
        <f t="shared" si="7"/>
        <v>1.6576875259013675E-3</v>
      </c>
      <c r="G61" s="19">
        <f t="shared" si="1"/>
        <v>1.6563146997929607E-3</v>
      </c>
      <c r="H61" s="14">
        <f t="shared" si="6"/>
        <v>97613.871801969697</v>
      </c>
      <c r="I61" s="14">
        <f t="shared" si="4"/>
        <v>161.67929076930798</v>
      </c>
      <c r="J61" s="14">
        <f t="shared" si="2"/>
        <v>97533.032156585046</v>
      </c>
      <c r="K61" s="14">
        <f t="shared" si="3"/>
        <v>3259918.0093484586</v>
      </c>
      <c r="L61" s="21">
        <f t="shared" si="5"/>
        <v>33.39605272457473</v>
      </c>
    </row>
    <row r="62" spans="1:12" x14ac:dyDescent="0.2">
      <c r="A62" s="17">
        <v>53</v>
      </c>
      <c r="B62" s="9">
        <v>1</v>
      </c>
      <c r="C62" s="9">
        <v>2237</v>
      </c>
      <c r="D62" s="9">
        <v>2300</v>
      </c>
      <c r="E62" s="18">
        <v>0.5</v>
      </c>
      <c r="F62" s="19">
        <f t="shared" si="7"/>
        <v>4.4081992506061276E-4</v>
      </c>
      <c r="G62" s="19">
        <f t="shared" si="1"/>
        <v>4.4072278536800354E-4</v>
      </c>
      <c r="H62" s="14">
        <f t="shared" si="6"/>
        <v>97452.192511200396</v>
      </c>
      <c r="I62" s="14">
        <f t="shared" si="4"/>
        <v>42.94940172375513</v>
      </c>
      <c r="J62" s="14">
        <f t="shared" si="2"/>
        <v>97430.717810338509</v>
      </c>
      <c r="K62" s="14">
        <f t="shared" si="3"/>
        <v>3162384.9771918734</v>
      </c>
      <c r="L62" s="21">
        <f t="shared" si="5"/>
        <v>32.450629336311891</v>
      </c>
    </row>
    <row r="63" spans="1:12" x14ac:dyDescent="0.2">
      <c r="A63" s="17">
        <v>54</v>
      </c>
      <c r="B63" s="9">
        <v>7</v>
      </c>
      <c r="C63" s="9">
        <v>2031</v>
      </c>
      <c r="D63" s="9">
        <v>2211</v>
      </c>
      <c r="E63" s="18">
        <v>0.5</v>
      </c>
      <c r="F63" s="19">
        <f t="shared" si="7"/>
        <v>3.3003300330033004E-3</v>
      </c>
      <c r="G63" s="19">
        <f t="shared" si="1"/>
        <v>3.2948929159802303E-3</v>
      </c>
      <c r="H63" s="14">
        <f t="shared" si="6"/>
        <v>97409.243109476636</v>
      </c>
      <c r="I63" s="14">
        <f t="shared" si="4"/>
        <v>320.95302507241064</v>
      </c>
      <c r="J63" s="14">
        <f t="shared" si="2"/>
        <v>97248.766596940433</v>
      </c>
      <c r="K63" s="14">
        <f t="shared" si="3"/>
        <v>3064954.259381535</v>
      </c>
      <c r="L63" s="21">
        <f t="shared" si="5"/>
        <v>31.46471691538434</v>
      </c>
    </row>
    <row r="64" spans="1:12" x14ac:dyDescent="0.2">
      <c r="A64" s="17">
        <v>55</v>
      </c>
      <c r="B64" s="9">
        <v>5</v>
      </c>
      <c r="C64" s="9">
        <v>1897</v>
      </c>
      <c r="D64" s="9">
        <v>2027</v>
      </c>
      <c r="E64" s="18">
        <v>0.5</v>
      </c>
      <c r="F64" s="19">
        <f t="shared" si="7"/>
        <v>2.5484199796126403E-3</v>
      </c>
      <c r="G64" s="19">
        <f t="shared" si="1"/>
        <v>2.5451768897938403E-3</v>
      </c>
      <c r="H64" s="14">
        <f t="shared" si="6"/>
        <v>97088.290084404231</v>
      </c>
      <c r="I64" s="14">
        <f t="shared" si="4"/>
        <v>247.1068721924261</v>
      </c>
      <c r="J64" s="14">
        <f t="shared" si="2"/>
        <v>96964.736648308026</v>
      </c>
      <c r="K64" s="14">
        <f t="shared" si="3"/>
        <v>2967705.4927845947</v>
      </c>
      <c r="L64" s="21">
        <f t="shared" si="5"/>
        <v>30.567079615931064</v>
      </c>
    </row>
    <row r="65" spans="1:12" x14ac:dyDescent="0.2">
      <c r="A65" s="17">
        <v>56</v>
      </c>
      <c r="B65" s="9">
        <v>11</v>
      </c>
      <c r="C65" s="9">
        <v>1795</v>
      </c>
      <c r="D65" s="9">
        <v>1877</v>
      </c>
      <c r="E65" s="18">
        <v>0.5</v>
      </c>
      <c r="F65" s="19">
        <f t="shared" si="7"/>
        <v>5.9912854030501088E-3</v>
      </c>
      <c r="G65" s="19">
        <f t="shared" si="1"/>
        <v>5.9733912571273418E-3</v>
      </c>
      <c r="H65" s="14">
        <f t="shared" si="6"/>
        <v>96841.183212211807</v>
      </c>
      <c r="I65" s="14">
        <f t="shared" si="4"/>
        <v>578.47027712969316</v>
      </c>
      <c r="J65" s="14">
        <f t="shared" si="2"/>
        <v>96551.94807364697</v>
      </c>
      <c r="K65" s="14">
        <f t="shared" si="3"/>
        <v>2870740.7561362865</v>
      </c>
      <c r="L65" s="21">
        <f t="shared" si="5"/>
        <v>29.643800921406772</v>
      </c>
    </row>
    <row r="66" spans="1:12" x14ac:dyDescent="0.2">
      <c r="A66" s="17">
        <v>57</v>
      </c>
      <c r="B66" s="9">
        <v>7</v>
      </c>
      <c r="C66" s="9">
        <v>1536</v>
      </c>
      <c r="D66" s="9">
        <v>1772</v>
      </c>
      <c r="E66" s="18">
        <v>0.5</v>
      </c>
      <c r="F66" s="19">
        <f t="shared" si="7"/>
        <v>4.2321644498186217E-3</v>
      </c>
      <c r="G66" s="19">
        <f t="shared" si="1"/>
        <v>4.2232277526395171E-3</v>
      </c>
      <c r="H66" s="14">
        <f t="shared" si="6"/>
        <v>96262.71293508212</v>
      </c>
      <c r="I66" s="14">
        <f t="shared" si="4"/>
        <v>406.53936081180984</v>
      </c>
      <c r="J66" s="14">
        <f t="shared" si="2"/>
        <v>96059.443254676225</v>
      </c>
      <c r="K66" s="14">
        <f t="shared" si="3"/>
        <v>2774188.8080626396</v>
      </c>
      <c r="L66" s="21">
        <f t="shared" si="5"/>
        <v>28.818934387746829</v>
      </c>
    </row>
    <row r="67" spans="1:12" x14ac:dyDescent="0.2">
      <c r="A67" s="17">
        <v>58</v>
      </c>
      <c r="B67" s="9">
        <v>5</v>
      </c>
      <c r="C67" s="9">
        <v>1574</v>
      </c>
      <c r="D67" s="9">
        <v>1536</v>
      </c>
      <c r="E67" s="18">
        <v>0.5</v>
      </c>
      <c r="F67" s="19">
        <f t="shared" si="7"/>
        <v>3.2154340836012861E-3</v>
      </c>
      <c r="G67" s="19">
        <f t="shared" si="1"/>
        <v>3.210272873194221E-3</v>
      </c>
      <c r="H67" s="14">
        <f t="shared" si="6"/>
        <v>95856.173574270317</v>
      </c>
      <c r="I67" s="14">
        <f t="shared" si="4"/>
        <v>307.72447375367676</v>
      </c>
      <c r="J67" s="14">
        <f t="shared" si="2"/>
        <v>95702.311337393476</v>
      </c>
      <c r="K67" s="14">
        <f t="shared" si="3"/>
        <v>2678129.3648079634</v>
      </c>
      <c r="L67" s="21">
        <f t="shared" si="5"/>
        <v>27.939038926198343</v>
      </c>
    </row>
    <row r="68" spans="1:12" x14ac:dyDescent="0.2">
      <c r="A68" s="17">
        <v>59</v>
      </c>
      <c r="B68" s="9">
        <v>5</v>
      </c>
      <c r="C68" s="9">
        <v>1427</v>
      </c>
      <c r="D68" s="9">
        <v>1565</v>
      </c>
      <c r="E68" s="18">
        <v>0.5</v>
      </c>
      <c r="F68" s="19">
        <f t="shared" si="7"/>
        <v>3.3422459893048127E-3</v>
      </c>
      <c r="G68" s="19">
        <f t="shared" si="1"/>
        <v>3.3366700033366698E-3</v>
      </c>
      <c r="H68" s="14">
        <f t="shared" si="6"/>
        <v>95548.449100516635</v>
      </c>
      <c r="I68" s="14">
        <f t="shared" si="4"/>
        <v>318.81364397903445</v>
      </c>
      <c r="J68" s="14">
        <f t="shared" si="2"/>
        <v>95389.042278527108</v>
      </c>
      <c r="K68" s="14">
        <f t="shared" si="3"/>
        <v>2582427.0534705697</v>
      </c>
      <c r="L68" s="21">
        <f t="shared" si="5"/>
        <v>27.027409421934891</v>
      </c>
    </row>
    <row r="69" spans="1:12" x14ac:dyDescent="0.2">
      <c r="A69" s="17">
        <v>60</v>
      </c>
      <c r="B69" s="9">
        <v>6</v>
      </c>
      <c r="C69" s="9">
        <v>1411</v>
      </c>
      <c r="D69" s="9">
        <v>1424</v>
      </c>
      <c r="E69" s="18">
        <v>0.5</v>
      </c>
      <c r="F69" s="19">
        <f t="shared" si="7"/>
        <v>4.2328042328042331E-3</v>
      </c>
      <c r="G69" s="19">
        <f t="shared" si="1"/>
        <v>4.2238648363252373E-3</v>
      </c>
      <c r="H69" s="14">
        <f t="shared" si="6"/>
        <v>95229.635456537595</v>
      </c>
      <c r="I69" s="14">
        <f t="shared" si="4"/>
        <v>402.23710858094017</v>
      </c>
      <c r="J69" s="14">
        <f t="shared" si="2"/>
        <v>95028.516902247124</v>
      </c>
      <c r="K69" s="14">
        <f t="shared" si="3"/>
        <v>2487038.0111920424</v>
      </c>
      <c r="L69" s="21">
        <f t="shared" si="5"/>
        <v>26.116218961345453</v>
      </c>
    </row>
    <row r="70" spans="1:12" x14ac:dyDescent="0.2">
      <c r="A70" s="17">
        <v>61</v>
      </c>
      <c r="B70" s="9">
        <v>2</v>
      </c>
      <c r="C70" s="9">
        <v>1433</v>
      </c>
      <c r="D70" s="9">
        <v>1406</v>
      </c>
      <c r="E70" s="18">
        <v>0.5</v>
      </c>
      <c r="F70" s="19">
        <f t="shared" si="7"/>
        <v>1.4089468122578373E-3</v>
      </c>
      <c r="G70" s="19">
        <f t="shared" si="1"/>
        <v>1.4079549454417458E-3</v>
      </c>
      <c r="H70" s="14">
        <f t="shared" si="6"/>
        <v>94827.398347956652</v>
      </c>
      <c r="I70" s="14">
        <f t="shared" si="4"/>
        <v>133.51270446738002</v>
      </c>
      <c r="J70" s="14">
        <f t="shared" si="2"/>
        <v>94760.641995722952</v>
      </c>
      <c r="K70" s="14">
        <f t="shared" si="3"/>
        <v>2392009.4942897954</v>
      </c>
      <c r="L70" s="21">
        <f t="shared" si="5"/>
        <v>25.224877366271627</v>
      </c>
    </row>
    <row r="71" spans="1:12" x14ac:dyDescent="0.2">
      <c r="A71" s="17">
        <v>62</v>
      </c>
      <c r="B71" s="9">
        <v>6</v>
      </c>
      <c r="C71" s="9">
        <v>1436</v>
      </c>
      <c r="D71" s="9">
        <v>1441</v>
      </c>
      <c r="E71" s="18">
        <v>0.5</v>
      </c>
      <c r="F71" s="19">
        <f t="shared" si="7"/>
        <v>4.1710114702815434E-3</v>
      </c>
      <c r="G71" s="19">
        <f t="shared" si="1"/>
        <v>4.1623309053069723E-3</v>
      </c>
      <c r="H71" s="14">
        <f t="shared" si="6"/>
        <v>94693.885643489266</v>
      </c>
      <c r="I71" s="14">
        <f t="shared" si="4"/>
        <v>394.14728675749956</v>
      </c>
      <c r="J71" s="14">
        <f t="shared" si="2"/>
        <v>94496.812000110513</v>
      </c>
      <c r="K71" s="14">
        <f t="shared" si="3"/>
        <v>2297248.8522940725</v>
      </c>
      <c r="L71" s="21">
        <f t="shared" si="5"/>
        <v>24.259737961782765</v>
      </c>
    </row>
    <row r="72" spans="1:12" x14ac:dyDescent="0.2">
      <c r="A72" s="17">
        <v>63</v>
      </c>
      <c r="B72" s="9">
        <v>8</v>
      </c>
      <c r="C72" s="9">
        <v>1434</v>
      </c>
      <c r="D72" s="9">
        <v>1438</v>
      </c>
      <c r="E72" s="18">
        <v>0.5</v>
      </c>
      <c r="F72" s="19">
        <f t="shared" si="7"/>
        <v>5.5710306406685237E-3</v>
      </c>
      <c r="G72" s="19">
        <f t="shared" si="1"/>
        <v>5.5555555555555558E-3</v>
      </c>
      <c r="H72" s="14">
        <f t="shared" si="6"/>
        <v>94299.738356731759</v>
      </c>
      <c r="I72" s="14">
        <f t="shared" si="4"/>
        <v>523.8874353151765</v>
      </c>
      <c r="J72" s="14">
        <f t="shared" si="2"/>
        <v>94037.794639074171</v>
      </c>
      <c r="K72" s="14">
        <f t="shared" si="3"/>
        <v>2202752.0402939622</v>
      </c>
      <c r="L72" s="21">
        <f t="shared" si="5"/>
        <v>23.359047211361798</v>
      </c>
    </row>
    <row r="73" spans="1:12" x14ac:dyDescent="0.2">
      <c r="A73" s="17">
        <v>64</v>
      </c>
      <c r="B73" s="9">
        <v>9</v>
      </c>
      <c r="C73" s="9">
        <v>1327</v>
      </c>
      <c r="D73" s="9">
        <v>1423</v>
      </c>
      <c r="E73" s="18">
        <v>0.5</v>
      </c>
      <c r="F73" s="19">
        <f t="shared" ref="F73:F109" si="8">B73/((C73+D73)/2)</f>
        <v>6.5454545454545453E-3</v>
      </c>
      <c r="G73" s="19">
        <f t="shared" ref="G73:G108" si="9">F73/((1+(1-E73)*F73))</f>
        <v>6.5241029358463209E-3</v>
      </c>
      <c r="H73" s="14">
        <f t="shared" si="6"/>
        <v>93775.850921416582</v>
      </c>
      <c r="I73" s="14">
        <f t="shared" si="4"/>
        <v>611.80330430790082</v>
      </c>
      <c r="J73" s="14">
        <f t="shared" ref="J73:J108" si="10">H74+I73*E73</f>
        <v>93469.949269262623</v>
      </c>
      <c r="K73" s="14">
        <f t="shared" ref="K73:K97" si="11">K74+J73</f>
        <v>2108714.245654888</v>
      </c>
      <c r="L73" s="21">
        <f t="shared" si="5"/>
        <v>22.486751385726947</v>
      </c>
    </row>
    <row r="74" spans="1:12" x14ac:dyDescent="0.2">
      <c r="A74" s="17">
        <v>65</v>
      </c>
      <c r="B74" s="9">
        <v>11</v>
      </c>
      <c r="C74" s="9">
        <v>1208</v>
      </c>
      <c r="D74" s="9">
        <v>1315</v>
      </c>
      <c r="E74" s="18">
        <v>0.5</v>
      </c>
      <c r="F74" s="19">
        <f t="shared" si="8"/>
        <v>8.7197780420134752E-3</v>
      </c>
      <c r="G74" s="19">
        <f t="shared" si="9"/>
        <v>8.6819258089976311E-3</v>
      </c>
      <c r="H74" s="14">
        <f t="shared" si="6"/>
        <v>93164.047617108678</v>
      </c>
      <c r="I74" s="14">
        <f t="shared" ref="I74:I108" si="12">H74*G74</f>
        <v>808.84334947766013</v>
      </c>
      <c r="J74" s="14">
        <f t="shared" si="10"/>
        <v>92759.62594236985</v>
      </c>
      <c r="K74" s="14">
        <f t="shared" si="11"/>
        <v>2015244.2963856251</v>
      </c>
      <c r="L74" s="21">
        <f t="shared" ref="L74:L108" si="13">K74/H74</f>
        <v>21.631137202926176</v>
      </c>
    </row>
    <row r="75" spans="1:12" x14ac:dyDescent="0.2">
      <c r="A75" s="17">
        <v>66</v>
      </c>
      <c r="B75" s="9">
        <v>10</v>
      </c>
      <c r="C75" s="9">
        <v>1291</v>
      </c>
      <c r="D75" s="9">
        <v>1208</v>
      </c>
      <c r="E75" s="18">
        <v>0.5</v>
      </c>
      <c r="F75" s="19">
        <f t="shared" si="8"/>
        <v>8.0032012805122052E-3</v>
      </c>
      <c r="G75" s="19">
        <f t="shared" si="9"/>
        <v>7.971303308090873E-3</v>
      </c>
      <c r="H75" s="14">
        <f t="shared" ref="H75:H108" si="14">H74-I74</f>
        <v>92355.204267631023</v>
      </c>
      <c r="I75" s="14">
        <f t="shared" si="12"/>
        <v>736.19134529797543</v>
      </c>
      <c r="J75" s="14">
        <f t="shared" si="10"/>
        <v>91987.108594982026</v>
      </c>
      <c r="K75" s="14">
        <f t="shared" si="11"/>
        <v>1922484.6704432552</v>
      </c>
      <c r="L75" s="21">
        <f t="shared" si="13"/>
        <v>20.816202894990017</v>
      </c>
    </row>
    <row r="76" spans="1:12" x14ac:dyDescent="0.2">
      <c r="A76" s="17">
        <v>67</v>
      </c>
      <c r="B76" s="9">
        <v>12</v>
      </c>
      <c r="C76" s="9">
        <v>1215</v>
      </c>
      <c r="D76" s="9">
        <v>1274</v>
      </c>
      <c r="E76" s="18">
        <v>0.5</v>
      </c>
      <c r="F76" s="19">
        <f t="shared" si="8"/>
        <v>9.6424266773804737E-3</v>
      </c>
      <c r="G76" s="19">
        <f t="shared" si="9"/>
        <v>9.5961615353858457E-3</v>
      </c>
      <c r="H76" s="14">
        <f t="shared" si="14"/>
        <v>91619.012922333044</v>
      </c>
      <c r="I76" s="14">
        <f t="shared" si="12"/>
        <v>879.19084771531107</v>
      </c>
      <c r="J76" s="14">
        <f t="shared" si="10"/>
        <v>91179.417498475392</v>
      </c>
      <c r="K76" s="14">
        <f t="shared" si="11"/>
        <v>1830497.5618482733</v>
      </c>
      <c r="L76" s="21">
        <f t="shared" si="13"/>
        <v>19.979450808971457</v>
      </c>
    </row>
    <row r="77" spans="1:12" x14ac:dyDescent="0.2">
      <c r="A77" s="17">
        <v>68</v>
      </c>
      <c r="B77" s="9">
        <v>10</v>
      </c>
      <c r="C77" s="9">
        <v>1103</v>
      </c>
      <c r="D77" s="9">
        <v>1205</v>
      </c>
      <c r="E77" s="18">
        <v>0.5</v>
      </c>
      <c r="F77" s="19">
        <f t="shared" si="8"/>
        <v>8.6655112651646445E-3</v>
      </c>
      <c r="G77" s="19">
        <f t="shared" si="9"/>
        <v>8.6281276962899053E-3</v>
      </c>
      <c r="H77" s="14">
        <f t="shared" si="14"/>
        <v>90739.822074617739</v>
      </c>
      <c r="I77" s="14">
        <f t="shared" si="12"/>
        <v>782.91477199842745</v>
      </c>
      <c r="J77" s="14">
        <f t="shared" si="10"/>
        <v>90348.364688618516</v>
      </c>
      <c r="K77" s="14">
        <f t="shared" si="11"/>
        <v>1739318.1443497979</v>
      </c>
      <c r="L77" s="21">
        <f t="shared" si="13"/>
        <v>19.1681899367128</v>
      </c>
    </row>
    <row r="78" spans="1:12" x14ac:dyDescent="0.2">
      <c r="A78" s="17">
        <v>69</v>
      </c>
      <c r="B78" s="9">
        <v>13</v>
      </c>
      <c r="C78" s="9">
        <v>974</v>
      </c>
      <c r="D78" s="9">
        <v>1100</v>
      </c>
      <c r="E78" s="18">
        <v>0.5</v>
      </c>
      <c r="F78" s="19">
        <f t="shared" si="8"/>
        <v>1.253616200578592E-2</v>
      </c>
      <c r="G78" s="19">
        <f t="shared" si="9"/>
        <v>1.2458073790129372E-2</v>
      </c>
      <c r="H78" s="14">
        <f t="shared" si="14"/>
        <v>89956.907302619307</v>
      </c>
      <c r="I78" s="14">
        <f t="shared" si="12"/>
        <v>1120.689789107859</v>
      </c>
      <c r="J78" s="14">
        <f t="shared" si="10"/>
        <v>89396.56240806538</v>
      </c>
      <c r="K78" s="14">
        <f t="shared" si="11"/>
        <v>1648969.7796611793</v>
      </c>
      <c r="L78" s="21">
        <f t="shared" si="13"/>
        <v>18.330663304308214</v>
      </c>
    </row>
    <row r="79" spans="1:12" x14ac:dyDescent="0.2">
      <c r="A79" s="17">
        <v>70</v>
      </c>
      <c r="B79" s="9">
        <v>11</v>
      </c>
      <c r="C79" s="9">
        <v>870</v>
      </c>
      <c r="D79" s="9">
        <v>957</v>
      </c>
      <c r="E79" s="18">
        <v>0.5</v>
      </c>
      <c r="F79" s="19">
        <f t="shared" si="8"/>
        <v>1.20415982484948E-2</v>
      </c>
      <c r="G79" s="19">
        <f t="shared" si="9"/>
        <v>1.1969532100108813E-2</v>
      </c>
      <c r="H79" s="14">
        <f t="shared" si="14"/>
        <v>88836.217513511452</v>
      </c>
      <c r="I79" s="14">
        <f t="shared" si="12"/>
        <v>1063.3279571802241</v>
      </c>
      <c r="J79" s="14">
        <f t="shared" si="10"/>
        <v>88304.553534921331</v>
      </c>
      <c r="K79" s="14">
        <f t="shared" si="11"/>
        <v>1559573.2172531139</v>
      </c>
      <c r="L79" s="21">
        <f t="shared" si="13"/>
        <v>17.55560131785116</v>
      </c>
    </row>
    <row r="80" spans="1:12" x14ac:dyDescent="0.2">
      <c r="A80" s="17">
        <v>71</v>
      </c>
      <c r="B80" s="9">
        <v>16</v>
      </c>
      <c r="C80" s="9">
        <v>1073</v>
      </c>
      <c r="D80" s="9">
        <v>869</v>
      </c>
      <c r="E80" s="18">
        <v>0.5</v>
      </c>
      <c r="F80" s="19">
        <f t="shared" si="8"/>
        <v>1.6477857878475798E-2</v>
      </c>
      <c r="G80" s="19">
        <f t="shared" si="9"/>
        <v>1.6343207354443307E-2</v>
      </c>
      <c r="H80" s="14">
        <f t="shared" si="14"/>
        <v>87772.889556331225</v>
      </c>
      <c r="I80" s="14">
        <f t="shared" si="12"/>
        <v>1434.4905341177725</v>
      </c>
      <c r="J80" s="14">
        <f t="shared" si="10"/>
        <v>87055.644289272343</v>
      </c>
      <c r="K80" s="14">
        <f t="shared" si="11"/>
        <v>1471268.6637181926</v>
      </c>
      <c r="L80" s="21">
        <f t="shared" si="13"/>
        <v>16.762222038662134</v>
      </c>
    </row>
    <row r="81" spans="1:12" x14ac:dyDescent="0.2">
      <c r="A81" s="17">
        <v>72</v>
      </c>
      <c r="B81" s="9">
        <v>14</v>
      </c>
      <c r="C81" s="9">
        <v>701</v>
      </c>
      <c r="D81" s="9">
        <v>1058</v>
      </c>
      <c r="E81" s="18">
        <v>0.5</v>
      </c>
      <c r="F81" s="19">
        <f t="shared" si="8"/>
        <v>1.5918135304150087E-2</v>
      </c>
      <c r="G81" s="19">
        <f t="shared" si="9"/>
        <v>1.5792442188381276E-2</v>
      </c>
      <c r="H81" s="14">
        <f t="shared" si="14"/>
        <v>86338.39902221346</v>
      </c>
      <c r="I81" s="14">
        <f t="shared" si="12"/>
        <v>1363.4941751957006</v>
      </c>
      <c r="J81" s="14">
        <f t="shared" si="10"/>
        <v>85656.651934615613</v>
      </c>
      <c r="K81" s="14">
        <f t="shared" si="11"/>
        <v>1384213.0194289202</v>
      </c>
      <c r="L81" s="21">
        <f t="shared" si="13"/>
        <v>16.032414720509063</v>
      </c>
    </row>
    <row r="82" spans="1:12" x14ac:dyDescent="0.2">
      <c r="A82" s="17">
        <v>73</v>
      </c>
      <c r="B82" s="9">
        <v>15</v>
      </c>
      <c r="C82" s="9">
        <v>797</v>
      </c>
      <c r="D82" s="9">
        <v>696</v>
      </c>
      <c r="E82" s="18">
        <v>0.5</v>
      </c>
      <c r="F82" s="19">
        <f t="shared" si="8"/>
        <v>2.0093770931011386E-2</v>
      </c>
      <c r="G82" s="19">
        <f t="shared" si="9"/>
        <v>1.9893899204244034E-2</v>
      </c>
      <c r="H82" s="14">
        <f t="shared" si="14"/>
        <v>84974.904847017766</v>
      </c>
      <c r="I82" s="14">
        <f t="shared" si="12"/>
        <v>1690.4821919167994</v>
      </c>
      <c r="J82" s="14">
        <f t="shared" si="10"/>
        <v>84129.663751059357</v>
      </c>
      <c r="K82" s="14">
        <f t="shared" si="11"/>
        <v>1298556.3674943047</v>
      </c>
      <c r="L82" s="21">
        <f t="shared" si="13"/>
        <v>15.281645443818089</v>
      </c>
    </row>
    <row r="83" spans="1:12" x14ac:dyDescent="0.2">
      <c r="A83" s="17">
        <v>74</v>
      </c>
      <c r="B83" s="9">
        <v>21</v>
      </c>
      <c r="C83" s="9">
        <v>830</v>
      </c>
      <c r="D83" s="9">
        <v>802</v>
      </c>
      <c r="E83" s="18">
        <v>0.5</v>
      </c>
      <c r="F83" s="19">
        <f t="shared" si="8"/>
        <v>2.5735294117647058E-2</v>
      </c>
      <c r="G83" s="19">
        <f t="shared" si="9"/>
        <v>2.540834845735027E-2</v>
      </c>
      <c r="H83" s="14">
        <f t="shared" si="14"/>
        <v>83284.422655100963</v>
      </c>
      <c r="I83" s="14">
        <f t="shared" si="12"/>
        <v>2116.1196318900425</v>
      </c>
      <c r="J83" s="14">
        <f t="shared" si="10"/>
        <v>82226.362839155932</v>
      </c>
      <c r="K83" s="14">
        <f t="shared" si="11"/>
        <v>1214426.7037432452</v>
      </c>
      <c r="L83" s="21">
        <f t="shared" si="13"/>
        <v>14.581678842542408</v>
      </c>
    </row>
    <row r="84" spans="1:12" x14ac:dyDescent="0.2">
      <c r="A84" s="17">
        <v>75</v>
      </c>
      <c r="B84" s="9">
        <v>13</v>
      </c>
      <c r="C84" s="9">
        <v>817</v>
      </c>
      <c r="D84" s="9">
        <v>807</v>
      </c>
      <c r="E84" s="18">
        <v>0.5</v>
      </c>
      <c r="F84" s="19">
        <f t="shared" si="8"/>
        <v>1.600985221674877E-2</v>
      </c>
      <c r="G84" s="19">
        <f t="shared" si="9"/>
        <v>1.588271227855834E-2</v>
      </c>
      <c r="H84" s="14">
        <f t="shared" si="14"/>
        <v>81168.303023210916</v>
      </c>
      <c r="I84" s="14">
        <f t="shared" si="12"/>
        <v>1289.1728030564959</v>
      </c>
      <c r="J84" s="14">
        <f t="shared" si="10"/>
        <v>80523.716621682659</v>
      </c>
      <c r="K84" s="14">
        <f t="shared" si="11"/>
        <v>1132200.3409040894</v>
      </c>
      <c r="L84" s="21">
        <f t="shared" si="13"/>
        <v>13.948798961342398</v>
      </c>
    </row>
    <row r="85" spans="1:12" x14ac:dyDescent="0.2">
      <c r="A85" s="17">
        <v>76</v>
      </c>
      <c r="B85" s="9">
        <v>25</v>
      </c>
      <c r="C85" s="9">
        <v>814</v>
      </c>
      <c r="D85" s="9">
        <v>810</v>
      </c>
      <c r="E85" s="18">
        <v>0.5</v>
      </c>
      <c r="F85" s="19">
        <f t="shared" si="8"/>
        <v>3.0788177339901478E-2</v>
      </c>
      <c r="G85" s="19">
        <f t="shared" si="9"/>
        <v>3.0321406913280773E-2</v>
      </c>
      <c r="H85" s="14">
        <f t="shared" si="14"/>
        <v>79879.130220154417</v>
      </c>
      <c r="I85" s="14">
        <f t="shared" si="12"/>
        <v>2422.0476112842452</v>
      </c>
      <c r="J85" s="14">
        <f t="shared" si="10"/>
        <v>78668.106414512295</v>
      </c>
      <c r="K85" s="14">
        <f t="shared" si="11"/>
        <v>1051676.6242824066</v>
      </c>
      <c r="L85" s="21">
        <f t="shared" si="13"/>
        <v>13.165849720495036</v>
      </c>
    </row>
    <row r="86" spans="1:12" x14ac:dyDescent="0.2">
      <c r="A86" s="17">
        <v>77</v>
      </c>
      <c r="B86" s="9">
        <v>13</v>
      </c>
      <c r="C86" s="9">
        <v>785</v>
      </c>
      <c r="D86" s="9">
        <v>793</v>
      </c>
      <c r="E86" s="18">
        <v>0.5</v>
      </c>
      <c r="F86" s="19">
        <f t="shared" si="8"/>
        <v>1.6476552598225603E-2</v>
      </c>
      <c r="G86" s="19">
        <f t="shared" si="9"/>
        <v>1.6341923318667503E-2</v>
      </c>
      <c r="H86" s="14">
        <f t="shared" si="14"/>
        <v>77457.082608870172</v>
      </c>
      <c r="I86" s="14">
        <f t="shared" si="12"/>
        <v>1265.7977044818506</v>
      </c>
      <c r="J86" s="14">
        <f t="shared" si="10"/>
        <v>76824.183756629238</v>
      </c>
      <c r="K86" s="14">
        <f t="shared" si="11"/>
        <v>973008.51786789438</v>
      </c>
      <c r="L86" s="21">
        <f t="shared" si="13"/>
        <v>12.561905058846977</v>
      </c>
    </row>
    <row r="87" spans="1:12" x14ac:dyDescent="0.2">
      <c r="A87" s="17">
        <v>78</v>
      </c>
      <c r="B87" s="9">
        <v>25</v>
      </c>
      <c r="C87" s="9">
        <v>732</v>
      </c>
      <c r="D87" s="9">
        <v>762</v>
      </c>
      <c r="E87" s="18">
        <v>0.5</v>
      </c>
      <c r="F87" s="19">
        <f t="shared" si="8"/>
        <v>3.3467202141900937E-2</v>
      </c>
      <c r="G87" s="19">
        <f t="shared" si="9"/>
        <v>3.2916392363396975E-2</v>
      </c>
      <c r="H87" s="14">
        <f t="shared" si="14"/>
        <v>76191.284904388318</v>
      </c>
      <c r="I87" s="14">
        <f t="shared" si="12"/>
        <v>2507.9422285842106</v>
      </c>
      <c r="J87" s="14">
        <f t="shared" si="10"/>
        <v>74937.313790096203</v>
      </c>
      <c r="K87" s="14">
        <f t="shared" si="11"/>
        <v>896184.33411126514</v>
      </c>
      <c r="L87" s="21">
        <f t="shared" si="13"/>
        <v>11.762294535862965</v>
      </c>
    </row>
    <row r="88" spans="1:12" x14ac:dyDescent="0.2">
      <c r="A88" s="17">
        <v>79</v>
      </c>
      <c r="B88" s="9">
        <v>23</v>
      </c>
      <c r="C88" s="9">
        <v>684</v>
      </c>
      <c r="D88" s="9">
        <v>716</v>
      </c>
      <c r="E88" s="18">
        <v>0.5</v>
      </c>
      <c r="F88" s="19">
        <f t="shared" si="8"/>
        <v>3.2857142857142856E-2</v>
      </c>
      <c r="G88" s="19">
        <f t="shared" si="9"/>
        <v>3.232607167955024E-2</v>
      </c>
      <c r="H88" s="14">
        <f t="shared" si="14"/>
        <v>73683.342675804102</v>
      </c>
      <c r="I88" s="14">
        <f t="shared" si="12"/>
        <v>2381.8930169269065</v>
      </c>
      <c r="J88" s="14">
        <f t="shared" si="10"/>
        <v>72492.396167340659</v>
      </c>
      <c r="K88" s="14">
        <f t="shared" si="11"/>
        <v>821247.02032116894</v>
      </c>
      <c r="L88" s="21">
        <f t="shared" si="13"/>
        <v>11.145626548656123</v>
      </c>
    </row>
    <row r="89" spans="1:12" x14ac:dyDescent="0.2">
      <c r="A89" s="17">
        <v>80</v>
      </c>
      <c r="B89" s="9">
        <v>24</v>
      </c>
      <c r="C89" s="9">
        <v>602</v>
      </c>
      <c r="D89" s="9">
        <v>667</v>
      </c>
      <c r="E89" s="18">
        <v>0.5</v>
      </c>
      <c r="F89" s="19">
        <f t="shared" si="8"/>
        <v>3.7825059101654845E-2</v>
      </c>
      <c r="G89" s="19">
        <f t="shared" si="9"/>
        <v>3.7122969837587005E-2</v>
      </c>
      <c r="H89" s="14">
        <f t="shared" si="14"/>
        <v>71301.449658877202</v>
      </c>
      <c r="I89" s="14">
        <f t="shared" si="12"/>
        <v>2646.9215650627266</v>
      </c>
      <c r="J89" s="14">
        <f t="shared" si="10"/>
        <v>69977.988876345829</v>
      </c>
      <c r="K89" s="14">
        <f t="shared" si="11"/>
        <v>748754.62415382825</v>
      </c>
      <c r="L89" s="21">
        <f t="shared" si="13"/>
        <v>10.501253869816749</v>
      </c>
    </row>
    <row r="90" spans="1:12" x14ac:dyDescent="0.2">
      <c r="A90" s="17">
        <v>81</v>
      </c>
      <c r="B90" s="9">
        <v>25</v>
      </c>
      <c r="C90" s="9">
        <v>644</v>
      </c>
      <c r="D90" s="9">
        <v>584</v>
      </c>
      <c r="E90" s="18">
        <v>0.5</v>
      </c>
      <c r="F90" s="19">
        <f t="shared" si="8"/>
        <v>4.071661237785016E-2</v>
      </c>
      <c r="G90" s="19">
        <f t="shared" si="9"/>
        <v>3.9904229848363927E-2</v>
      </c>
      <c r="H90" s="14">
        <f t="shared" si="14"/>
        <v>68654.528093814472</v>
      </c>
      <c r="I90" s="14">
        <f t="shared" si="12"/>
        <v>2739.6060691865314</v>
      </c>
      <c r="J90" s="14">
        <f t="shared" si="10"/>
        <v>67284.725059221208</v>
      </c>
      <c r="K90" s="14">
        <f t="shared" si="11"/>
        <v>678776.63527748245</v>
      </c>
      <c r="L90" s="21">
        <f t="shared" si="13"/>
        <v>9.8868443804602855</v>
      </c>
    </row>
    <row r="91" spans="1:12" x14ac:dyDescent="0.2">
      <c r="A91" s="17">
        <v>82</v>
      </c>
      <c r="B91" s="9">
        <v>35</v>
      </c>
      <c r="C91" s="9">
        <v>576</v>
      </c>
      <c r="D91" s="9">
        <v>624</v>
      </c>
      <c r="E91" s="18">
        <v>0.5</v>
      </c>
      <c r="F91" s="19">
        <f t="shared" si="8"/>
        <v>5.8333333333333334E-2</v>
      </c>
      <c r="G91" s="19">
        <f t="shared" si="9"/>
        <v>5.6680161943319846E-2</v>
      </c>
      <c r="H91" s="14">
        <f t="shared" si="14"/>
        <v>65914.922024627944</v>
      </c>
      <c r="I91" s="14">
        <f t="shared" si="12"/>
        <v>3736.0684548372119</v>
      </c>
      <c r="J91" s="14">
        <f t="shared" si="10"/>
        <v>64046.88779720934</v>
      </c>
      <c r="K91" s="14">
        <f t="shared" si="11"/>
        <v>611491.9102182613</v>
      </c>
      <c r="L91" s="21">
        <f t="shared" si="13"/>
        <v>9.2769875384179041</v>
      </c>
    </row>
    <row r="92" spans="1:12" x14ac:dyDescent="0.2">
      <c r="A92" s="17">
        <v>83</v>
      </c>
      <c r="B92" s="9">
        <v>39</v>
      </c>
      <c r="C92" s="9">
        <v>539</v>
      </c>
      <c r="D92" s="9">
        <v>553</v>
      </c>
      <c r="E92" s="18">
        <v>0.5</v>
      </c>
      <c r="F92" s="19">
        <f t="shared" si="8"/>
        <v>7.1428571428571425E-2</v>
      </c>
      <c r="G92" s="19">
        <f t="shared" si="9"/>
        <v>6.8965517241379296E-2</v>
      </c>
      <c r="H92" s="14">
        <f t="shared" si="14"/>
        <v>62178.853569790735</v>
      </c>
      <c r="I92" s="14">
        <f t="shared" si="12"/>
        <v>4288.1967979166011</v>
      </c>
      <c r="J92" s="14">
        <f t="shared" si="10"/>
        <v>60034.755170832439</v>
      </c>
      <c r="K92" s="14">
        <f t="shared" si="11"/>
        <v>547445.02242105198</v>
      </c>
      <c r="L92" s="21">
        <f t="shared" si="13"/>
        <v>8.8043601802112548</v>
      </c>
    </row>
    <row r="93" spans="1:12" x14ac:dyDescent="0.2">
      <c r="A93" s="17">
        <v>84</v>
      </c>
      <c r="B93" s="9">
        <v>31</v>
      </c>
      <c r="C93" s="9">
        <v>498</v>
      </c>
      <c r="D93" s="9">
        <v>513</v>
      </c>
      <c r="E93" s="18">
        <v>0.5</v>
      </c>
      <c r="F93" s="19">
        <f t="shared" si="8"/>
        <v>6.1325420375865483E-2</v>
      </c>
      <c r="G93" s="19">
        <f t="shared" si="9"/>
        <v>5.950095969289828E-2</v>
      </c>
      <c r="H93" s="14">
        <f t="shared" si="14"/>
        <v>57890.656771874135</v>
      </c>
      <c r="I93" s="14">
        <f t="shared" si="12"/>
        <v>3444.5496351786919</v>
      </c>
      <c r="J93" s="14">
        <f t="shared" si="10"/>
        <v>56168.381954284785</v>
      </c>
      <c r="K93" s="14">
        <f t="shared" si="11"/>
        <v>487410.26725021959</v>
      </c>
      <c r="L93" s="21">
        <f t="shared" si="13"/>
        <v>8.4194979713380143</v>
      </c>
    </row>
    <row r="94" spans="1:12" x14ac:dyDescent="0.2">
      <c r="A94" s="17">
        <v>85</v>
      </c>
      <c r="B94" s="9">
        <v>28</v>
      </c>
      <c r="C94" s="9">
        <v>449</v>
      </c>
      <c r="D94" s="9">
        <v>486</v>
      </c>
      <c r="E94" s="18">
        <v>0.5</v>
      </c>
      <c r="F94" s="19">
        <f t="shared" si="8"/>
        <v>5.9893048128342244E-2</v>
      </c>
      <c r="G94" s="19">
        <f t="shared" si="9"/>
        <v>5.8151609553478707E-2</v>
      </c>
      <c r="H94" s="14">
        <f t="shared" si="14"/>
        <v>54446.107136695442</v>
      </c>
      <c r="I94" s="14">
        <f t="shared" si="12"/>
        <v>3166.1287639199841</v>
      </c>
      <c r="J94" s="14">
        <f t="shared" si="10"/>
        <v>52863.042754735448</v>
      </c>
      <c r="K94" s="14">
        <f t="shared" si="11"/>
        <v>431241.8852959348</v>
      </c>
      <c r="L94" s="21">
        <f t="shared" si="13"/>
        <v>7.9205274348308281</v>
      </c>
    </row>
    <row r="95" spans="1:12" x14ac:dyDescent="0.2">
      <c r="A95" s="17">
        <v>86</v>
      </c>
      <c r="B95" s="9">
        <v>32</v>
      </c>
      <c r="C95" s="9">
        <v>372</v>
      </c>
      <c r="D95" s="9">
        <v>432</v>
      </c>
      <c r="E95" s="18">
        <v>0.5</v>
      </c>
      <c r="F95" s="19">
        <f t="shared" si="8"/>
        <v>7.9601990049751242E-2</v>
      </c>
      <c r="G95" s="19">
        <f t="shared" si="9"/>
        <v>7.6555023923444973E-2</v>
      </c>
      <c r="H95" s="14">
        <f t="shared" si="14"/>
        <v>51279.978372775455</v>
      </c>
      <c r="I95" s="14">
        <f t="shared" si="12"/>
        <v>3925.7399711215658</v>
      </c>
      <c r="J95" s="14">
        <f t="shared" si="10"/>
        <v>49317.10838721467</v>
      </c>
      <c r="K95" s="14">
        <f t="shared" si="11"/>
        <v>378378.84254119935</v>
      </c>
      <c r="L95" s="21">
        <f t="shared" si="13"/>
        <v>7.3786856888005383</v>
      </c>
    </row>
    <row r="96" spans="1:12" x14ac:dyDescent="0.2">
      <c r="A96" s="17">
        <v>87</v>
      </c>
      <c r="B96" s="9">
        <v>36</v>
      </c>
      <c r="C96" s="9">
        <v>362</v>
      </c>
      <c r="D96" s="9">
        <v>337</v>
      </c>
      <c r="E96" s="18">
        <v>0.5</v>
      </c>
      <c r="F96" s="19">
        <f t="shared" si="8"/>
        <v>0.10300429184549356</v>
      </c>
      <c r="G96" s="19">
        <f t="shared" si="9"/>
        <v>9.7959183673469397E-2</v>
      </c>
      <c r="H96" s="14">
        <f t="shared" si="14"/>
        <v>47354.238401653885</v>
      </c>
      <c r="I96" s="14">
        <f t="shared" si="12"/>
        <v>4638.7825373048709</v>
      </c>
      <c r="J96" s="14">
        <f t="shared" si="10"/>
        <v>45034.847133001451</v>
      </c>
      <c r="K96" s="14">
        <f t="shared" si="11"/>
        <v>329061.7341539847</v>
      </c>
      <c r="L96" s="21">
        <f t="shared" si="13"/>
        <v>6.9489394246596508</v>
      </c>
    </row>
    <row r="97" spans="1:12" x14ac:dyDescent="0.2">
      <c r="A97" s="17">
        <v>88</v>
      </c>
      <c r="B97" s="9">
        <v>35</v>
      </c>
      <c r="C97" s="9">
        <v>301</v>
      </c>
      <c r="D97" s="9">
        <v>322</v>
      </c>
      <c r="E97" s="18">
        <v>0.5</v>
      </c>
      <c r="F97" s="19">
        <f t="shared" si="8"/>
        <v>0.11235955056179775</v>
      </c>
      <c r="G97" s="19">
        <f t="shared" si="9"/>
        <v>0.10638297872340426</v>
      </c>
      <c r="H97" s="14">
        <f t="shared" si="14"/>
        <v>42715.455864349016</v>
      </c>
      <c r="I97" s="14">
        <f t="shared" si="12"/>
        <v>4544.1974323775548</v>
      </c>
      <c r="J97" s="14">
        <f t="shared" si="10"/>
        <v>40443.357148160234</v>
      </c>
      <c r="K97" s="14">
        <f t="shared" si="11"/>
        <v>284026.88702098327</v>
      </c>
      <c r="L97" s="21">
        <f t="shared" si="13"/>
        <v>6.6492767377448621</v>
      </c>
    </row>
    <row r="98" spans="1:12" x14ac:dyDescent="0.2">
      <c r="A98" s="17">
        <v>89</v>
      </c>
      <c r="B98" s="9">
        <v>32</v>
      </c>
      <c r="C98" s="9">
        <v>281</v>
      </c>
      <c r="D98" s="9">
        <v>286</v>
      </c>
      <c r="E98" s="18">
        <v>0.5</v>
      </c>
      <c r="F98" s="19">
        <f t="shared" si="8"/>
        <v>0.1128747795414462</v>
      </c>
      <c r="G98" s="19">
        <f t="shared" si="9"/>
        <v>0.10684474123539231</v>
      </c>
      <c r="H98" s="14">
        <f t="shared" si="14"/>
        <v>38171.258431971459</v>
      </c>
      <c r="I98" s="14">
        <f t="shared" si="12"/>
        <v>4078.3982297932776</v>
      </c>
      <c r="J98" s="14">
        <f t="shared" si="10"/>
        <v>36132.059317074825</v>
      </c>
      <c r="K98" s="14">
        <f>K99+J98</f>
        <v>243583.52987282301</v>
      </c>
      <c r="L98" s="21">
        <f t="shared" si="13"/>
        <v>6.3813334922382978</v>
      </c>
    </row>
    <row r="99" spans="1:12" x14ac:dyDescent="0.2">
      <c r="A99" s="17">
        <v>90</v>
      </c>
      <c r="B99" s="9">
        <v>23</v>
      </c>
      <c r="C99" s="9">
        <v>218</v>
      </c>
      <c r="D99" s="9">
        <v>248</v>
      </c>
      <c r="E99" s="18">
        <v>0.5</v>
      </c>
      <c r="F99" s="23">
        <f t="shared" si="8"/>
        <v>9.8712446351931327E-2</v>
      </c>
      <c r="G99" s="23">
        <f t="shared" si="9"/>
        <v>9.4069529652351741E-2</v>
      </c>
      <c r="H99" s="24">
        <f t="shared" si="14"/>
        <v>34092.860202178184</v>
      </c>
      <c r="I99" s="24">
        <f t="shared" si="12"/>
        <v>3207.0993237222833</v>
      </c>
      <c r="J99" s="24">
        <f t="shared" si="10"/>
        <v>32489.310540317045</v>
      </c>
      <c r="K99" s="24">
        <f t="shared" ref="K99:K108" si="15">K100+J99</f>
        <v>207451.47055574818</v>
      </c>
      <c r="L99" s="25">
        <f t="shared" si="13"/>
        <v>6.0848948819639999</v>
      </c>
    </row>
    <row r="100" spans="1:12" x14ac:dyDescent="0.2">
      <c r="A100" s="17">
        <v>91</v>
      </c>
      <c r="B100" s="9">
        <v>20</v>
      </c>
      <c r="C100" s="9">
        <v>164</v>
      </c>
      <c r="D100" s="9">
        <v>188</v>
      </c>
      <c r="E100" s="18">
        <v>0.5</v>
      </c>
      <c r="F100" s="23">
        <f t="shared" si="8"/>
        <v>0.11363636363636363</v>
      </c>
      <c r="G100" s="23">
        <f t="shared" si="9"/>
        <v>0.1075268817204301</v>
      </c>
      <c r="H100" s="24">
        <f t="shared" si="14"/>
        <v>30885.760878455902</v>
      </c>
      <c r="I100" s="24">
        <f t="shared" si="12"/>
        <v>3321.049556823215</v>
      </c>
      <c r="J100" s="24">
        <f t="shared" si="10"/>
        <v>29225.236100044294</v>
      </c>
      <c r="K100" s="24">
        <f t="shared" si="15"/>
        <v>174962.16001543115</v>
      </c>
      <c r="L100" s="25">
        <f t="shared" si="13"/>
        <v>5.6648162466826095</v>
      </c>
    </row>
    <row r="101" spans="1:12" x14ac:dyDescent="0.2">
      <c r="A101" s="17">
        <v>92</v>
      </c>
      <c r="B101" s="9">
        <v>20</v>
      </c>
      <c r="C101" s="9">
        <v>138</v>
      </c>
      <c r="D101" s="9">
        <v>153</v>
      </c>
      <c r="E101" s="18">
        <v>0.5</v>
      </c>
      <c r="F101" s="23">
        <f t="shared" si="8"/>
        <v>0.13745704467353953</v>
      </c>
      <c r="G101" s="23">
        <f t="shared" si="9"/>
        <v>0.12861736334405147</v>
      </c>
      <c r="H101" s="24">
        <f t="shared" si="14"/>
        <v>27564.711321632687</v>
      </c>
      <c r="I101" s="24">
        <f t="shared" si="12"/>
        <v>3545.3004915283204</v>
      </c>
      <c r="J101" s="24">
        <f t="shared" si="10"/>
        <v>25792.061075868529</v>
      </c>
      <c r="K101" s="24">
        <f t="shared" si="15"/>
        <v>145736.92391538684</v>
      </c>
      <c r="L101" s="25">
        <f t="shared" si="13"/>
        <v>5.2870832643552133</v>
      </c>
    </row>
    <row r="102" spans="1:12" x14ac:dyDescent="0.2">
      <c r="A102" s="17">
        <v>93</v>
      </c>
      <c r="B102" s="9">
        <v>13</v>
      </c>
      <c r="C102" s="9">
        <v>106</v>
      </c>
      <c r="D102" s="9">
        <v>119</v>
      </c>
      <c r="E102" s="18">
        <v>0.5</v>
      </c>
      <c r="F102" s="23">
        <f t="shared" si="8"/>
        <v>0.11555555555555555</v>
      </c>
      <c r="G102" s="23">
        <f t="shared" si="9"/>
        <v>0.1092436974789916</v>
      </c>
      <c r="H102" s="24">
        <f t="shared" si="14"/>
        <v>24019.410830104367</v>
      </c>
      <c r="I102" s="24">
        <f t="shared" si="12"/>
        <v>2623.9692503475358</v>
      </c>
      <c r="J102" s="24">
        <f t="shared" si="10"/>
        <v>22707.426204930602</v>
      </c>
      <c r="K102" s="24">
        <f t="shared" si="15"/>
        <v>119944.8628395183</v>
      </c>
      <c r="L102" s="25">
        <f t="shared" si="13"/>
        <v>4.9936638199795977</v>
      </c>
    </row>
    <row r="103" spans="1:12" x14ac:dyDescent="0.2">
      <c r="A103" s="17">
        <v>94</v>
      </c>
      <c r="B103" s="9">
        <v>19</v>
      </c>
      <c r="C103" s="9">
        <v>86</v>
      </c>
      <c r="D103" s="9">
        <v>81</v>
      </c>
      <c r="E103" s="18">
        <v>0.5</v>
      </c>
      <c r="F103" s="23">
        <f t="shared" si="8"/>
        <v>0.22754491017964071</v>
      </c>
      <c r="G103" s="23">
        <f t="shared" si="9"/>
        <v>0.20430107526881722</v>
      </c>
      <c r="H103" s="24">
        <f t="shared" si="14"/>
        <v>21395.441579756833</v>
      </c>
      <c r="I103" s="24">
        <f t="shared" si="12"/>
        <v>4371.1117205954824</v>
      </c>
      <c r="J103" s="24">
        <f t="shared" si="10"/>
        <v>19209.885719459089</v>
      </c>
      <c r="K103" s="24">
        <f t="shared" si="15"/>
        <v>97237.436634587706</v>
      </c>
      <c r="L103" s="25">
        <f t="shared" si="13"/>
        <v>4.5447735337506803</v>
      </c>
    </row>
    <row r="104" spans="1:12" x14ac:dyDescent="0.2">
      <c r="A104" s="17">
        <v>95</v>
      </c>
      <c r="B104" s="9">
        <v>10</v>
      </c>
      <c r="C104" s="9">
        <v>75</v>
      </c>
      <c r="D104" s="9">
        <v>74</v>
      </c>
      <c r="E104" s="18">
        <v>0.5</v>
      </c>
      <c r="F104" s="23">
        <f t="shared" si="8"/>
        <v>0.13422818791946309</v>
      </c>
      <c r="G104" s="23">
        <f t="shared" si="9"/>
        <v>0.12578616352201258</v>
      </c>
      <c r="H104" s="24">
        <f t="shared" si="14"/>
        <v>17024.329859161349</v>
      </c>
      <c r="I104" s="24">
        <f t="shared" si="12"/>
        <v>2141.4251395171509</v>
      </c>
      <c r="J104" s="24">
        <f t="shared" si="10"/>
        <v>15953.617289402775</v>
      </c>
      <c r="K104" s="24">
        <f t="shared" si="15"/>
        <v>78027.55091512861</v>
      </c>
      <c r="L104" s="25">
        <f t="shared" si="13"/>
        <v>4.5832964680920716</v>
      </c>
    </row>
    <row r="105" spans="1:12" x14ac:dyDescent="0.2">
      <c r="A105" s="17">
        <v>96</v>
      </c>
      <c r="B105" s="9">
        <v>12</v>
      </c>
      <c r="C105" s="9">
        <v>57</v>
      </c>
      <c r="D105" s="9">
        <v>60</v>
      </c>
      <c r="E105" s="18">
        <v>0.5</v>
      </c>
      <c r="F105" s="23">
        <f t="shared" si="8"/>
        <v>0.20512820512820512</v>
      </c>
      <c r="G105" s="23">
        <f t="shared" si="9"/>
        <v>0.18604651162790695</v>
      </c>
      <c r="H105" s="24">
        <f t="shared" si="14"/>
        <v>14882.904719644199</v>
      </c>
      <c r="I105" s="24">
        <f t="shared" si="12"/>
        <v>2768.9125059803155</v>
      </c>
      <c r="J105" s="24">
        <f t="shared" si="10"/>
        <v>13498.448466654041</v>
      </c>
      <c r="K105" s="24">
        <f t="shared" si="15"/>
        <v>62073.93362572584</v>
      </c>
      <c r="L105" s="25">
        <f t="shared" si="13"/>
        <v>4.1708211397599957</v>
      </c>
    </row>
    <row r="106" spans="1:12" x14ac:dyDescent="0.2">
      <c r="A106" s="17">
        <v>97</v>
      </c>
      <c r="B106" s="9">
        <v>2</v>
      </c>
      <c r="C106" s="9">
        <v>29</v>
      </c>
      <c r="D106" s="9">
        <v>48</v>
      </c>
      <c r="E106" s="18">
        <v>0.5</v>
      </c>
      <c r="F106" s="23">
        <f t="shared" si="8"/>
        <v>5.1948051948051951E-2</v>
      </c>
      <c r="G106" s="23">
        <f t="shared" si="9"/>
        <v>5.0632911392405069E-2</v>
      </c>
      <c r="H106" s="24">
        <f t="shared" si="14"/>
        <v>12113.992213663883</v>
      </c>
      <c r="I106" s="24">
        <f t="shared" si="12"/>
        <v>613.36669436272837</v>
      </c>
      <c r="J106" s="24">
        <f t="shared" si="10"/>
        <v>11807.308866482519</v>
      </c>
      <c r="K106" s="24">
        <f t="shared" si="15"/>
        <v>48575.485159071795</v>
      </c>
      <c r="L106" s="25">
        <f t="shared" si="13"/>
        <v>4.0098659717051373</v>
      </c>
    </row>
    <row r="107" spans="1:12" x14ac:dyDescent="0.2">
      <c r="A107" s="17">
        <v>98</v>
      </c>
      <c r="B107" s="9">
        <v>6</v>
      </c>
      <c r="C107" s="9">
        <v>27</v>
      </c>
      <c r="D107" s="9">
        <v>27</v>
      </c>
      <c r="E107" s="18">
        <v>0.5</v>
      </c>
      <c r="F107" s="23">
        <f t="shared" si="8"/>
        <v>0.22222222222222221</v>
      </c>
      <c r="G107" s="23">
        <f t="shared" si="9"/>
        <v>0.19999999999999998</v>
      </c>
      <c r="H107" s="24">
        <f t="shared" si="14"/>
        <v>11500.625519301155</v>
      </c>
      <c r="I107" s="24">
        <f t="shared" si="12"/>
        <v>2300.1251038602309</v>
      </c>
      <c r="J107" s="24">
        <f t="shared" si="10"/>
        <v>10350.562967371039</v>
      </c>
      <c r="K107" s="24">
        <f t="shared" si="15"/>
        <v>36768.176292589276</v>
      </c>
      <c r="L107" s="25">
        <f t="shared" si="13"/>
        <v>3.1970588235294115</v>
      </c>
    </row>
    <row r="108" spans="1:12" x14ac:dyDescent="0.2">
      <c r="A108" s="17">
        <v>99</v>
      </c>
      <c r="B108" s="9">
        <v>4</v>
      </c>
      <c r="C108" s="9">
        <v>25</v>
      </c>
      <c r="D108" s="9">
        <v>22</v>
      </c>
      <c r="E108" s="18">
        <v>0.5</v>
      </c>
      <c r="F108" s="23">
        <f t="shared" si="8"/>
        <v>0.1702127659574468</v>
      </c>
      <c r="G108" s="23">
        <f t="shared" si="9"/>
        <v>0.15686274509803921</v>
      </c>
      <c r="H108" s="24">
        <f t="shared" si="14"/>
        <v>9200.5004154409235</v>
      </c>
      <c r="I108" s="24">
        <f t="shared" si="12"/>
        <v>1443.2157514417136</v>
      </c>
      <c r="J108" s="24">
        <f t="shared" si="10"/>
        <v>8478.8925397200655</v>
      </c>
      <c r="K108" s="24">
        <f t="shared" si="15"/>
        <v>26417.613325218237</v>
      </c>
      <c r="L108" s="25">
        <f t="shared" si="13"/>
        <v>2.8713235294117645</v>
      </c>
    </row>
    <row r="109" spans="1:12" x14ac:dyDescent="0.2">
      <c r="A109" s="17" t="s">
        <v>21</v>
      </c>
      <c r="B109" s="9">
        <v>16</v>
      </c>
      <c r="C109" s="9">
        <v>38</v>
      </c>
      <c r="D109" s="9">
        <v>36</v>
      </c>
      <c r="E109" s="22"/>
      <c r="F109" s="23">
        <f t="shared" si="8"/>
        <v>0.43243243243243246</v>
      </c>
      <c r="G109" s="23">
        <v>1</v>
      </c>
      <c r="H109" s="24">
        <f>H108-I108</f>
        <v>7757.2846639992094</v>
      </c>
      <c r="I109" s="24">
        <f>H109*G109</f>
        <v>7757.2846639992094</v>
      </c>
      <c r="J109" s="24">
        <f>H109/F109</f>
        <v>17938.720785498172</v>
      </c>
      <c r="K109" s="24">
        <f>J109</f>
        <v>17938.720785498172</v>
      </c>
      <c r="L109" s="25">
        <f>K109/H109</f>
        <v>2.3125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3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4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5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5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5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5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5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5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5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5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5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5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3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3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3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3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3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3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3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3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3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3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3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3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3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3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3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3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3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3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3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3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3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3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3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3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3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3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3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3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3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3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3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3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3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3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3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3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3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3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32"/>
      <c r="D196" s="32"/>
      <c r="H196" s="32"/>
      <c r="I196" s="32"/>
      <c r="J196" s="32"/>
      <c r="K196" s="32"/>
      <c r="L196" s="30"/>
    </row>
    <row r="197" spans="1:12" x14ac:dyDescent="0.2">
      <c r="L197" s="15"/>
    </row>
    <row r="198" spans="1:12" x14ac:dyDescent="0.2">
      <c r="L198" s="15"/>
    </row>
    <row r="199" spans="1:12" x14ac:dyDescent="0.2">
      <c r="L199" s="15"/>
    </row>
    <row r="200" spans="1:12" x14ac:dyDescent="0.2">
      <c r="L200" s="15"/>
    </row>
    <row r="201" spans="1:12" x14ac:dyDescent="0.2">
      <c r="L201" s="15"/>
    </row>
    <row r="202" spans="1:12" x14ac:dyDescent="0.2">
      <c r="L202" s="15"/>
    </row>
    <row r="203" spans="1:12" x14ac:dyDescent="0.2">
      <c r="L203" s="15"/>
    </row>
    <row r="204" spans="1:12" x14ac:dyDescent="0.2">
      <c r="L204" s="15"/>
    </row>
    <row r="205" spans="1:12" x14ac:dyDescent="0.2">
      <c r="L205" s="15"/>
    </row>
    <row r="206" spans="1:12" x14ac:dyDescent="0.2">
      <c r="L206" s="15"/>
    </row>
    <row r="207" spans="1:12" x14ac:dyDescent="0.2">
      <c r="L207" s="15"/>
    </row>
    <row r="208" spans="1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9" t="s">
        <v>45</v>
      </c>
      <c r="D6" s="69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40544</v>
      </c>
      <c r="D7" s="40">
        <v>40909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10</v>
      </c>
      <c r="C9" s="5">
        <v>2003</v>
      </c>
      <c r="D9" s="5">
        <v>1930</v>
      </c>
      <c r="E9" s="18">
        <v>0.5</v>
      </c>
      <c r="F9" s="19">
        <f t="shared" ref="F9:F40" si="0">B9/((C9+D9)/2)</f>
        <v>5.0851767098906691E-3</v>
      </c>
      <c r="G9" s="19">
        <f t="shared" ref="G9:G72" si="1">F9/((1+(1-E9)*F9))</f>
        <v>5.0722799898554405E-3</v>
      </c>
      <c r="H9" s="14">
        <v>100000</v>
      </c>
      <c r="I9" s="14">
        <f>H9*G9</f>
        <v>507.22799898554405</v>
      </c>
      <c r="J9" s="14">
        <f t="shared" ref="J9:J72" si="2">H10+I9*E9</f>
        <v>99746.38600050722</v>
      </c>
      <c r="K9" s="14">
        <f t="shared" ref="K9:K72" si="3">K10+J9</f>
        <v>8446349.5685495026</v>
      </c>
      <c r="L9" s="20">
        <f>K9/H9</f>
        <v>84.463495685495033</v>
      </c>
    </row>
    <row r="10" spans="1:13" x14ac:dyDescent="0.2">
      <c r="A10" s="17">
        <v>1</v>
      </c>
      <c r="B10" s="9">
        <v>0</v>
      </c>
      <c r="C10" s="5">
        <v>2324</v>
      </c>
      <c r="D10" s="5">
        <v>2129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99492.772001014455</v>
      </c>
      <c r="I10" s="14">
        <f t="shared" ref="I10:I73" si="4">H10*G10</f>
        <v>0</v>
      </c>
      <c r="J10" s="14">
        <f t="shared" si="2"/>
        <v>99492.772001014455</v>
      </c>
      <c r="K10" s="14">
        <f t="shared" si="3"/>
        <v>8346603.1825489951</v>
      </c>
      <c r="L10" s="21">
        <f t="shared" ref="L10:L73" si="5">K10/H10</f>
        <v>83.891553272471796</v>
      </c>
    </row>
    <row r="11" spans="1:13" x14ac:dyDescent="0.2">
      <c r="A11" s="17">
        <v>2</v>
      </c>
      <c r="B11" s="9">
        <v>0</v>
      </c>
      <c r="C11" s="5">
        <v>2399</v>
      </c>
      <c r="D11" s="5">
        <v>2353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99492.772001014455</v>
      </c>
      <c r="I11" s="14">
        <f t="shared" si="4"/>
        <v>0</v>
      </c>
      <c r="J11" s="14">
        <f t="shared" si="2"/>
        <v>99492.772001014455</v>
      </c>
      <c r="K11" s="14">
        <f t="shared" si="3"/>
        <v>8247110.410547981</v>
      </c>
      <c r="L11" s="21">
        <f t="shared" si="5"/>
        <v>82.89155327247181</v>
      </c>
    </row>
    <row r="12" spans="1:13" x14ac:dyDescent="0.2">
      <c r="A12" s="17">
        <v>3</v>
      </c>
      <c r="B12" s="9">
        <v>0</v>
      </c>
      <c r="C12" s="5">
        <v>2544</v>
      </c>
      <c r="D12" s="5">
        <v>2441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99492.772001014455</v>
      </c>
      <c r="I12" s="14">
        <f t="shared" si="4"/>
        <v>0</v>
      </c>
      <c r="J12" s="14">
        <f t="shared" si="2"/>
        <v>99492.772001014455</v>
      </c>
      <c r="K12" s="14">
        <f t="shared" si="3"/>
        <v>8147617.6385469669</v>
      </c>
      <c r="L12" s="21">
        <f t="shared" si="5"/>
        <v>81.89155327247181</v>
      </c>
    </row>
    <row r="13" spans="1:13" x14ac:dyDescent="0.2">
      <c r="A13" s="17">
        <v>4</v>
      </c>
      <c r="B13" s="9">
        <v>0</v>
      </c>
      <c r="C13" s="5">
        <v>2511</v>
      </c>
      <c r="D13" s="5">
        <v>2528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99492.772001014455</v>
      </c>
      <c r="I13" s="14">
        <f t="shared" si="4"/>
        <v>0</v>
      </c>
      <c r="J13" s="14">
        <f t="shared" si="2"/>
        <v>99492.772001014455</v>
      </c>
      <c r="K13" s="14">
        <f t="shared" si="3"/>
        <v>8048124.8665459529</v>
      </c>
      <c r="L13" s="21">
        <f t="shared" si="5"/>
        <v>80.89155327247181</v>
      </c>
    </row>
    <row r="14" spans="1:13" x14ac:dyDescent="0.2">
      <c r="A14" s="17">
        <v>5</v>
      </c>
      <c r="B14" s="9">
        <v>0</v>
      </c>
      <c r="C14" s="5">
        <v>2436</v>
      </c>
      <c r="D14" s="5">
        <v>2503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99492.772001014455</v>
      </c>
      <c r="I14" s="14">
        <f t="shared" si="4"/>
        <v>0</v>
      </c>
      <c r="J14" s="14">
        <f t="shared" si="2"/>
        <v>99492.772001014455</v>
      </c>
      <c r="K14" s="14">
        <f t="shared" si="3"/>
        <v>7948632.0945449388</v>
      </c>
      <c r="L14" s="21">
        <f t="shared" si="5"/>
        <v>79.89155327247181</v>
      </c>
    </row>
    <row r="15" spans="1:13" x14ac:dyDescent="0.2">
      <c r="A15" s="17">
        <v>6</v>
      </c>
      <c r="B15" s="9">
        <v>0</v>
      </c>
      <c r="C15" s="5">
        <v>2475</v>
      </c>
      <c r="D15" s="5">
        <v>2438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99492.772001014455</v>
      </c>
      <c r="I15" s="14">
        <f t="shared" si="4"/>
        <v>0</v>
      </c>
      <c r="J15" s="14">
        <f t="shared" si="2"/>
        <v>99492.772001014455</v>
      </c>
      <c r="K15" s="14">
        <f t="shared" si="3"/>
        <v>7849139.3225439247</v>
      </c>
      <c r="L15" s="21">
        <f t="shared" si="5"/>
        <v>78.891553272471825</v>
      </c>
    </row>
    <row r="16" spans="1:13" x14ac:dyDescent="0.2">
      <c r="A16" s="17">
        <v>7</v>
      </c>
      <c r="B16" s="9">
        <v>0</v>
      </c>
      <c r="C16" s="5">
        <v>2354</v>
      </c>
      <c r="D16" s="5">
        <v>2487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99492.772001014455</v>
      </c>
      <c r="I16" s="14">
        <f t="shared" si="4"/>
        <v>0</v>
      </c>
      <c r="J16" s="14">
        <f t="shared" si="2"/>
        <v>99492.772001014455</v>
      </c>
      <c r="K16" s="14">
        <f t="shared" si="3"/>
        <v>7749646.5505429106</v>
      </c>
      <c r="L16" s="21">
        <f t="shared" si="5"/>
        <v>77.891553272471825</v>
      </c>
    </row>
    <row r="17" spans="1:12" x14ac:dyDescent="0.2">
      <c r="A17" s="17">
        <v>8</v>
      </c>
      <c r="B17" s="9">
        <v>0</v>
      </c>
      <c r="C17" s="5">
        <v>2198</v>
      </c>
      <c r="D17" s="5">
        <v>2337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99492.772001014455</v>
      </c>
      <c r="I17" s="14">
        <f t="shared" si="4"/>
        <v>0</v>
      </c>
      <c r="J17" s="14">
        <f t="shared" si="2"/>
        <v>99492.772001014455</v>
      </c>
      <c r="K17" s="14">
        <f t="shared" si="3"/>
        <v>7650153.7785418965</v>
      </c>
      <c r="L17" s="21">
        <f t="shared" si="5"/>
        <v>76.891553272471825</v>
      </c>
    </row>
    <row r="18" spans="1:12" x14ac:dyDescent="0.2">
      <c r="A18" s="17">
        <v>9</v>
      </c>
      <c r="B18" s="9">
        <v>0</v>
      </c>
      <c r="C18" s="5">
        <v>2155</v>
      </c>
      <c r="D18" s="5">
        <v>2207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99492.772001014455</v>
      </c>
      <c r="I18" s="14">
        <f t="shared" si="4"/>
        <v>0</v>
      </c>
      <c r="J18" s="14">
        <f t="shared" si="2"/>
        <v>99492.772001014455</v>
      </c>
      <c r="K18" s="14">
        <f t="shared" si="3"/>
        <v>7550661.0065408824</v>
      </c>
      <c r="L18" s="21">
        <f t="shared" si="5"/>
        <v>75.891553272471839</v>
      </c>
    </row>
    <row r="19" spans="1:12" x14ac:dyDescent="0.2">
      <c r="A19" s="17">
        <v>10</v>
      </c>
      <c r="B19" s="9">
        <v>0</v>
      </c>
      <c r="C19" s="5">
        <v>1999</v>
      </c>
      <c r="D19" s="5">
        <v>2134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99492.772001014455</v>
      </c>
      <c r="I19" s="14">
        <f t="shared" si="4"/>
        <v>0</v>
      </c>
      <c r="J19" s="14">
        <f t="shared" si="2"/>
        <v>99492.772001014455</v>
      </c>
      <c r="K19" s="14">
        <f t="shared" si="3"/>
        <v>7451168.2345398683</v>
      </c>
      <c r="L19" s="21">
        <f t="shared" si="5"/>
        <v>74.891553272471839</v>
      </c>
    </row>
    <row r="20" spans="1:12" x14ac:dyDescent="0.2">
      <c r="A20" s="17">
        <v>11</v>
      </c>
      <c r="B20" s="9">
        <v>0</v>
      </c>
      <c r="C20" s="5">
        <v>1954</v>
      </c>
      <c r="D20" s="5">
        <v>1998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99492.772001014455</v>
      </c>
      <c r="I20" s="14">
        <f t="shared" si="4"/>
        <v>0</v>
      </c>
      <c r="J20" s="14">
        <f t="shared" si="2"/>
        <v>99492.772001014455</v>
      </c>
      <c r="K20" s="14">
        <f t="shared" si="3"/>
        <v>7351675.4625388542</v>
      </c>
      <c r="L20" s="21">
        <f t="shared" si="5"/>
        <v>73.891553272471839</v>
      </c>
    </row>
    <row r="21" spans="1:12" x14ac:dyDescent="0.2">
      <c r="A21" s="17">
        <v>12</v>
      </c>
      <c r="B21" s="9">
        <v>1</v>
      </c>
      <c r="C21" s="5">
        <v>1803</v>
      </c>
      <c r="D21" s="5">
        <v>1938</v>
      </c>
      <c r="E21" s="18">
        <v>0.5</v>
      </c>
      <c r="F21" s="19">
        <f t="shared" si="0"/>
        <v>5.3461641272387062E-4</v>
      </c>
      <c r="G21" s="19">
        <f t="shared" si="1"/>
        <v>5.3447354355959376E-4</v>
      </c>
      <c r="H21" s="14">
        <f t="shared" si="6"/>
        <v>99492.772001014455</v>
      </c>
      <c r="I21" s="14">
        <f t="shared" si="4"/>
        <v>53.176254409948932</v>
      </c>
      <c r="J21" s="14">
        <f t="shared" si="2"/>
        <v>99466.183873809481</v>
      </c>
      <c r="K21" s="14">
        <f t="shared" si="3"/>
        <v>7252182.6905378401</v>
      </c>
      <c r="L21" s="21">
        <f t="shared" si="5"/>
        <v>72.891553272471839</v>
      </c>
    </row>
    <row r="22" spans="1:12" x14ac:dyDescent="0.2">
      <c r="A22" s="17">
        <v>13</v>
      </c>
      <c r="B22" s="9">
        <v>0</v>
      </c>
      <c r="C22" s="5">
        <v>1837</v>
      </c>
      <c r="D22" s="5">
        <v>1798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99439.595746604507</v>
      </c>
      <c r="I22" s="14">
        <f t="shared" si="4"/>
        <v>0</v>
      </c>
      <c r="J22" s="14">
        <f t="shared" si="2"/>
        <v>99439.595746604507</v>
      </c>
      <c r="K22" s="14">
        <f t="shared" si="3"/>
        <v>7152716.5066640303</v>
      </c>
      <c r="L22" s="21">
        <f t="shared" si="5"/>
        <v>71.930265333045355</v>
      </c>
    </row>
    <row r="23" spans="1:12" x14ac:dyDescent="0.2">
      <c r="A23" s="17">
        <v>14</v>
      </c>
      <c r="B23" s="9">
        <v>0</v>
      </c>
      <c r="C23" s="5">
        <v>1741</v>
      </c>
      <c r="D23" s="5">
        <v>1831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99439.595746604507</v>
      </c>
      <c r="I23" s="14">
        <f t="shared" si="4"/>
        <v>0</v>
      </c>
      <c r="J23" s="14">
        <f t="shared" si="2"/>
        <v>99439.595746604507</v>
      </c>
      <c r="K23" s="14">
        <f t="shared" si="3"/>
        <v>7053276.9109174255</v>
      </c>
      <c r="L23" s="21">
        <f t="shared" si="5"/>
        <v>70.930265333045355</v>
      </c>
    </row>
    <row r="24" spans="1:12" x14ac:dyDescent="0.2">
      <c r="A24" s="17">
        <v>15</v>
      </c>
      <c r="B24" s="9">
        <v>0</v>
      </c>
      <c r="C24" s="5">
        <v>1657</v>
      </c>
      <c r="D24" s="5">
        <v>1723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99439.595746604507</v>
      </c>
      <c r="I24" s="14">
        <f t="shared" si="4"/>
        <v>0</v>
      </c>
      <c r="J24" s="14">
        <f t="shared" si="2"/>
        <v>99439.595746604507</v>
      </c>
      <c r="K24" s="14">
        <f t="shared" si="3"/>
        <v>6953837.3151708208</v>
      </c>
      <c r="L24" s="21">
        <f t="shared" si="5"/>
        <v>69.930265333045341</v>
      </c>
    </row>
    <row r="25" spans="1:12" x14ac:dyDescent="0.2">
      <c r="A25" s="17">
        <v>16</v>
      </c>
      <c r="B25" s="9">
        <v>0</v>
      </c>
      <c r="C25" s="5">
        <v>1643</v>
      </c>
      <c r="D25" s="5">
        <v>1639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99439.595746604507</v>
      </c>
      <c r="I25" s="14">
        <f t="shared" si="4"/>
        <v>0</v>
      </c>
      <c r="J25" s="14">
        <f t="shared" si="2"/>
        <v>99439.595746604507</v>
      </c>
      <c r="K25" s="14">
        <f t="shared" si="3"/>
        <v>6854397.7194242161</v>
      </c>
      <c r="L25" s="21">
        <f t="shared" si="5"/>
        <v>68.930265333045341</v>
      </c>
    </row>
    <row r="26" spans="1:12" x14ac:dyDescent="0.2">
      <c r="A26" s="17">
        <v>17</v>
      </c>
      <c r="B26" s="9">
        <v>0</v>
      </c>
      <c r="C26" s="5">
        <v>1694</v>
      </c>
      <c r="D26" s="5">
        <v>1640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99439.595746604507</v>
      </c>
      <c r="I26" s="14">
        <f t="shared" si="4"/>
        <v>0</v>
      </c>
      <c r="J26" s="14">
        <f t="shared" si="2"/>
        <v>99439.595746604507</v>
      </c>
      <c r="K26" s="14">
        <f t="shared" si="3"/>
        <v>6754958.1236776114</v>
      </c>
      <c r="L26" s="21">
        <f t="shared" si="5"/>
        <v>67.930265333045341</v>
      </c>
    </row>
    <row r="27" spans="1:12" x14ac:dyDescent="0.2">
      <c r="A27" s="17">
        <v>18</v>
      </c>
      <c r="B27" s="9">
        <v>0</v>
      </c>
      <c r="C27" s="5">
        <v>1667</v>
      </c>
      <c r="D27" s="5">
        <v>1711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99439.595746604507</v>
      </c>
      <c r="I27" s="14">
        <f t="shared" si="4"/>
        <v>0</v>
      </c>
      <c r="J27" s="14">
        <f t="shared" si="2"/>
        <v>99439.595746604507</v>
      </c>
      <c r="K27" s="14">
        <f t="shared" si="3"/>
        <v>6655518.5279310066</v>
      </c>
      <c r="L27" s="21">
        <f t="shared" si="5"/>
        <v>66.930265333045341</v>
      </c>
    </row>
    <row r="28" spans="1:12" x14ac:dyDescent="0.2">
      <c r="A28" s="17">
        <v>19</v>
      </c>
      <c r="B28" s="9">
        <v>2</v>
      </c>
      <c r="C28" s="5">
        <v>1667</v>
      </c>
      <c r="D28" s="5">
        <v>1648</v>
      </c>
      <c r="E28" s="18">
        <v>0.5</v>
      </c>
      <c r="F28" s="19">
        <f t="shared" si="0"/>
        <v>1.2066365007541479E-3</v>
      </c>
      <c r="G28" s="19">
        <f t="shared" si="1"/>
        <v>1.2059089538739825E-3</v>
      </c>
      <c r="H28" s="14">
        <f t="shared" si="6"/>
        <v>99439.595746604507</v>
      </c>
      <c r="I28" s="14">
        <f t="shared" si="4"/>
        <v>119.91509888043956</v>
      </c>
      <c r="J28" s="14">
        <f t="shared" si="2"/>
        <v>99379.638197164284</v>
      </c>
      <c r="K28" s="14">
        <f t="shared" si="3"/>
        <v>6556078.9321844019</v>
      </c>
      <c r="L28" s="21">
        <f t="shared" si="5"/>
        <v>65.930265333045341</v>
      </c>
    </row>
    <row r="29" spans="1:12" x14ac:dyDescent="0.2">
      <c r="A29" s="17">
        <v>20</v>
      </c>
      <c r="B29" s="9">
        <v>0</v>
      </c>
      <c r="C29" s="5">
        <v>1656</v>
      </c>
      <c r="D29" s="5">
        <v>1649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99319.680647724061</v>
      </c>
      <c r="I29" s="14">
        <f t="shared" si="4"/>
        <v>0</v>
      </c>
      <c r="J29" s="14">
        <f t="shared" si="2"/>
        <v>99319.680647724061</v>
      </c>
      <c r="K29" s="14">
        <f t="shared" si="3"/>
        <v>6456699.2939872378</v>
      </c>
      <c r="L29" s="21">
        <f t="shared" si="5"/>
        <v>65.009263540510531</v>
      </c>
    </row>
    <row r="30" spans="1:12" x14ac:dyDescent="0.2">
      <c r="A30" s="17">
        <v>21</v>
      </c>
      <c r="B30" s="9">
        <v>0</v>
      </c>
      <c r="C30" s="5">
        <v>1697</v>
      </c>
      <c r="D30" s="5">
        <v>1679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99319.680647724061</v>
      </c>
      <c r="I30" s="14">
        <f t="shared" si="4"/>
        <v>0</v>
      </c>
      <c r="J30" s="14">
        <f t="shared" si="2"/>
        <v>99319.680647724061</v>
      </c>
      <c r="K30" s="14">
        <f t="shared" si="3"/>
        <v>6357379.6133395135</v>
      </c>
      <c r="L30" s="21">
        <f t="shared" si="5"/>
        <v>64.009263540510531</v>
      </c>
    </row>
    <row r="31" spans="1:12" x14ac:dyDescent="0.2">
      <c r="A31" s="17">
        <v>22</v>
      </c>
      <c r="B31" s="9">
        <v>1</v>
      </c>
      <c r="C31" s="5">
        <v>1623</v>
      </c>
      <c r="D31" s="5">
        <v>1676</v>
      </c>
      <c r="E31" s="18">
        <v>0.5</v>
      </c>
      <c r="F31" s="19">
        <f t="shared" si="0"/>
        <v>6.062443164595332E-4</v>
      </c>
      <c r="G31" s="19">
        <f t="shared" si="1"/>
        <v>6.0606060606060606E-4</v>
      </c>
      <c r="H31" s="14">
        <f t="shared" si="6"/>
        <v>99319.680647724061</v>
      </c>
      <c r="I31" s="14">
        <f t="shared" si="4"/>
        <v>60.19374584710549</v>
      </c>
      <c r="J31" s="14">
        <f t="shared" si="2"/>
        <v>99289.5837748005</v>
      </c>
      <c r="K31" s="14">
        <f t="shared" si="3"/>
        <v>6258059.9326917892</v>
      </c>
      <c r="L31" s="21">
        <f t="shared" si="5"/>
        <v>63.009263540510531</v>
      </c>
    </row>
    <row r="32" spans="1:12" x14ac:dyDescent="0.2">
      <c r="A32" s="17">
        <v>23</v>
      </c>
      <c r="B32" s="9">
        <v>1</v>
      </c>
      <c r="C32" s="5">
        <v>1695</v>
      </c>
      <c r="D32" s="5">
        <v>1638</v>
      </c>
      <c r="E32" s="18">
        <v>0.5</v>
      </c>
      <c r="F32" s="19">
        <f t="shared" si="0"/>
        <v>6.0006000600060011E-4</v>
      </c>
      <c r="G32" s="19">
        <f t="shared" si="1"/>
        <v>5.9988002399520102E-4</v>
      </c>
      <c r="H32" s="14">
        <f t="shared" si="6"/>
        <v>99259.486901876953</v>
      </c>
      <c r="I32" s="14">
        <f t="shared" si="4"/>
        <v>59.543783384449284</v>
      </c>
      <c r="J32" s="14">
        <f t="shared" si="2"/>
        <v>99229.715010184736</v>
      </c>
      <c r="K32" s="14">
        <f t="shared" si="3"/>
        <v>6158770.3489169888</v>
      </c>
      <c r="L32" s="21">
        <f t="shared" si="5"/>
        <v>62.04717091682376</v>
      </c>
    </row>
    <row r="33" spans="1:12" x14ac:dyDescent="0.2">
      <c r="A33" s="17">
        <v>24</v>
      </c>
      <c r="B33" s="9">
        <v>0</v>
      </c>
      <c r="C33" s="5">
        <v>1624</v>
      </c>
      <c r="D33" s="5">
        <v>1732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99199.943118492505</v>
      </c>
      <c r="I33" s="14">
        <f t="shared" si="4"/>
        <v>0</v>
      </c>
      <c r="J33" s="14">
        <f t="shared" si="2"/>
        <v>99199.943118492505</v>
      </c>
      <c r="K33" s="14">
        <f t="shared" si="3"/>
        <v>6059540.633906804</v>
      </c>
      <c r="L33" s="21">
        <f t="shared" si="5"/>
        <v>61.084113996605765</v>
      </c>
    </row>
    <row r="34" spans="1:12" x14ac:dyDescent="0.2">
      <c r="A34" s="17">
        <v>25</v>
      </c>
      <c r="B34" s="9">
        <v>0</v>
      </c>
      <c r="C34" s="5">
        <v>1652</v>
      </c>
      <c r="D34" s="5">
        <v>1650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99199.943118492505</v>
      </c>
      <c r="I34" s="14">
        <f t="shared" si="4"/>
        <v>0</v>
      </c>
      <c r="J34" s="14">
        <f t="shared" si="2"/>
        <v>99199.943118492505</v>
      </c>
      <c r="K34" s="14">
        <f t="shared" si="3"/>
        <v>5960340.6907883119</v>
      </c>
      <c r="L34" s="21">
        <f t="shared" si="5"/>
        <v>60.084113996605772</v>
      </c>
    </row>
    <row r="35" spans="1:12" x14ac:dyDescent="0.2">
      <c r="A35" s="17">
        <v>26</v>
      </c>
      <c r="B35" s="9">
        <v>0</v>
      </c>
      <c r="C35" s="5">
        <v>1729</v>
      </c>
      <c r="D35" s="5">
        <v>1660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99199.943118492505</v>
      </c>
      <c r="I35" s="14">
        <f t="shared" si="4"/>
        <v>0</v>
      </c>
      <c r="J35" s="14">
        <f t="shared" si="2"/>
        <v>99199.943118492505</v>
      </c>
      <c r="K35" s="14">
        <f t="shared" si="3"/>
        <v>5861140.7476698197</v>
      </c>
      <c r="L35" s="21">
        <f t="shared" si="5"/>
        <v>59.084113996605772</v>
      </c>
    </row>
    <row r="36" spans="1:12" x14ac:dyDescent="0.2">
      <c r="A36" s="17">
        <v>27</v>
      </c>
      <c r="B36" s="9">
        <v>2</v>
      </c>
      <c r="C36" s="5">
        <v>1814</v>
      </c>
      <c r="D36" s="5">
        <v>1720</v>
      </c>
      <c r="E36" s="18">
        <v>0.5</v>
      </c>
      <c r="F36" s="19">
        <f t="shared" si="0"/>
        <v>1.1318619128466328E-3</v>
      </c>
      <c r="G36" s="19">
        <f t="shared" si="1"/>
        <v>1.1312217194570137E-3</v>
      </c>
      <c r="H36" s="14">
        <f t="shared" si="6"/>
        <v>99199.943118492505</v>
      </c>
      <c r="I36" s="14">
        <f t="shared" si="4"/>
        <v>112.21713022453905</v>
      </c>
      <c r="J36" s="14">
        <f t="shared" si="2"/>
        <v>99143.834553380235</v>
      </c>
      <c r="K36" s="14">
        <f t="shared" si="3"/>
        <v>5761940.8045513276</v>
      </c>
      <c r="L36" s="21">
        <f t="shared" si="5"/>
        <v>58.08411399660578</v>
      </c>
    </row>
    <row r="37" spans="1:12" x14ac:dyDescent="0.2">
      <c r="A37" s="17">
        <v>28</v>
      </c>
      <c r="B37" s="9">
        <v>0</v>
      </c>
      <c r="C37" s="5">
        <v>1982</v>
      </c>
      <c r="D37" s="5">
        <v>1806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99087.725988267965</v>
      </c>
      <c r="I37" s="14">
        <f t="shared" si="4"/>
        <v>0</v>
      </c>
      <c r="J37" s="14">
        <f t="shared" si="2"/>
        <v>99087.725988267965</v>
      </c>
      <c r="K37" s="14">
        <f t="shared" si="3"/>
        <v>5662796.9699979471</v>
      </c>
      <c r="L37" s="21">
        <f t="shared" si="5"/>
        <v>57.149328168742365</v>
      </c>
    </row>
    <row r="38" spans="1:12" x14ac:dyDescent="0.2">
      <c r="A38" s="17">
        <v>29</v>
      </c>
      <c r="B38" s="9">
        <v>1</v>
      </c>
      <c r="C38" s="5">
        <v>2048</v>
      </c>
      <c r="D38" s="5">
        <v>2018</v>
      </c>
      <c r="E38" s="18">
        <v>0.5</v>
      </c>
      <c r="F38" s="19">
        <f t="shared" si="0"/>
        <v>4.9188391539596653E-4</v>
      </c>
      <c r="G38" s="19">
        <f t="shared" si="1"/>
        <v>4.917629702483403E-4</v>
      </c>
      <c r="H38" s="14">
        <f t="shared" si="6"/>
        <v>99087.725988267965</v>
      </c>
      <c r="I38" s="14">
        <f t="shared" si="4"/>
        <v>48.727674447144317</v>
      </c>
      <c r="J38" s="14">
        <f t="shared" si="2"/>
        <v>99063.362151044392</v>
      </c>
      <c r="K38" s="14">
        <f t="shared" si="3"/>
        <v>5563709.2440096792</v>
      </c>
      <c r="L38" s="21">
        <f t="shared" si="5"/>
        <v>56.149328168742365</v>
      </c>
    </row>
    <row r="39" spans="1:12" x14ac:dyDescent="0.2">
      <c r="A39" s="17">
        <v>30</v>
      </c>
      <c r="B39" s="9">
        <v>1</v>
      </c>
      <c r="C39" s="5">
        <v>2278</v>
      </c>
      <c r="D39" s="5">
        <v>2065</v>
      </c>
      <c r="E39" s="18">
        <v>0.5</v>
      </c>
      <c r="F39" s="19">
        <f t="shared" si="0"/>
        <v>4.6051116739580933E-4</v>
      </c>
      <c r="G39" s="19">
        <f t="shared" si="1"/>
        <v>4.6040515653775319E-4</v>
      </c>
      <c r="H39" s="14">
        <f t="shared" si="6"/>
        <v>99038.998313820819</v>
      </c>
      <c r="I39" s="14">
        <f t="shared" si="4"/>
        <v>45.598065522016945</v>
      </c>
      <c r="J39" s="14">
        <f t="shared" si="2"/>
        <v>99016.199281059802</v>
      </c>
      <c r="K39" s="14">
        <f t="shared" si="3"/>
        <v>5464645.8818586348</v>
      </c>
      <c r="L39" s="21">
        <f t="shared" si="5"/>
        <v>55.176707911998818</v>
      </c>
    </row>
    <row r="40" spans="1:12" x14ac:dyDescent="0.2">
      <c r="A40" s="17">
        <v>31</v>
      </c>
      <c r="B40" s="9">
        <v>1</v>
      </c>
      <c r="C40" s="5">
        <v>2408</v>
      </c>
      <c r="D40" s="5">
        <v>2308</v>
      </c>
      <c r="E40" s="18">
        <v>0.5</v>
      </c>
      <c r="F40" s="19">
        <f t="shared" si="0"/>
        <v>4.2408821034775233E-4</v>
      </c>
      <c r="G40" s="19">
        <f t="shared" si="1"/>
        <v>4.2399830400678397E-4</v>
      </c>
      <c r="H40" s="14">
        <f t="shared" si="6"/>
        <v>98993.4002482988</v>
      </c>
      <c r="I40" s="14">
        <f t="shared" si="4"/>
        <v>41.973033813143438</v>
      </c>
      <c r="J40" s="14">
        <f t="shared" si="2"/>
        <v>98972.413731392226</v>
      </c>
      <c r="K40" s="14">
        <f t="shared" si="3"/>
        <v>5365629.6825775746</v>
      </c>
      <c r="L40" s="21">
        <f t="shared" si="5"/>
        <v>54.201892945583339</v>
      </c>
    </row>
    <row r="41" spans="1:12" x14ac:dyDescent="0.2">
      <c r="A41" s="17">
        <v>32</v>
      </c>
      <c r="B41" s="9">
        <v>0</v>
      </c>
      <c r="C41" s="5">
        <v>2739</v>
      </c>
      <c r="D41" s="5">
        <v>2477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98951.427214485651</v>
      </c>
      <c r="I41" s="14">
        <f t="shared" si="4"/>
        <v>0</v>
      </c>
      <c r="J41" s="14">
        <f t="shared" si="2"/>
        <v>98951.427214485651</v>
      </c>
      <c r="K41" s="14">
        <f t="shared" si="3"/>
        <v>5266657.2688461822</v>
      </c>
      <c r="L41" s="21">
        <f t="shared" si="5"/>
        <v>53.22467211544361</v>
      </c>
    </row>
    <row r="42" spans="1:12" x14ac:dyDescent="0.2">
      <c r="A42" s="17">
        <v>33</v>
      </c>
      <c r="B42" s="9">
        <v>3</v>
      </c>
      <c r="C42" s="5">
        <v>2995</v>
      </c>
      <c r="D42" s="5">
        <v>2760</v>
      </c>
      <c r="E42" s="18">
        <v>0.5</v>
      </c>
      <c r="F42" s="19">
        <f t="shared" si="7"/>
        <v>1.0425716768027802E-3</v>
      </c>
      <c r="G42" s="19">
        <f t="shared" si="1"/>
        <v>1.0420284821118443E-3</v>
      </c>
      <c r="H42" s="14">
        <f t="shared" si="6"/>
        <v>98951.427214485651</v>
      </c>
      <c r="I42" s="14">
        <f t="shared" si="4"/>
        <v>103.11020550311113</v>
      </c>
      <c r="J42" s="14">
        <f t="shared" si="2"/>
        <v>98899.872111734105</v>
      </c>
      <c r="K42" s="14">
        <f t="shared" si="3"/>
        <v>5167705.8416316966</v>
      </c>
      <c r="L42" s="21">
        <f t="shared" si="5"/>
        <v>52.22467211544361</v>
      </c>
    </row>
    <row r="43" spans="1:12" x14ac:dyDescent="0.2">
      <c r="A43" s="17">
        <v>34</v>
      </c>
      <c r="B43" s="9">
        <v>0</v>
      </c>
      <c r="C43" s="5">
        <v>3232</v>
      </c>
      <c r="D43" s="5">
        <v>3008</v>
      </c>
      <c r="E43" s="18">
        <v>0.5</v>
      </c>
      <c r="F43" s="19">
        <f t="shared" si="7"/>
        <v>0</v>
      </c>
      <c r="G43" s="19">
        <f t="shared" si="1"/>
        <v>0</v>
      </c>
      <c r="H43" s="14">
        <f t="shared" si="6"/>
        <v>98848.317008982543</v>
      </c>
      <c r="I43" s="14">
        <f t="shared" si="4"/>
        <v>0</v>
      </c>
      <c r="J43" s="14">
        <f t="shared" si="2"/>
        <v>98848.317008982543</v>
      </c>
      <c r="K43" s="14">
        <f t="shared" si="3"/>
        <v>5068805.9695199626</v>
      </c>
      <c r="L43" s="21">
        <f t="shared" si="5"/>
        <v>51.278626919458326</v>
      </c>
    </row>
    <row r="44" spans="1:12" x14ac:dyDescent="0.2">
      <c r="A44" s="17">
        <v>35</v>
      </c>
      <c r="B44" s="9">
        <v>0</v>
      </c>
      <c r="C44" s="5">
        <v>3299</v>
      </c>
      <c r="D44" s="5">
        <v>3228</v>
      </c>
      <c r="E44" s="18">
        <v>0.5</v>
      </c>
      <c r="F44" s="19">
        <f t="shared" si="7"/>
        <v>0</v>
      </c>
      <c r="G44" s="19">
        <f t="shared" si="1"/>
        <v>0</v>
      </c>
      <c r="H44" s="14">
        <f t="shared" si="6"/>
        <v>98848.317008982543</v>
      </c>
      <c r="I44" s="14">
        <f t="shared" si="4"/>
        <v>0</v>
      </c>
      <c r="J44" s="14">
        <f t="shared" si="2"/>
        <v>98848.317008982543</v>
      </c>
      <c r="K44" s="14">
        <f t="shared" si="3"/>
        <v>4969957.6525109801</v>
      </c>
      <c r="L44" s="21">
        <f t="shared" si="5"/>
        <v>50.278626919458326</v>
      </c>
    </row>
    <row r="45" spans="1:12" x14ac:dyDescent="0.2">
      <c r="A45" s="17">
        <v>36</v>
      </c>
      <c r="B45" s="9">
        <v>2</v>
      </c>
      <c r="C45" s="5">
        <v>3512</v>
      </c>
      <c r="D45" s="5">
        <v>3368</v>
      </c>
      <c r="E45" s="18">
        <v>0.5</v>
      </c>
      <c r="F45" s="19">
        <f t="shared" si="7"/>
        <v>5.8139534883720929E-4</v>
      </c>
      <c r="G45" s="19">
        <f t="shared" si="1"/>
        <v>5.812263876780006E-4</v>
      </c>
      <c r="H45" s="14">
        <f t="shared" si="6"/>
        <v>98848.317008982543</v>
      </c>
      <c r="I45" s="14">
        <f t="shared" si="4"/>
        <v>57.453250223180788</v>
      </c>
      <c r="J45" s="14">
        <f t="shared" si="2"/>
        <v>98819.590383870964</v>
      </c>
      <c r="K45" s="14">
        <f t="shared" si="3"/>
        <v>4871109.3355019977</v>
      </c>
      <c r="L45" s="21">
        <f t="shared" si="5"/>
        <v>49.278626919458326</v>
      </c>
    </row>
    <row r="46" spans="1:12" x14ac:dyDescent="0.2">
      <c r="A46" s="17">
        <v>37</v>
      </c>
      <c r="B46" s="9">
        <v>2</v>
      </c>
      <c r="C46" s="5">
        <v>3642</v>
      </c>
      <c r="D46" s="5">
        <v>3517</v>
      </c>
      <c r="E46" s="18">
        <v>0.5</v>
      </c>
      <c r="F46" s="19">
        <f t="shared" si="7"/>
        <v>5.5873725380639757E-4</v>
      </c>
      <c r="G46" s="19">
        <f t="shared" si="1"/>
        <v>5.5858120374249417E-4</v>
      </c>
      <c r="H46" s="14">
        <f t="shared" si="6"/>
        <v>98790.863758759369</v>
      </c>
      <c r="I46" s="14">
        <f t="shared" si="4"/>
        <v>55.182719597128553</v>
      </c>
      <c r="J46" s="14">
        <f t="shared" si="2"/>
        <v>98763.272398960806</v>
      </c>
      <c r="K46" s="14">
        <f t="shared" si="3"/>
        <v>4772289.7451181272</v>
      </c>
      <c r="L46" s="21">
        <f t="shared" si="5"/>
        <v>48.306994832758392</v>
      </c>
    </row>
    <row r="47" spans="1:12" x14ac:dyDescent="0.2">
      <c r="A47" s="17">
        <v>38</v>
      </c>
      <c r="B47" s="9">
        <v>3</v>
      </c>
      <c r="C47" s="5">
        <v>3634</v>
      </c>
      <c r="D47" s="5">
        <v>3667</v>
      </c>
      <c r="E47" s="18">
        <v>0.5</v>
      </c>
      <c r="F47" s="19">
        <f t="shared" si="7"/>
        <v>8.2180523215997809E-4</v>
      </c>
      <c r="G47" s="19">
        <f t="shared" si="1"/>
        <v>8.2146768893756855E-4</v>
      </c>
      <c r="H47" s="14">
        <f t="shared" si="6"/>
        <v>98735.681039162242</v>
      </c>
      <c r="I47" s="14">
        <f t="shared" si="4"/>
        <v>81.108171718917518</v>
      </c>
      <c r="J47" s="14">
        <f t="shared" si="2"/>
        <v>98695.126953302781</v>
      </c>
      <c r="K47" s="14">
        <f t="shared" si="3"/>
        <v>4673526.4727191664</v>
      </c>
      <c r="L47" s="21">
        <f t="shared" si="5"/>
        <v>47.333713846218089</v>
      </c>
    </row>
    <row r="48" spans="1:12" x14ac:dyDescent="0.2">
      <c r="A48" s="17">
        <v>39</v>
      </c>
      <c r="B48" s="9">
        <v>2</v>
      </c>
      <c r="C48" s="5">
        <v>3646</v>
      </c>
      <c r="D48" s="5">
        <v>3627</v>
      </c>
      <c r="E48" s="18">
        <v>0.5</v>
      </c>
      <c r="F48" s="19">
        <f t="shared" si="7"/>
        <v>5.4997937577340851E-4</v>
      </c>
      <c r="G48" s="19">
        <f t="shared" si="1"/>
        <v>5.4982817869415814E-4</v>
      </c>
      <c r="H48" s="14">
        <f t="shared" si="6"/>
        <v>98654.572867443319</v>
      </c>
      <c r="I48" s="14">
        <f t="shared" si="4"/>
        <v>54.243064119556472</v>
      </c>
      <c r="J48" s="14">
        <f t="shared" si="2"/>
        <v>98627.45133538355</v>
      </c>
      <c r="K48" s="14">
        <f t="shared" si="3"/>
        <v>4574831.3457658635</v>
      </c>
      <c r="L48" s="21">
        <f t="shared" si="5"/>
        <v>46.372217858697852</v>
      </c>
    </row>
    <row r="49" spans="1:12" x14ac:dyDescent="0.2">
      <c r="A49" s="17">
        <v>40</v>
      </c>
      <c r="B49" s="9">
        <v>3</v>
      </c>
      <c r="C49" s="5">
        <v>3503</v>
      </c>
      <c r="D49" s="5">
        <v>3642</v>
      </c>
      <c r="E49" s="18">
        <v>0.5</v>
      </c>
      <c r="F49" s="19">
        <f t="shared" si="7"/>
        <v>8.3974807557732681E-4</v>
      </c>
      <c r="G49" s="19">
        <f t="shared" si="1"/>
        <v>8.3939563514269717E-4</v>
      </c>
      <c r="H49" s="14">
        <f t="shared" si="6"/>
        <v>98600.329803323766</v>
      </c>
      <c r="I49" s="14">
        <f t="shared" si="4"/>
        <v>82.764686460540361</v>
      </c>
      <c r="J49" s="14">
        <f t="shared" si="2"/>
        <v>98558.947460093506</v>
      </c>
      <c r="K49" s="14">
        <f t="shared" si="3"/>
        <v>4476203.89443048</v>
      </c>
      <c r="L49" s="21">
        <f t="shared" si="5"/>
        <v>45.397453572002043</v>
      </c>
    </row>
    <row r="50" spans="1:12" x14ac:dyDescent="0.2">
      <c r="A50" s="17">
        <v>41</v>
      </c>
      <c r="B50" s="9">
        <v>0</v>
      </c>
      <c r="C50" s="5">
        <v>3557</v>
      </c>
      <c r="D50" s="5">
        <v>3513</v>
      </c>
      <c r="E50" s="18">
        <v>0.5</v>
      </c>
      <c r="F50" s="19">
        <f t="shared" si="7"/>
        <v>0</v>
      </c>
      <c r="G50" s="19">
        <f t="shared" si="1"/>
        <v>0</v>
      </c>
      <c r="H50" s="14">
        <f t="shared" si="6"/>
        <v>98517.565116863232</v>
      </c>
      <c r="I50" s="14">
        <f t="shared" si="4"/>
        <v>0</v>
      </c>
      <c r="J50" s="14">
        <f t="shared" si="2"/>
        <v>98517.565116863232</v>
      </c>
      <c r="K50" s="14">
        <f t="shared" si="3"/>
        <v>4377644.9469703864</v>
      </c>
      <c r="L50" s="21">
        <f t="shared" si="5"/>
        <v>44.435171959208986</v>
      </c>
    </row>
    <row r="51" spans="1:12" x14ac:dyDescent="0.2">
      <c r="A51" s="17">
        <v>42</v>
      </c>
      <c r="B51" s="9">
        <v>2</v>
      </c>
      <c r="C51" s="5">
        <v>3424</v>
      </c>
      <c r="D51" s="5">
        <v>3585</v>
      </c>
      <c r="E51" s="18">
        <v>0.5</v>
      </c>
      <c r="F51" s="19">
        <f t="shared" si="7"/>
        <v>5.7069482094449994E-4</v>
      </c>
      <c r="G51" s="19">
        <f t="shared" si="1"/>
        <v>5.7053202110968475E-4</v>
      </c>
      <c r="H51" s="14">
        <f t="shared" si="6"/>
        <v>98517.565116863232</v>
      </c>
      <c r="I51" s="14">
        <f t="shared" si="4"/>
        <v>56.207425540928959</v>
      </c>
      <c r="J51" s="14">
        <f t="shared" si="2"/>
        <v>98489.46140409277</v>
      </c>
      <c r="K51" s="14">
        <f t="shared" si="3"/>
        <v>4279127.3818535227</v>
      </c>
      <c r="L51" s="21">
        <f t="shared" si="5"/>
        <v>43.435171959208979</v>
      </c>
    </row>
    <row r="52" spans="1:12" x14ac:dyDescent="0.2">
      <c r="A52" s="17">
        <v>43</v>
      </c>
      <c r="B52" s="9">
        <v>2</v>
      </c>
      <c r="C52" s="5">
        <v>3415</v>
      </c>
      <c r="D52" s="5">
        <v>3384</v>
      </c>
      <c r="E52" s="18">
        <v>0.5</v>
      </c>
      <c r="F52" s="19">
        <f t="shared" si="7"/>
        <v>5.8832181203118106E-4</v>
      </c>
      <c r="G52" s="19">
        <f t="shared" si="1"/>
        <v>5.8814880164681667E-4</v>
      </c>
      <c r="H52" s="14">
        <f t="shared" si="6"/>
        <v>98461.357691322308</v>
      </c>
      <c r="I52" s="14">
        <f t="shared" si="4"/>
        <v>57.909929534669793</v>
      </c>
      <c r="J52" s="14">
        <f t="shared" si="2"/>
        <v>98432.402726554981</v>
      </c>
      <c r="K52" s="14">
        <f t="shared" si="3"/>
        <v>4180637.9204494297</v>
      </c>
      <c r="L52" s="21">
        <f t="shared" si="5"/>
        <v>42.459681833311564</v>
      </c>
    </row>
    <row r="53" spans="1:12" x14ac:dyDescent="0.2">
      <c r="A53" s="17">
        <v>44</v>
      </c>
      <c r="B53" s="9">
        <v>0</v>
      </c>
      <c r="C53" s="5">
        <v>3233</v>
      </c>
      <c r="D53" s="5">
        <v>3405</v>
      </c>
      <c r="E53" s="18">
        <v>0.5</v>
      </c>
      <c r="F53" s="19">
        <f t="shared" si="7"/>
        <v>0</v>
      </c>
      <c r="G53" s="19">
        <f t="shared" si="1"/>
        <v>0</v>
      </c>
      <c r="H53" s="14">
        <f t="shared" si="6"/>
        <v>98403.44776178764</v>
      </c>
      <c r="I53" s="14">
        <f t="shared" si="4"/>
        <v>0</v>
      </c>
      <c r="J53" s="14">
        <f t="shared" si="2"/>
        <v>98403.44776178764</v>
      </c>
      <c r="K53" s="14">
        <f t="shared" si="3"/>
        <v>4082205.5177228749</v>
      </c>
      <c r="L53" s="21">
        <f t="shared" si="5"/>
        <v>41.484374893092827</v>
      </c>
    </row>
    <row r="54" spans="1:12" x14ac:dyDescent="0.2">
      <c r="A54" s="17">
        <v>45</v>
      </c>
      <c r="B54" s="9">
        <v>2</v>
      </c>
      <c r="C54" s="5">
        <v>3170</v>
      </c>
      <c r="D54" s="5">
        <v>3259</v>
      </c>
      <c r="E54" s="18">
        <v>0.5</v>
      </c>
      <c r="F54" s="19">
        <f t="shared" si="7"/>
        <v>6.221807435059885E-4</v>
      </c>
      <c r="G54" s="19">
        <f t="shared" si="1"/>
        <v>6.2198724926139023E-4</v>
      </c>
      <c r="H54" s="14">
        <f t="shared" si="6"/>
        <v>98403.44776178764</v>
      </c>
      <c r="I54" s="14">
        <f t="shared" si="4"/>
        <v>61.205689791191205</v>
      </c>
      <c r="J54" s="14">
        <f t="shared" si="2"/>
        <v>98372.844916892034</v>
      </c>
      <c r="K54" s="14">
        <f t="shared" si="3"/>
        <v>3983802.0699610873</v>
      </c>
      <c r="L54" s="21">
        <f t="shared" si="5"/>
        <v>40.484374893092827</v>
      </c>
    </row>
    <row r="55" spans="1:12" x14ac:dyDescent="0.2">
      <c r="A55" s="17">
        <v>46</v>
      </c>
      <c r="B55" s="9">
        <v>5</v>
      </c>
      <c r="C55" s="5">
        <v>3162</v>
      </c>
      <c r="D55" s="5">
        <v>3172</v>
      </c>
      <c r="E55" s="18">
        <v>0.5</v>
      </c>
      <c r="F55" s="19">
        <f t="shared" si="7"/>
        <v>1.5787811809283233E-3</v>
      </c>
      <c r="G55" s="19">
        <f t="shared" si="1"/>
        <v>1.5775358889414735E-3</v>
      </c>
      <c r="H55" s="14">
        <f t="shared" si="6"/>
        <v>98342.242071996443</v>
      </c>
      <c r="I55" s="14">
        <f t="shared" si="4"/>
        <v>155.13841626754447</v>
      </c>
      <c r="J55" s="14">
        <f t="shared" si="2"/>
        <v>98264.672863862681</v>
      </c>
      <c r="K55" s="14">
        <f t="shared" si="3"/>
        <v>3885429.2250441951</v>
      </c>
      <c r="L55" s="21">
        <f t="shared" si="5"/>
        <v>39.509260142754002</v>
      </c>
    </row>
    <row r="56" spans="1:12" x14ac:dyDescent="0.2">
      <c r="A56" s="17">
        <v>47</v>
      </c>
      <c r="B56" s="9">
        <v>5</v>
      </c>
      <c r="C56" s="5">
        <v>2869</v>
      </c>
      <c r="D56" s="5">
        <v>3129</v>
      </c>
      <c r="E56" s="18">
        <v>0.5</v>
      </c>
      <c r="F56" s="19">
        <f t="shared" si="7"/>
        <v>1.6672224074691564E-3</v>
      </c>
      <c r="G56" s="19">
        <f t="shared" si="1"/>
        <v>1.6658337497917708E-3</v>
      </c>
      <c r="H56" s="14">
        <f t="shared" si="6"/>
        <v>98187.103655728904</v>
      </c>
      <c r="I56" s="14">
        <f t="shared" si="4"/>
        <v>163.56339106401617</v>
      </c>
      <c r="J56" s="14">
        <f t="shared" si="2"/>
        <v>98105.321960196889</v>
      </c>
      <c r="K56" s="14">
        <f t="shared" si="3"/>
        <v>3787164.5521803326</v>
      </c>
      <c r="L56" s="21">
        <f t="shared" si="5"/>
        <v>38.570895883222882</v>
      </c>
    </row>
    <row r="57" spans="1:12" x14ac:dyDescent="0.2">
      <c r="A57" s="17">
        <v>48</v>
      </c>
      <c r="B57" s="9">
        <v>4</v>
      </c>
      <c r="C57" s="5">
        <v>2681</v>
      </c>
      <c r="D57" s="5">
        <v>2864</v>
      </c>
      <c r="E57" s="18">
        <v>0.5</v>
      </c>
      <c r="F57" s="19">
        <f t="shared" si="7"/>
        <v>1.4427412082957619E-3</v>
      </c>
      <c r="G57" s="19">
        <f t="shared" si="1"/>
        <v>1.4417012074247613E-3</v>
      </c>
      <c r="H57" s="14">
        <f t="shared" si="6"/>
        <v>98023.540264664887</v>
      </c>
      <c r="I57" s="14">
        <f t="shared" si="4"/>
        <v>141.32065635561707</v>
      </c>
      <c r="J57" s="14">
        <f t="shared" si="2"/>
        <v>97952.879936487079</v>
      </c>
      <c r="K57" s="14">
        <f t="shared" si="3"/>
        <v>3689059.2302201358</v>
      </c>
      <c r="L57" s="21">
        <f t="shared" si="5"/>
        <v>37.634421489568993</v>
      </c>
    </row>
    <row r="58" spans="1:12" x14ac:dyDescent="0.2">
      <c r="A58" s="17">
        <v>49</v>
      </c>
      <c r="B58" s="9">
        <v>3</v>
      </c>
      <c r="C58" s="5">
        <v>2574</v>
      </c>
      <c r="D58" s="5">
        <v>2691</v>
      </c>
      <c r="E58" s="18">
        <v>0.5</v>
      </c>
      <c r="F58" s="19">
        <f t="shared" si="7"/>
        <v>1.1396011396011395E-3</v>
      </c>
      <c r="G58" s="19">
        <f t="shared" si="1"/>
        <v>1.1389521640091116E-3</v>
      </c>
      <c r="H58" s="14">
        <f t="shared" si="6"/>
        <v>97882.219608309271</v>
      </c>
      <c r="I58" s="14">
        <f t="shared" si="4"/>
        <v>111.48316584089893</v>
      </c>
      <c r="J58" s="14">
        <f t="shared" si="2"/>
        <v>97826.478025388831</v>
      </c>
      <c r="K58" s="14">
        <f t="shared" si="3"/>
        <v>3591106.3502836488</v>
      </c>
      <c r="L58" s="21">
        <f t="shared" si="5"/>
        <v>36.688035525287553</v>
      </c>
    </row>
    <row r="59" spans="1:12" x14ac:dyDescent="0.2">
      <c r="A59" s="17">
        <v>50</v>
      </c>
      <c r="B59" s="9">
        <v>1</v>
      </c>
      <c r="C59" s="5">
        <v>2535</v>
      </c>
      <c r="D59" s="5">
        <v>2578</v>
      </c>
      <c r="E59" s="18">
        <v>0.5</v>
      </c>
      <c r="F59" s="19">
        <f t="shared" si="7"/>
        <v>3.9115978877371407E-4</v>
      </c>
      <c r="G59" s="19">
        <f t="shared" si="1"/>
        <v>3.9108330074305825E-4</v>
      </c>
      <c r="H59" s="14">
        <f t="shared" si="6"/>
        <v>97770.736442468376</v>
      </c>
      <c r="I59" s="14">
        <f t="shared" si="4"/>
        <v>38.236502324000142</v>
      </c>
      <c r="J59" s="14">
        <f t="shared" si="2"/>
        <v>97751.618191306377</v>
      </c>
      <c r="K59" s="14">
        <f t="shared" si="3"/>
        <v>3493279.8722582599</v>
      </c>
      <c r="L59" s="21">
        <f t="shared" si="5"/>
        <v>35.729298963742842</v>
      </c>
    </row>
    <row r="60" spans="1:12" x14ac:dyDescent="0.2">
      <c r="A60" s="17">
        <v>51</v>
      </c>
      <c r="B60" s="9">
        <v>8</v>
      </c>
      <c r="C60" s="5">
        <v>2285</v>
      </c>
      <c r="D60" s="5">
        <v>2539</v>
      </c>
      <c r="E60" s="18">
        <v>0.5</v>
      </c>
      <c r="F60" s="19">
        <f t="shared" si="7"/>
        <v>3.3167495854063019E-3</v>
      </c>
      <c r="G60" s="19">
        <f t="shared" si="1"/>
        <v>3.3112582781456949E-3</v>
      </c>
      <c r="H60" s="14">
        <f t="shared" si="6"/>
        <v>97732.499940144378</v>
      </c>
      <c r="I60" s="14">
        <f t="shared" si="4"/>
        <v>323.61754947067669</v>
      </c>
      <c r="J60" s="14">
        <f t="shared" si="2"/>
        <v>97570.691165409051</v>
      </c>
      <c r="K60" s="14">
        <f t="shared" si="3"/>
        <v>3395528.2540669534</v>
      </c>
      <c r="L60" s="21">
        <f t="shared" si="5"/>
        <v>34.743081944558078</v>
      </c>
    </row>
    <row r="61" spans="1:12" x14ac:dyDescent="0.2">
      <c r="A61" s="17">
        <v>52</v>
      </c>
      <c r="B61" s="9">
        <v>3</v>
      </c>
      <c r="C61" s="5">
        <v>2228</v>
      </c>
      <c r="D61" s="5">
        <v>2290</v>
      </c>
      <c r="E61" s="18">
        <v>0.5</v>
      </c>
      <c r="F61" s="19">
        <f t="shared" si="7"/>
        <v>1.3280212483399733E-3</v>
      </c>
      <c r="G61" s="19">
        <f t="shared" si="1"/>
        <v>1.3271400132714001E-3</v>
      </c>
      <c r="H61" s="14">
        <f t="shared" si="6"/>
        <v>97408.882390673709</v>
      </c>
      <c r="I61" s="14">
        <f t="shared" si="4"/>
        <v>129.27522546871097</v>
      </c>
      <c r="J61" s="14">
        <f t="shared" si="2"/>
        <v>97344.244777939355</v>
      </c>
      <c r="K61" s="14">
        <f t="shared" si="3"/>
        <v>3297957.5629015444</v>
      </c>
      <c r="L61" s="21">
        <f t="shared" si="5"/>
        <v>33.856846336400459</v>
      </c>
    </row>
    <row r="62" spans="1:12" x14ac:dyDescent="0.2">
      <c r="A62" s="17">
        <v>53</v>
      </c>
      <c r="B62" s="9">
        <v>5</v>
      </c>
      <c r="C62" s="5">
        <v>2017</v>
      </c>
      <c r="D62" s="5">
        <v>2237</v>
      </c>
      <c r="E62" s="18">
        <v>0.5</v>
      </c>
      <c r="F62" s="19">
        <f t="shared" si="7"/>
        <v>2.3507287259050304E-3</v>
      </c>
      <c r="G62" s="19">
        <f t="shared" si="1"/>
        <v>2.3479690068091098E-3</v>
      </c>
      <c r="H62" s="14">
        <f t="shared" si="6"/>
        <v>97279.607165205001</v>
      </c>
      <c r="I62" s="14">
        <f t="shared" si="4"/>
        <v>228.40950261846675</v>
      </c>
      <c r="J62" s="14">
        <f t="shared" si="2"/>
        <v>97165.402413895776</v>
      </c>
      <c r="K62" s="14">
        <f t="shared" si="3"/>
        <v>3200613.3181236051</v>
      </c>
      <c r="L62" s="21">
        <f t="shared" si="5"/>
        <v>32.901174371398994</v>
      </c>
    </row>
    <row r="63" spans="1:12" x14ac:dyDescent="0.2">
      <c r="A63" s="17">
        <v>54</v>
      </c>
      <c r="B63" s="9">
        <v>5</v>
      </c>
      <c r="C63" s="5">
        <v>1881</v>
      </c>
      <c r="D63" s="5">
        <v>2031</v>
      </c>
      <c r="E63" s="18">
        <v>0.5</v>
      </c>
      <c r="F63" s="19">
        <f t="shared" si="7"/>
        <v>2.5562372188139061E-3</v>
      </c>
      <c r="G63" s="19">
        <f t="shared" si="1"/>
        <v>2.5529742149604292E-3</v>
      </c>
      <c r="H63" s="14">
        <f t="shared" si="6"/>
        <v>97051.197662586535</v>
      </c>
      <c r="I63" s="14">
        <f t="shared" si="4"/>
        <v>247.7692051636113</v>
      </c>
      <c r="J63" s="14">
        <f t="shared" si="2"/>
        <v>96927.31306000473</v>
      </c>
      <c r="K63" s="14">
        <f t="shared" si="3"/>
        <v>3103447.9157097093</v>
      </c>
      <c r="L63" s="21">
        <f t="shared" si="5"/>
        <v>31.977430371331685</v>
      </c>
    </row>
    <row r="64" spans="1:12" x14ac:dyDescent="0.2">
      <c r="A64" s="17">
        <v>55</v>
      </c>
      <c r="B64" s="9">
        <v>4</v>
      </c>
      <c r="C64" s="5">
        <v>1809</v>
      </c>
      <c r="D64" s="5">
        <v>1897</v>
      </c>
      <c r="E64" s="18">
        <v>0.5</v>
      </c>
      <c r="F64" s="19">
        <f t="shared" si="7"/>
        <v>2.1586616297895305E-3</v>
      </c>
      <c r="G64" s="19">
        <f t="shared" si="1"/>
        <v>2.1563342318059297E-3</v>
      </c>
      <c r="H64" s="14">
        <f t="shared" si="6"/>
        <v>96803.428457422924</v>
      </c>
      <c r="I64" s="14">
        <f t="shared" si="4"/>
        <v>208.74054653891733</v>
      </c>
      <c r="J64" s="14">
        <f t="shared" si="2"/>
        <v>96699.058184153473</v>
      </c>
      <c r="K64" s="14">
        <f t="shared" si="3"/>
        <v>3006520.6026497046</v>
      </c>
      <c r="L64" s="21">
        <f t="shared" si="5"/>
        <v>31.057997124265732</v>
      </c>
    </row>
    <row r="65" spans="1:12" x14ac:dyDescent="0.2">
      <c r="A65" s="17">
        <v>56</v>
      </c>
      <c r="B65" s="9">
        <v>7</v>
      </c>
      <c r="C65" s="5">
        <v>1536</v>
      </c>
      <c r="D65" s="5">
        <v>1795</v>
      </c>
      <c r="E65" s="18">
        <v>0.5</v>
      </c>
      <c r="F65" s="19">
        <f t="shared" si="7"/>
        <v>4.2029420594416091E-3</v>
      </c>
      <c r="G65" s="19">
        <f t="shared" si="1"/>
        <v>4.1941282204913119E-3</v>
      </c>
      <c r="H65" s="14">
        <f t="shared" si="6"/>
        <v>96594.687910884008</v>
      </c>
      <c r="I65" s="14">
        <f t="shared" si="4"/>
        <v>405.13050651658961</v>
      </c>
      <c r="J65" s="14">
        <f t="shared" si="2"/>
        <v>96392.122657625703</v>
      </c>
      <c r="K65" s="14">
        <f t="shared" si="3"/>
        <v>2909821.5444655512</v>
      </c>
      <c r="L65" s="21">
        <f t="shared" si="5"/>
        <v>30.12403277445323</v>
      </c>
    </row>
    <row r="66" spans="1:12" x14ac:dyDescent="0.2">
      <c r="A66" s="17">
        <v>57</v>
      </c>
      <c r="B66" s="9">
        <v>2</v>
      </c>
      <c r="C66" s="5">
        <v>1554</v>
      </c>
      <c r="D66" s="5">
        <v>1536</v>
      </c>
      <c r="E66" s="18">
        <v>0.5</v>
      </c>
      <c r="F66" s="19">
        <f t="shared" si="7"/>
        <v>1.2944983818770227E-3</v>
      </c>
      <c r="G66" s="19">
        <f t="shared" si="1"/>
        <v>1.2936610608020697E-3</v>
      </c>
      <c r="H66" s="14">
        <f t="shared" si="6"/>
        <v>96189.557404367413</v>
      </c>
      <c r="I66" s="14">
        <f t="shared" si="4"/>
        <v>124.43668486981554</v>
      </c>
      <c r="J66" s="14">
        <f t="shared" si="2"/>
        <v>96127.339061932507</v>
      </c>
      <c r="K66" s="14">
        <f t="shared" si="3"/>
        <v>2813429.4218079257</v>
      </c>
      <c r="L66" s="21">
        <f t="shared" si="5"/>
        <v>29.248803068930474</v>
      </c>
    </row>
    <row r="67" spans="1:12" x14ac:dyDescent="0.2">
      <c r="A67" s="17">
        <v>58</v>
      </c>
      <c r="B67" s="9">
        <v>6</v>
      </c>
      <c r="C67" s="5">
        <v>1425</v>
      </c>
      <c r="D67" s="5">
        <v>1574</v>
      </c>
      <c r="E67" s="18">
        <v>0.5</v>
      </c>
      <c r="F67" s="19">
        <f t="shared" si="7"/>
        <v>4.0013337779259755E-3</v>
      </c>
      <c r="G67" s="19">
        <f t="shared" si="1"/>
        <v>3.9933444259567389E-3</v>
      </c>
      <c r="H67" s="14">
        <f t="shared" si="6"/>
        <v>96065.120719497601</v>
      </c>
      <c r="I67" s="14">
        <f t="shared" si="4"/>
        <v>383.62111435406695</v>
      </c>
      <c r="J67" s="14">
        <f t="shared" si="2"/>
        <v>95873.310162320558</v>
      </c>
      <c r="K67" s="14">
        <f t="shared" si="3"/>
        <v>2717302.082745993</v>
      </c>
      <c r="L67" s="21">
        <f t="shared" si="5"/>
        <v>28.286042451144112</v>
      </c>
    </row>
    <row r="68" spans="1:12" x14ac:dyDescent="0.2">
      <c r="A68" s="17">
        <v>59</v>
      </c>
      <c r="B68" s="9">
        <v>5</v>
      </c>
      <c r="C68" s="5">
        <v>1415</v>
      </c>
      <c r="D68" s="5">
        <v>1427</v>
      </c>
      <c r="E68" s="18">
        <v>0.5</v>
      </c>
      <c r="F68" s="19">
        <f t="shared" si="7"/>
        <v>3.518648838845883E-3</v>
      </c>
      <c r="G68" s="19">
        <f t="shared" si="1"/>
        <v>3.5124692658939235E-3</v>
      </c>
      <c r="H68" s="14">
        <f t="shared" si="6"/>
        <v>95681.49960514353</v>
      </c>
      <c r="I68" s="14">
        <f t="shared" si="4"/>
        <v>336.07832667770822</v>
      </c>
      <c r="J68" s="14">
        <f t="shared" si="2"/>
        <v>95513.460441804666</v>
      </c>
      <c r="K68" s="14">
        <f t="shared" si="3"/>
        <v>2621428.7725836723</v>
      </c>
      <c r="L68" s="21">
        <f t="shared" si="5"/>
        <v>27.397446563878404</v>
      </c>
    </row>
    <row r="69" spans="1:12" x14ac:dyDescent="0.2">
      <c r="A69" s="17">
        <v>60</v>
      </c>
      <c r="B69" s="9">
        <v>5</v>
      </c>
      <c r="C69" s="5">
        <v>1441</v>
      </c>
      <c r="D69" s="5">
        <v>1411</v>
      </c>
      <c r="E69" s="18">
        <v>0.5</v>
      </c>
      <c r="F69" s="19">
        <f t="shared" si="7"/>
        <v>3.5063113604488078E-3</v>
      </c>
      <c r="G69" s="19">
        <f t="shared" si="1"/>
        <v>3.5001750087504373E-3</v>
      </c>
      <c r="H69" s="14">
        <f t="shared" si="6"/>
        <v>95345.421278465816</v>
      </c>
      <c r="I69" s="14">
        <f t="shared" si="4"/>
        <v>333.72566075766821</v>
      </c>
      <c r="J69" s="14">
        <f t="shared" si="2"/>
        <v>95178.558448086973</v>
      </c>
      <c r="K69" s="14">
        <f t="shared" si="3"/>
        <v>2525915.3121418678</v>
      </c>
      <c r="L69" s="21">
        <f t="shared" si="5"/>
        <v>26.492256033613614</v>
      </c>
    </row>
    <row r="70" spans="1:12" x14ac:dyDescent="0.2">
      <c r="A70" s="17">
        <v>61</v>
      </c>
      <c r="B70" s="9">
        <v>7</v>
      </c>
      <c r="C70" s="5">
        <v>1428</v>
      </c>
      <c r="D70" s="5">
        <v>1433</v>
      </c>
      <c r="E70" s="18">
        <v>0.5</v>
      </c>
      <c r="F70" s="19">
        <f t="shared" si="7"/>
        <v>4.8933939182104159E-3</v>
      </c>
      <c r="G70" s="19">
        <f t="shared" si="1"/>
        <v>4.8814504881450485E-3</v>
      </c>
      <c r="H70" s="14">
        <f t="shared" si="6"/>
        <v>95011.695617708145</v>
      </c>
      <c r="I70" s="14">
        <f t="shared" si="4"/>
        <v>463.7948879525502</v>
      </c>
      <c r="J70" s="14">
        <f t="shared" si="2"/>
        <v>94779.798173731862</v>
      </c>
      <c r="K70" s="14">
        <f t="shared" si="3"/>
        <v>2430736.7536937809</v>
      </c>
      <c r="L70" s="21">
        <f t="shared" si="5"/>
        <v>25.583553034082929</v>
      </c>
    </row>
    <row r="71" spans="1:12" x14ac:dyDescent="0.2">
      <c r="A71" s="17">
        <v>62</v>
      </c>
      <c r="B71" s="9">
        <v>9</v>
      </c>
      <c r="C71" s="5">
        <v>1431</v>
      </c>
      <c r="D71" s="5">
        <v>1436</v>
      </c>
      <c r="E71" s="18">
        <v>0.5</v>
      </c>
      <c r="F71" s="19">
        <f t="shared" si="7"/>
        <v>6.2783397279386121E-3</v>
      </c>
      <c r="G71" s="19">
        <f t="shared" si="1"/>
        <v>6.2586926286509045E-3</v>
      </c>
      <c r="H71" s="14">
        <f t="shared" si="6"/>
        <v>94547.900729755595</v>
      </c>
      <c r="I71" s="14">
        <f t="shared" si="4"/>
        <v>591.74624935173881</v>
      </c>
      <c r="J71" s="14">
        <f t="shared" si="2"/>
        <v>94252.027605079726</v>
      </c>
      <c r="K71" s="14">
        <f t="shared" si="3"/>
        <v>2335956.9555200492</v>
      </c>
      <c r="L71" s="21">
        <f t="shared" si="5"/>
        <v>24.706597793184947</v>
      </c>
    </row>
    <row r="72" spans="1:12" x14ac:dyDescent="0.2">
      <c r="A72" s="17">
        <v>63</v>
      </c>
      <c r="B72" s="9">
        <v>5</v>
      </c>
      <c r="C72" s="5">
        <v>1320</v>
      </c>
      <c r="D72" s="5">
        <v>1434</v>
      </c>
      <c r="E72" s="18">
        <v>0.5</v>
      </c>
      <c r="F72" s="19">
        <f t="shared" si="7"/>
        <v>3.6310820624546117E-3</v>
      </c>
      <c r="G72" s="19">
        <f t="shared" si="1"/>
        <v>3.6245016310257343E-3</v>
      </c>
      <c r="H72" s="14">
        <f t="shared" si="6"/>
        <v>93956.154480403857</v>
      </c>
      <c r="I72" s="14">
        <f t="shared" si="4"/>
        <v>340.54423515912964</v>
      </c>
      <c r="J72" s="14">
        <f t="shared" si="2"/>
        <v>93785.882362824283</v>
      </c>
      <c r="K72" s="14">
        <f t="shared" si="3"/>
        <v>2241704.9279149696</v>
      </c>
      <c r="L72" s="21">
        <f t="shared" si="5"/>
        <v>23.85905362253321</v>
      </c>
    </row>
    <row r="73" spans="1:12" x14ac:dyDescent="0.2">
      <c r="A73" s="17">
        <v>64</v>
      </c>
      <c r="B73" s="9">
        <v>4</v>
      </c>
      <c r="C73" s="5">
        <v>1214</v>
      </c>
      <c r="D73" s="5">
        <v>1327</v>
      </c>
      <c r="E73" s="18">
        <v>0.5</v>
      </c>
      <c r="F73" s="19">
        <f t="shared" ref="F73:F109" si="8">B73/((C73+D73)/2)</f>
        <v>3.1483667847304209E-3</v>
      </c>
      <c r="G73" s="19">
        <f t="shared" ref="G73:G108" si="9">F73/((1+(1-E73)*F73))</f>
        <v>3.1434184675834969E-3</v>
      </c>
      <c r="H73" s="14">
        <f t="shared" si="6"/>
        <v>93615.610245244723</v>
      </c>
      <c r="I73" s="14">
        <f t="shared" si="4"/>
        <v>294.2730380990011</v>
      </c>
      <c r="J73" s="14">
        <f t="shared" ref="J73:J108" si="10">H74+I73*E73</f>
        <v>93468.473726195225</v>
      </c>
      <c r="K73" s="14">
        <f t="shared" ref="K73:K97" si="11">K74+J73</f>
        <v>2147919.0455521452</v>
      </c>
      <c r="L73" s="21">
        <f t="shared" si="5"/>
        <v>22.944026534946936</v>
      </c>
    </row>
    <row r="74" spans="1:12" x14ac:dyDescent="0.2">
      <c r="A74" s="17">
        <v>65</v>
      </c>
      <c r="B74" s="9">
        <v>9</v>
      </c>
      <c r="C74" s="5">
        <v>1295</v>
      </c>
      <c r="D74" s="5">
        <v>1208</v>
      </c>
      <c r="E74" s="18">
        <v>0.5</v>
      </c>
      <c r="F74" s="19">
        <f t="shared" si="8"/>
        <v>7.191370355573312E-3</v>
      </c>
      <c r="G74" s="19">
        <f t="shared" si="9"/>
        <v>7.1656050955414006E-3</v>
      </c>
      <c r="H74" s="14">
        <f t="shared" si="6"/>
        <v>93321.337207145727</v>
      </c>
      <c r="I74" s="14">
        <f t="shared" ref="I74:I108" si="12">H74*G74</f>
        <v>668.70384941426073</v>
      </c>
      <c r="J74" s="14">
        <f t="shared" si="10"/>
        <v>92986.985282438589</v>
      </c>
      <c r="K74" s="14">
        <f t="shared" si="11"/>
        <v>2054450.5718259502</v>
      </c>
      <c r="L74" s="21">
        <f t="shared" ref="L74:L108" si="13">K74/H74</f>
        <v>22.01479997297594</v>
      </c>
    </row>
    <row r="75" spans="1:12" x14ac:dyDescent="0.2">
      <c r="A75" s="17">
        <v>66</v>
      </c>
      <c r="B75" s="9">
        <v>13</v>
      </c>
      <c r="C75" s="5">
        <v>1209</v>
      </c>
      <c r="D75" s="5">
        <v>1291</v>
      </c>
      <c r="E75" s="18">
        <v>0.5</v>
      </c>
      <c r="F75" s="19">
        <f t="shared" si="8"/>
        <v>1.04E-2</v>
      </c>
      <c r="G75" s="19">
        <f t="shared" si="9"/>
        <v>1.0346199761241542E-2</v>
      </c>
      <c r="H75" s="14">
        <f t="shared" ref="H75:H108" si="14">H74-I74</f>
        <v>92652.633357731465</v>
      </c>
      <c r="I75" s="14">
        <f t="shared" si="12"/>
        <v>958.60265312416141</v>
      </c>
      <c r="J75" s="14">
        <f t="shared" si="10"/>
        <v>92173.332031169382</v>
      </c>
      <c r="K75" s="14">
        <f t="shared" si="11"/>
        <v>1961463.5865435116</v>
      </c>
      <c r="L75" s="21">
        <f t="shared" si="13"/>
        <v>21.170079202933263</v>
      </c>
    </row>
    <row r="76" spans="1:12" x14ac:dyDescent="0.2">
      <c r="A76" s="17">
        <v>67</v>
      </c>
      <c r="B76" s="9">
        <v>11</v>
      </c>
      <c r="C76" s="5">
        <v>1118</v>
      </c>
      <c r="D76" s="5">
        <v>1215</v>
      </c>
      <c r="E76" s="18">
        <v>0.5</v>
      </c>
      <c r="F76" s="19">
        <f t="shared" si="8"/>
        <v>9.4299185597942568E-3</v>
      </c>
      <c r="G76" s="19">
        <f t="shared" si="9"/>
        <v>9.385665529010238E-3</v>
      </c>
      <c r="H76" s="14">
        <f t="shared" si="14"/>
        <v>91694.030704607299</v>
      </c>
      <c r="I76" s="14">
        <f t="shared" si="12"/>
        <v>860.60950320023903</v>
      </c>
      <c r="J76" s="14">
        <f t="shared" si="10"/>
        <v>91263.72595300719</v>
      </c>
      <c r="K76" s="14">
        <f t="shared" si="11"/>
        <v>1869290.2545123422</v>
      </c>
      <c r="L76" s="21">
        <f t="shared" si="13"/>
        <v>20.386171707668392</v>
      </c>
    </row>
    <row r="77" spans="1:12" x14ac:dyDescent="0.2">
      <c r="A77" s="17">
        <v>68</v>
      </c>
      <c r="B77" s="9">
        <v>6</v>
      </c>
      <c r="C77" s="5">
        <v>965</v>
      </c>
      <c r="D77" s="5">
        <v>1103</v>
      </c>
      <c r="E77" s="18">
        <v>0.5</v>
      </c>
      <c r="F77" s="19">
        <f t="shared" si="8"/>
        <v>5.8027079303675051E-3</v>
      </c>
      <c r="G77" s="19">
        <f t="shared" si="9"/>
        <v>5.7859209257473494E-3</v>
      </c>
      <c r="H77" s="14">
        <f t="shared" si="14"/>
        <v>90833.421201407065</v>
      </c>
      <c r="I77" s="14">
        <f t="shared" si="12"/>
        <v>525.55499248644412</v>
      </c>
      <c r="J77" s="14">
        <f t="shared" si="10"/>
        <v>90570.643705163835</v>
      </c>
      <c r="K77" s="14">
        <f t="shared" si="11"/>
        <v>1778026.528559335</v>
      </c>
      <c r="L77" s="21">
        <f t="shared" si="13"/>
        <v>19.574585048567918</v>
      </c>
    </row>
    <row r="78" spans="1:12" x14ac:dyDescent="0.2">
      <c r="A78" s="17">
        <v>69</v>
      </c>
      <c r="B78" s="9">
        <v>6</v>
      </c>
      <c r="C78" s="5">
        <v>860</v>
      </c>
      <c r="D78" s="5">
        <v>974</v>
      </c>
      <c r="E78" s="18">
        <v>0.5</v>
      </c>
      <c r="F78" s="19">
        <f t="shared" si="8"/>
        <v>6.5430752453653216E-3</v>
      </c>
      <c r="G78" s="19">
        <f t="shared" si="9"/>
        <v>6.5217391304347831E-3</v>
      </c>
      <c r="H78" s="14">
        <f t="shared" si="14"/>
        <v>90307.866208920619</v>
      </c>
      <c r="I78" s="14">
        <f t="shared" si="12"/>
        <v>588.96434484078668</v>
      </c>
      <c r="J78" s="14">
        <f t="shared" si="10"/>
        <v>90013.384036500225</v>
      </c>
      <c r="K78" s="14">
        <f t="shared" si="11"/>
        <v>1687455.8848541712</v>
      </c>
      <c r="L78" s="21">
        <f t="shared" si="13"/>
        <v>18.685591363108568</v>
      </c>
    </row>
    <row r="79" spans="1:12" x14ac:dyDescent="0.2">
      <c r="A79" s="17">
        <v>70</v>
      </c>
      <c r="B79" s="9">
        <v>13</v>
      </c>
      <c r="C79" s="5">
        <v>1086</v>
      </c>
      <c r="D79" s="5">
        <v>870</v>
      </c>
      <c r="E79" s="18">
        <v>0.5</v>
      </c>
      <c r="F79" s="19">
        <f t="shared" si="8"/>
        <v>1.3292433537832311E-2</v>
      </c>
      <c r="G79" s="19">
        <f t="shared" si="9"/>
        <v>1.3204672422549519E-2</v>
      </c>
      <c r="H79" s="14">
        <f t="shared" si="14"/>
        <v>89718.901864079831</v>
      </c>
      <c r="I79" s="14">
        <f t="shared" si="12"/>
        <v>1184.7087092260415</v>
      </c>
      <c r="J79" s="14">
        <f t="shared" si="10"/>
        <v>89126.547509466807</v>
      </c>
      <c r="K79" s="14">
        <f t="shared" si="11"/>
        <v>1597442.500817671</v>
      </c>
      <c r="L79" s="21">
        <f t="shared" si="13"/>
        <v>17.804971612756983</v>
      </c>
    </row>
    <row r="80" spans="1:12" x14ac:dyDescent="0.2">
      <c r="A80" s="17">
        <v>71</v>
      </c>
      <c r="B80" s="9">
        <v>10</v>
      </c>
      <c r="C80" s="5">
        <v>717</v>
      </c>
      <c r="D80" s="5">
        <v>1073</v>
      </c>
      <c r="E80" s="18">
        <v>0.5</v>
      </c>
      <c r="F80" s="19">
        <f t="shared" si="8"/>
        <v>1.11731843575419E-2</v>
      </c>
      <c r="G80" s="19">
        <f t="shared" si="9"/>
        <v>1.1111111111111112E-2</v>
      </c>
      <c r="H80" s="14">
        <f t="shared" si="14"/>
        <v>88534.193154853783</v>
      </c>
      <c r="I80" s="14">
        <f t="shared" si="12"/>
        <v>983.71325727615317</v>
      </c>
      <c r="J80" s="14">
        <f t="shared" si="10"/>
        <v>88042.336526215717</v>
      </c>
      <c r="K80" s="14">
        <f t="shared" si="11"/>
        <v>1508315.9533082042</v>
      </c>
      <c r="L80" s="21">
        <f t="shared" si="13"/>
        <v>17.036535823735719</v>
      </c>
    </row>
    <row r="81" spans="1:12" x14ac:dyDescent="0.2">
      <c r="A81" s="17">
        <v>72</v>
      </c>
      <c r="B81" s="9">
        <v>7</v>
      </c>
      <c r="C81" s="5">
        <v>797</v>
      </c>
      <c r="D81" s="5">
        <v>701</v>
      </c>
      <c r="E81" s="18">
        <v>0.5</v>
      </c>
      <c r="F81" s="19">
        <f t="shared" si="8"/>
        <v>9.3457943925233638E-3</v>
      </c>
      <c r="G81" s="19">
        <f t="shared" si="9"/>
        <v>9.302325581395347E-3</v>
      </c>
      <c r="H81" s="14">
        <f t="shared" si="14"/>
        <v>87550.479897577636</v>
      </c>
      <c r="I81" s="14">
        <f t="shared" si="12"/>
        <v>814.4230688146755</v>
      </c>
      <c r="J81" s="14">
        <f t="shared" si="10"/>
        <v>87143.268363170297</v>
      </c>
      <c r="K81" s="14">
        <f t="shared" si="11"/>
        <v>1420273.6167819884</v>
      </c>
      <c r="L81" s="21">
        <f t="shared" si="13"/>
        <v>16.222339597036118</v>
      </c>
    </row>
    <row r="82" spans="1:12" x14ac:dyDescent="0.2">
      <c r="A82" s="17">
        <v>73</v>
      </c>
      <c r="B82" s="9">
        <v>7</v>
      </c>
      <c r="C82" s="5">
        <v>846</v>
      </c>
      <c r="D82" s="5">
        <v>797</v>
      </c>
      <c r="E82" s="18">
        <v>0.5</v>
      </c>
      <c r="F82" s="19">
        <f t="shared" si="8"/>
        <v>8.5209981740718196E-3</v>
      </c>
      <c r="G82" s="19">
        <f t="shared" si="9"/>
        <v>8.4848484848484857E-3</v>
      </c>
      <c r="H82" s="14">
        <f t="shared" si="14"/>
        <v>86736.056828762958</v>
      </c>
      <c r="I82" s="14">
        <f t="shared" si="12"/>
        <v>735.94230036526153</v>
      </c>
      <c r="J82" s="14">
        <f t="shared" si="10"/>
        <v>86368.085678580319</v>
      </c>
      <c r="K82" s="14">
        <f t="shared" si="11"/>
        <v>1333130.3484188181</v>
      </c>
      <c r="L82" s="21">
        <f t="shared" si="13"/>
        <v>15.369967198886224</v>
      </c>
    </row>
    <row r="83" spans="1:12" x14ac:dyDescent="0.2">
      <c r="A83" s="17">
        <v>74</v>
      </c>
      <c r="B83" s="9">
        <v>10</v>
      </c>
      <c r="C83" s="5">
        <v>828</v>
      </c>
      <c r="D83" s="5">
        <v>830</v>
      </c>
      <c r="E83" s="18">
        <v>0.5</v>
      </c>
      <c r="F83" s="19">
        <f t="shared" si="8"/>
        <v>1.2062726176115802E-2</v>
      </c>
      <c r="G83" s="19">
        <f t="shared" si="9"/>
        <v>1.199040767386091E-2</v>
      </c>
      <c r="H83" s="14">
        <f t="shared" si="14"/>
        <v>86000.114528397695</v>
      </c>
      <c r="I83" s="14">
        <f t="shared" si="12"/>
        <v>1031.1764331942168</v>
      </c>
      <c r="J83" s="14">
        <f t="shared" si="10"/>
        <v>85484.526311800597</v>
      </c>
      <c r="K83" s="14">
        <f t="shared" si="11"/>
        <v>1246762.2627402379</v>
      </c>
      <c r="L83" s="21">
        <f t="shared" si="13"/>
        <v>14.497216306945154</v>
      </c>
    </row>
    <row r="84" spans="1:12" x14ac:dyDescent="0.2">
      <c r="A84" s="17">
        <v>75</v>
      </c>
      <c r="B84" s="9">
        <v>18</v>
      </c>
      <c r="C84" s="5">
        <v>816</v>
      </c>
      <c r="D84" s="5">
        <v>817</v>
      </c>
      <c r="E84" s="18">
        <v>0.5</v>
      </c>
      <c r="F84" s="19">
        <f t="shared" si="8"/>
        <v>2.2045315370483771E-2</v>
      </c>
      <c r="G84" s="19">
        <f t="shared" si="9"/>
        <v>2.1804966686856449E-2</v>
      </c>
      <c r="H84" s="14">
        <f t="shared" si="14"/>
        <v>84968.938095203484</v>
      </c>
      <c r="I84" s="14">
        <f t="shared" si="12"/>
        <v>1852.7448645834797</v>
      </c>
      <c r="J84" s="14">
        <f t="shared" si="10"/>
        <v>84042.565662911744</v>
      </c>
      <c r="K84" s="14">
        <f t="shared" si="11"/>
        <v>1161277.7364284373</v>
      </c>
      <c r="L84" s="21">
        <f t="shared" si="13"/>
        <v>13.667085436883808</v>
      </c>
    </row>
    <row r="85" spans="1:12" x14ac:dyDescent="0.2">
      <c r="A85" s="17">
        <v>76</v>
      </c>
      <c r="B85" s="9">
        <v>14</v>
      </c>
      <c r="C85" s="5">
        <v>801</v>
      </c>
      <c r="D85" s="5">
        <v>814</v>
      </c>
      <c r="E85" s="18">
        <v>0.5</v>
      </c>
      <c r="F85" s="19">
        <f t="shared" si="8"/>
        <v>1.7337461300309599E-2</v>
      </c>
      <c r="G85" s="19">
        <f t="shared" si="9"/>
        <v>1.7188459177409455E-2</v>
      </c>
      <c r="H85" s="14">
        <f t="shared" si="14"/>
        <v>83116.193230620003</v>
      </c>
      <c r="I85" s="14">
        <f t="shared" si="12"/>
        <v>1428.6392943261881</v>
      </c>
      <c r="J85" s="14">
        <f t="shared" si="10"/>
        <v>82401.873583456909</v>
      </c>
      <c r="K85" s="14">
        <f t="shared" si="11"/>
        <v>1077235.1707655254</v>
      </c>
      <c r="L85" s="21">
        <f t="shared" si="13"/>
        <v>12.960593223712175</v>
      </c>
    </row>
    <row r="86" spans="1:12" x14ac:dyDescent="0.2">
      <c r="A86" s="17">
        <v>77</v>
      </c>
      <c r="B86" s="9">
        <v>19</v>
      </c>
      <c r="C86" s="5">
        <v>722</v>
      </c>
      <c r="D86" s="5">
        <v>785</v>
      </c>
      <c r="E86" s="18">
        <v>0.5</v>
      </c>
      <c r="F86" s="19">
        <f t="shared" si="8"/>
        <v>2.5215660252156602E-2</v>
      </c>
      <c r="G86" s="19">
        <f t="shared" si="9"/>
        <v>2.4901703800786368E-2</v>
      </c>
      <c r="H86" s="14">
        <f t="shared" si="14"/>
        <v>81687.553936293814</v>
      </c>
      <c r="I86" s="14">
        <f t="shared" si="12"/>
        <v>2034.1592723323492</v>
      </c>
      <c r="J86" s="14">
        <f t="shared" si="10"/>
        <v>80670.474300127637</v>
      </c>
      <c r="K86" s="14">
        <f t="shared" si="11"/>
        <v>994833.29718206846</v>
      </c>
      <c r="L86" s="21">
        <f t="shared" si="13"/>
        <v>12.178517402515386</v>
      </c>
    </row>
    <row r="87" spans="1:12" x14ac:dyDescent="0.2">
      <c r="A87" s="17">
        <v>78</v>
      </c>
      <c r="B87" s="9">
        <v>15</v>
      </c>
      <c r="C87" s="5">
        <v>701</v>
      </c>
      <c r="D87" s="5">
        <v>732</v>
      </c>
      <c r="E87" s="18">
        <v>0.5</v>
      </c>
      <c r="F87" s="19">
        <f t="shared" si="8"/>
        <v>2.09351011863224E-2</v>
      </c>
      <c r="G87" s="19">
        <f t="shared" si="9"/>
        <v>2.0718232044198891E-2</v>
      </c>
      <c r="H87" s="14">
        <f t="shared" si="14"/>
        <v>79653.394663961459</v>
      </c>
      <c r="I87" s="14">
        <f t="shared" si="12"/>
        <v>1650.2775137561073</v>
      </c>
      <c r="J87" s="14">
        <f t="shared" si="10"/>
        <v>78828.255907083396</v>
      </c>
      <c r="K87" s="14">
        <f t="shared" si="11"/>
        <v>914162.82288194087</v>
      </c>
      <c r="L87" s="21">
        <f t="shared" si="13"/>
        <v>11.476759110375324</v>
      </c>
    </row>
    <row r="88" spans="1:12" x14ac:dyDescent="0.2">
      <c r="A88" s="17">
        <v>79</v>
      </c>
      <c r="B88" s="9">
        <v>29</v>
      </c>
      <c r="C88" s="5">
        <v>617</v>
      </c>
      <c r="D88" s="5">
        <v>684</v>
      </c>
      <c r="E88" s="18">
        <v>0.5</v>
      </c>
      <c r="F88" s="19">
        <f t="shared" si="8"/>
        <v>4.4581091468101464E-2</v>
      </c>
      <c r="G88" s="19">
        <f t="shared" si="9"/>
        <v>4.3609022556390979E-2</v>
      </c>
      <c r="H88" s="14">
        <f t="shared" si="14"/>
        <v>78003.117150205348</v>
      </c>
      <c r="I88" s="14">
        <f t="shared" si="12"/>
        <v>3401.6396952721129</v>
      </c>
      <c r="J88" s="14">
        <f t="shared" si="10"/>
        <v>76302.297302569292</v>
      </c>
      <c r="K88" s="14">
        <f t="shared" si="11"/>
        <v>835334.56697485747</v>
      </c>
      <c r="L88" s="21">
        <f t="shared" si="13"/>
        <v>10.708989556998215</v>
      </c>
    </row>
    <row r="89" spans="1:12" x14ac:dyDescent="0.2">
      <c r="A89" s="17">
        <v>80</v>
      </c>
      <c r="B89" s="9">
        <v>25</v>
      </c>
      <c r="C89" s="5">
        <v>663</v>
      </c>
      <c r="D89" s="5">
        <v>602</v>
      </c>
      <c r="E89" s="18">
        <v>0.5</v>
      </c>
      <c r="F89" s="19">
        <f t="shared" si="8"/>
        <v>3.9525691699604744E-2</v>
      </c>
      <c r="G89" s="19">
        <f t="shared" si="9"/>
        <v>3.875968992248062E-2</v>
      </c>
      <c r="H89" s="14">
        <f t="shared" si="14"/>
        <v>74601.477454933236</v>
      </c>
      <c r="I89" s="14">
        <f t="shared" si="12"/>
        <v>2891.5301339121411</v>
      </c>
      <c r="J89" s="14">
        <f t="shared" si="10"/>
        <v>73155.712387977168</v>
      </c>
      <c r="K89" s="14">
        <f t="shared" si="11"/>
        <v>759032.26967228821</v>
      </c>
      <c r="L89" s="21">
        <f t="shared" si="13"/>
        <v>10.174493797804738</v>
      </c>
    </row>
    <row r="90" spans="1:12" x14ac:dyDescent="0.2">
      <c r="A90" s="17">
        <v>81</v>
      </c>
      <c r="B90" s="9">
        <v>20</v>
      </c>
      <c r="C90" s="5">
        <v>612</v>
      </c>
      <c r="D90" s="5">
        <v>644</v>
      </c>
      <c r="E90" s="18">
        <v>0.5</v>
      </c>
      <c r="F90" s="19">
        <f t="shared" si="8"/>
        <v>3.1847133757961783E-2</v>
      </c>
      <c r="G90" s="19">
        <f t="shared" si="9"/>
        <v>3.1347962382445138E-2</v>
      </c>
      <c r="H90" s="14">
        <f t="shared" si="14"/>
        <v>71709.9473210211</v>
      </c>
      <c r="I90" s="14">
        <f t="shared" si="12"/>
        <v>2247.9607310664919</v>
      </c>
      <c r="J90" s="14">
        <f t="shared" si="10"/>
        <v>70585.966955487864</v>
      </c>
      <c r="K90" s="14">
        <f t="shared" si="11"/>
        <v>685876.55728431104</v>
      </c>
      <c r="L90" s="21">
        <f t="shared" si="13"/>
        <v>9.5645943541678324</v>
      </c>
    </row>
    <row r="91" spans="1:12" x14ac:dyDescent="0.2">
      <c r="A91" s="17">
        <v>82</v>
      </c>
      <c r="B91" s="9">
        <v>37</v>
      </c>
      <c r="C91" s="5">
        <v>563</v>
      </c>
      <c r="D91" s="5">
        <v>576</v>
      </c>
      <c r="E91" s="18">
        <v>0.5</v>
      </c>
      <c r="F91" s="19">
        <f t="shared" si="8"/>
        <v>6.4969271290605798E-2</v>
      </c>
      <c r="G91" s="19">
        <f t="shared" si="9"/>
        <v>6.2925170068027225E-2</v>
      </c>
      <c r="H91" s="14">
        <f t="shared" si="14"/>
        <v>69461.986589954613</v>
      </c>
      <c r="I91" s="14">
        <f t="shared" si="12"/>
        <v>4370.9073194359207</v>
      </c>
      <c r="J91" s="14">
        <f t="shared" si="10"/>
        <v>67276.532930236644</v>
      </c>
      <c r="K91" s="14">
        <f t="shared" si="11"/>
        <v>615290.59032882319</v>
      </c>
      <c r="L91" s="21">
        <f t="shared" si="13"/>
        <v>8.8579469222638778</v>
      </c>
    </row>
    <row r="92" spans="1:12" x14ac:dyDescent="0.2">
      <c r="A92" s="17">
        <v>83</v>
      </c>
      <c r="B92" s="9">
        <v>30</v>
      </c>
      <c r="C92" s="5">
        <v>510</v>
      </c>
      <c r="D92" s="5">
        <v>539</v>
      </c>
      <c r="E92" s="18">
        <v>0.5</v>
      </c>
      <c r="F92" s="19">
        <f t="shared" si="8"/>
        <v>5.7197330791229746E-2</v>
      </c>
      <c r="G92" s="19">
        <f t="shared" si="9"/>
        <v>5.5607043558850787E-2</v>
      </c>
      <c r="H92" s="14">
        <f t="shared" si="14"/>
        <v>65091.07927051869</v>
      </c>
      <c r="I92" s="14">
        <f t="shared" si="12"/>
        <v>3619.5224802883422</v>
      </c>
      <c r="J92" s="14">
        <f t="shared" si="10"/>
        <v>63281.318030374518</v>
      </c>
      <c r="K92" s="14">
        <f t="shared" si="11"/>
        <v>548014.05739858653</v>
      </c>
      <c r="L92" s="21">
        <f t="shared" si="13"/>
        <v>8.4191883671345913</v>
      </c>
    </row>
    <row r="93" spans="1:12" x14ac:dyDescent="0.2">
      <c r="A93" s="17">
        <v>84</v>
      </c>
      <c r="B93" s="9">
        <v>17</v>
      </c>
      <c r="C93" s="5">
        <v>461</v>
      </c>
      <c r="D93" s="5">
        <v>498</v>
      </c>
      <c r="E93" s="18">
        <v>0.5</v>
      </c>
      <c r="F93" s="19">
        <f t="shared" si="8"/>
        <v>3.5453597497393116E-2</v>
      </c>
      <c r="G93" s="19">
        <f t="shared" si="9"/>
        <v>3.4836065573770489E-2</v>
      </c>
      <c r="H93" s="14">
        <f t="shared" si="14"/>
        <v>61471.556790230345</v>
      </c>
      <c r="I93" s="14">
        <f t="shared" si="12"/>
        <v>2141.4271832662207</v>
      </c>
      <c r="J93" s="14">
        <f t="shared" si="10"/>
        <v>60400.843198597235</v>
      </c>
      <c r="K93" s="14">
        <f t="shared" si="11"/>
        <v>484732.739368212</v>
      </c>
      <c r="L93" s="21">
        <f t="shared" si="13"/>
        <v>7.8854801257489937</v>
      </c>
    </row>
    <row r="94" spans="1:12" x14ac:dyDescent="0.2">
      <c r="A94" s="17">
        <v>85</v>
      </c>
      <c r="B94" s="9">
        <v>23</v>
      </c>
      <c r="C94" s="5">
        <v>397</v>
      </c>
      <c r="D94" s="5">
        <v>449</v>
      </c>
      <c r="E94" s="18">
        <v>0.5</v>
      </c>
      <c r="F94" s="19">
        <f t="shared" si="8"/>
        <v>5.4373522458628844E-2</v>
      </c>
      <c r="G94" s="19">
        <f t="shared" si="9"/>
        <v>5.2934407364787113E-2</v>
      </c>
      <c r="H94" s="14">
        <f t="shared" si="14"/>
        <v>59330.129606964125</v>
      </c>
      <c r="I94" s="14">
        <f t="shared" si="12"/>
        <v>3140.6052496206557</v>
      </c>
      <c r="J94" s="14">
        <f t="shared" si="10"/>
        <v>57759.826982153798</v>
      </c>
      <c r="K94" s="14">
        <f t="shared" si="11"/>
        <v>424331.89616961475</v>
      </c>
      <c r="L94" s="21">
        <f t="shared" si="13"/>
        <v>7.1520473489713563</v>
      </c>
    </row>
    <row r="95" spans="1:12" x14ac:dyDescent="0.2">
      <c r="A95" s="17">
        <v>86</v>
      </c>
      <c r="B95" s="9">
        <v>40</v>
      </c>
      <c r="C95" s="5">
        <v>390</v>
      </c>
      <c r="D95" s="5">
        <v>372</v>
      </c>
      <c r="E95" s="18">
        <v>0.5</v>
      </c>
      <c r="F95" s="19">
        <f t="shared" si="8"/>
        <v>0.10498687664041995</v>
      </c>
      <c r="G95" s="19">
        <f t="shared" si="9"/>
        <v>9.9750623441396499E-2</v>
      </c>
      <c r="H95" s="14">
        <f t="shared" si="14"/>
        <v>56189.524357343471</v>
      </c>
      <c r="I95" s="14">
        <f t="shared" si="12"/>
        <v>5604.9400855205449</v>
      </c>
      <c r="J95" s="14">
        <f t="shared" si="10"/>
        <v>53387.054314583198</v>
      </c>
      <c r="K95" s="14">
        <f t="shared" si="11"/>
        <v>366572.06918746093</v>
      </c>
      <c r="L95" s="21">
        <f t="shared" si="13"/>
        <v>6.5238507244910187</v>
      </c>
    </row>
    <row r="96" spans="1:12" x14ac:dyDescent="0.2">
      <c r="A96" s="17">
        <v>87</v>
      </c>
      <c r="B96" s="9">
        <v>40</v>
      </c>
      <c r="C96" s="5">
        <v>315</v>
      </c>
      <c r="D96" s="5">
        <v>362</v>
      </c>
      <c r="E96" s="18">
        <v>0.5</v>
      </c>
      <c r="F96" s="19">
        <f t="shared" si="8"/>
        <v>0.11816838995568685</v>
      </c>
      <c r="G96" s="19">
        <f t="shared" si="9"/>
        <v>0.11157601115760112</v>
      </c>
      <c r="H96" s="14">
        <f t="shared" si="14"/>
        <v>50584.584271822925</v>
      </c>
      <c r="I96" s="14">
        <f t="shared" si="12"/>
        <v>5644.0261391155282</v>
      </c>
      <c r="J96" s="14">
        <f t="shared" si="10"/>
        <v>47762.571202265157</v>
      </c>
      <c r="K96" s="14">
        <f t="shared" si="11"/>
        <v>313185.01487287774</v>
      </c>
      <c r="L96" s="21">
        <f t="shared" si="13"/>
        <v>6.191313408645148</v>
      </c>
    </row>
    <row r="97" spans="1:12" x14ac:dyDescent="0.2">
      <c r="A97" s="17">
        <v>88</v>
      </c>
      <c r="B97" s="9">
        <v>37</v>
      </c>
      <c r="C97" s="5">
        <v>302</v>
      </c>
      <c r="D97" s="5">
        <v>301</v>
      </c>
      <c r="E97" s="18">
        <v>0.5</v>
      </c>
      <c r="F97" s="19">
        <f t="shared" si="8"/>
        <v>0.12271973466003316</v>
      </c>
      <c r="G97" s="19">
        <f t="shared" si="9"/>
        <v>0.11562499999999999</v>
      </c>
      <c r="H97" s="14">
        <f t="shared" si="14"/>
        <v>44940.558132707396</v>
      </c>
      <c r="I97" s="14">
        <f t="shared" si="12"/>
        <v>5196.252034094292</v>
      </c>
      <c r="J97" s="14">
        <f t="shared" si="10"/>
        <v>42342.432115660245</v>
      </c>
      <c r="K97" s="14">
        <f t="shared" si="11"/>
        <v>265422.44367061259</v>
      </c>
      <c r="L97" s="21">
        <f t="shared" si="13"/>
        <v>5.9060780439538014</v>
      </c>
    </row>
    <row r="98" spans="1:12" x14ac:dyDescent="0.2">
      <c r="A98" s="17">
        <v>89</v>
      </c>
      <c r="B98" s="9">
        <v>35</v>
      </c>
      <c r="C98" s="5">
        <v>253</v>
      </c>
      <c r="D98" s="5">
        <v>281</v>
      </c>
      <c r="E98" s="18">
        <v>0.5</v>
      </c>
      <c r="F98" s="19">
        <f t="shared" si="8"/>
        <v>0.13108614232209737</v>
      </c>
      <c r="G98" s="19">
        <f t="shared" si="9"/>
        <v>0.12302284710017573</v>
      </c>
      <c r="H98" s="14">
        <f t="shared" si="14"/>
        <v>39744.306098613102</v>
      </c>
      <c r="I98" s="14">
        <f t="shared" si="12"/>
        <v>4889.4576922722617</v>
      </c>
      <c r="J98" s="14">
        <f t="shared" si="10"/>
        <v>37299.577252476971</v>
      </c>
      <c r="K98" s="14">
        <f>K99+J98</f>
        <v>223080.01155495233</v>
      </c>
      <c r="L98" s="21">
        <f t="shared" si="13"/>
        <v>5.6128797670148991</v>
      </c>
    </row>
    <row r="99" spans="1:12" x14ac:dyDescent="0.2">
      <c r="A99" s="17">
        <v>90</v>
      </c>
      <c r="B99" s="9">
        <v>29</v>
      </c>
      <c r="C99" s="5">
        <v>174</v>
      </c>
      <c r="D99" s="5">
        <v>218</v>
      </c>
      <c r="E99" s="18">
        <v>0.5</v>
      </c>
      <c r="F99" s="23">
        <f t="shared" si="8"/>
        <v>0.14795918367346939</v>
      </c>
      <c r="G99" s="23">
        <f t="shared" si="9"/>
        <v>0.13776722090261281</v>
      </c>
      <c r="H99" s="24">
        <f t="shared" si="14"/>
        <v>34854.84840634084</v>
      </c>
      <c r="I99" s="24">
        <f t="shared" si="12"/>
        <v>4801.8555999234404</v>
      </c>
      <c r="J99" s="24">
        <f t="shared" si="10"/>
        <v>32453.920606379117</v>
      </c>
      <c r="K99" s="24">
        <f t="shared" ref="K99:K108" si="15">K100+J99</f>
        <v>185780.43430247536</v>
      </c>
      <c r="L99" s="25">
        <f t="shared" si="13"/>
        <v>5.3301174096823196</v>
      </c>
    </row>
    <row r="100" spans="1:12" x14ac:dyDescent="0.2">
      <c r="A100" s="17">
        <v>91</v>
      </c>
      <c r="B100" s="9">
        <v>16</v>
      </c>
      <c r="C100" s="5">
        <v>155</v>
      </c>
      <c r="D100" s="5">
        <v>164</v>
      </c>
      <c r="E100" s="18">
        <v>0.5</v>
      </c>
      <c r="F100" s="23">
        <f t="shared" si="8"/>
        <v>0.10031347962382445</v>
      </c>
      <c r="G100" s="23">
        <f t="shared" si="9"/>
        <v>9.552238805970148E-2</v>
      </c>
      <c r="H100" s="24">
        <f t="shared" si="14"/>
        <v>30052.992806417398</v>
      </c>
      <c r="I100" s="24">
        <f t="shared" si="12"/>
        <v>2870.7336412100199</v>
      </c>
      <c r="J100" s="24">
        <f t="shared" si="10"/>
        <v>28617.625985812389</v>
      </c>
      <c r="K100" s="24">
        <f t="shared" si="15"/>
        <v>153326.51369609626</v>
      </c>
      <c r="L100" s="25">
        <f t="shared" si="13"/>
        <v>5.1018717065461621</v>
      </c>
    </row>
    <row r="101" spans="1:12" x14ac:dyDescent="0.2">
      <c r="A101" s="17">
        <v>92</v>
      </c>
      <c r="B101" s="9">
        <v>24</v>
      </c>
      <c r="C101" s="5">
        <v>127</v>
      </c>
      <c r="D101" s="5">
        <v>138</v>
      </c>
      <c r="E101" s="18">
        <v>0.5</v>
      </c>
      <c r="F101" s="23">
        <f t="shared" si="8"/>
        <v>0.1811320754716981</v>
      </c>
      <c r="G101" s="23">
        <f t="shared" si="9"/>
        <v>0.16608996539792387</v>
      </c>
      <c r="H101" s="24">
        <f t="shared" si="14"/>
        <v>27182.259165207379</v>
      </c>
      <c r="I101" s="24">
        <f t="shared" si="12"/>
        <v>4514.7004841866928</v>
      </c>
      <c r="J101" s="24">
        <f t="shared" si="10"/>
        <v>24924.908923114035</v>
      </c>
      <c r="K101" s="24">
        <f t="shared" si="15"/>
        <v>124708.88771028387</v>
      </c>
      <c r="L101" s="25">
        <f t="shared" si="13"/>
        <v>4.5878779593827206</v>
      </c>
    </row>
    <row r="102" spans="1:12" x14ac:dyDescent="0.2">
      <c r="A102" s="17">
        <v>93</v>
      </c>
      <c r="B102" s="9">
        <v>23</v>
      </c>
      <c r="C102" s="5">
        <v>101</v>
      </c>
      <c r="D102" s="5">
        <v>106</v>
      </c>
      <c r="E102" s="18">
        <v>0.5</v>
      </c>
      <c r="F102" s="23">
        <f t="shared" si="8"/>
        <v>0.22222222222222221</v>
      </c>
      <c r="G102" s="23">
        <f t="shared" si="9"/>
        <v>0.19999999999999998</v>
      </c>
      <c r="H102" s="24">
        <f t="shared" si="14"/>
        <v>22667.558681020688</v>
      </c>
      <c r="I102" s="24">
        <f t="shared" si="12"/>
        <v>4533.5117362041374</v>
      </c>
      <c r="J102" s="24">
        <f t="shared" si="10"/>
        <v>20400.802812918617</v>
      </c>
      <c r="K102" s="24">
        <f t="shared" si="15"/>
        <v>99783.978787169835</v>
      </c>
      <c r="L102" s="25">
        <f t="shared" si="13"/>
        <v>4.4020611214174528</v>
      </c>
    </row>
    <row r="103" spans="1:12" x14ac:dyDescent="0.2">
      <c r="A103" s="17">
        <v>94</v>
      </c>
      <c r="B103" s="9">
        <v>11</v>
      </c>
      <c r="C103" s="5">
        <v>90</v>
      </c>
      <c r="D103" s="5">
        <v>86</v>
      </c>
      <c r="E103" s="18">
        <v>0.5</v>
      </c>
      <c r="F103" s="23">
        <f t="shared" si="8"/>
        <v>0.125</v>
      </c>
      <c r="G103" s="23">
        <f t="shared" si="9"/>
        <v>0.11764705882352941</v>
      </c>
      <c r="H103" s="24">
        <f t="shared" si="14"/>
        <v>18134.04694481655</v>
      </c>
      <c r="I103" s="24">
        <f t="shared" si="12"/>
        <v>2133.4172876254765</v>
      </c>
      <c r="J103" s="24">
        <f t="shared" si="10"/>
        <v>17067.338301003812</v>
      </c>
      <c r="K103" s="24">
        <f t="shared" si="15"/>
        <v>79383.175974251222</v>
      </c>
      <c r="L103" s="25">
        <f t="shared" si="13"/>
        <v>4.3775764017718162</v>
      </c>
    </row>
    <row r="104" spans="1:12" x14ac:dyDescent="0.2">
      <c r="A104" s="17">
        <v>95</v>
      </c>
      <c r="B104" s="9">
        <v>12</v>
      </c>
      <c r="C104" s="5">
        <v>69</v>
      </c>
      <c r="D104" s="5">
        <v>75</v>
      </c>
      <c r="E104" s="18">
        <v>0.5</v>
      </c>
      <c r="F104" s="23">
        <f t="shared" si="8"/>
        <v>0.16666666666666666</v>
      </c>
      <c r="G104" s="23">
        <f t="shared" si="9"/>
        <v>0.15384615384615385</v>
      </c>
      <c r="H104" s="24">
        <f t="shared" si="14"/>
        <v>16000.629657191073</v>
      </c>
      <c r="I104" s="24">
        <f t="shared" si="12"/>
        <v>2461.63533187555</v>
      </c>
      <c r="J104" s="24">
        <f t="shared" si="10"/>
        <v>14769.811991253298</v>
      </c>
      <c r="K104" s="24">
        <f t="shared" si="15"/>
        <v>62315.837673247406</v>
      </c>
      <c r="L104" s="25">
        <f t="shared" si="13"/>
        <v>3.8945865886747244</v>
      </c>
    </row>
    <row r="105" spans="1:12" x14ac:dyDescent="0.2">
      <c r="A105" s="17">
        <v>96</v>
      </c>
      <c r="B105" s="9">
        <v>13</v>
      </c>
      <c r="C105" s="5">
        <v>48</v>
      </c>
      <c r="D105" s="5">
        <v>57</v>
      </c>
      <c r="E105" s="18">
        <v>0.5</v>
      </c>
      <c r="F105" s="23">
        <f t="shared" si="8"/>
        <v>0.24761904761904763</v>
      </c>
      <c r="G105" s="23">
        <f t="shared" si="9"/>
        <v>0.22033898305084745</v>
      </c>
      <c r="H105" s="24">
        <f t="shared" si="14"/>
        <v>13538.994325315523</v>
      </c>
      <c r="I105" s="24">
        <f t="shared" si="12"/>
        <v>2983.1682411712168</v>
      </c>
      <c r="J105" s="24">
        <f t="shared" si="10"/>
        <v>12047.410204729915</v>
      </c>
      <c r="K105" s="24">
        <f t="shared" si="15"/>
        <v>47546.025681994106</v>
      </c>
      <c r="L105" s="25">
        <f t="shared" si="13"/>
        <v>3.5117841502519469</v>
      </c>
    </row>
    <row r="106" spans="1:12" x14ac:dyDescent="0.2">
      <c r="A106" s="17">
        <v>97</v>
      </c>
      <c r="B106" s="9">
        <v>11</v>
      </c>
      <c r="C106" s="5">
        <v>34</v>
      </c>
      <c r="D106" s="5">
        <v>29</v>
      </c>
      <c r="E106" s="18">
        <v>0.5</v>
      </c>
      <c r="F106" s="23">
        <f t="shared" si="8"/>
        <v>0.34920634920634919</v>
      </c>
      <c r="G106" s="23">
        <f t="shared" si="9"/>
        <v>0.29729729729729726</v>
      </c>
      <c r="H106" s="24">
        <f t="shared" si="14"/>
        <v>10555.826084144306</v>
      </c>
      <c r="I106" s="24">
        <f t="shared" si="12"/>
        <v>3138.2185655564149</v>
      </c>
      <c r="J106" s="24">
        <f t="shared" si="10"/>
        <v>8986.7168013660976</v>
      </c>
      <c r="K106" s="24">
        <f t="shared" si="15"/>
        <v>35498.615477264189</v>
      </c>
      <c r="L106" s="25">
        <f t="shared" si="13"/>
        <v>3.3629405405405404</v>
      </c>
    </row>
    <row r="107" spans="1:12" x14ac:dyDescent="0.2">
      <c r="A107" s="17">
        <v>98</v>
      </c>
      <c r="B107" s="9">
        <v>8</v>
      </c>
      <c r="C107" s="5">
        <v>30</v>
      </c>
      <c r="D107" s="5">
        <v>27</v>
      </c>
      <c r="E107" s="18">
        <v>0.5</v>
      </c>
      <c r="F107" s="23">
        <f t="shared" si="8"/>
        <v>0.2807017543859649</v>
      </c>
      <c r="G107" s="23">
        <f t="shared" si="9"/>
        <v>0.24615384615384614</v>
      </c>
      <c r="H107" s="24">
        <f t="shared" si="14"/>
        <v>7417.6075185878908</v>
      </c>
      <c r="I107" s="24">
        <f t="shared" si="12"/>
        <v>1825.872619960096</v>
      </c>
      <c r="J107" s="24">
        <f t="shared" si="10"/>
        <v>6504.6712086078423</v>
      </c>
      <c r="K107" s="24">
        <f t="shared" si="15"/>
        <v>26511.89867589809</v>
      </c>
      <c r="L107" s="25">
        <f t="shared" si="13"/>
        <v>3.5741846153846151</v>
      </c>
    </row>
    <row r="108" spans="1:12" x14ac:dyDescent="0.2">
      <c r="A108" s="17">
        <v>99</v>
      </c>
      <c r="B108" s="9">
        <v>6</v>
      </c>
      <c r="C108" s="5">
        <v>19</v>
      </c>
      <c r="D108" s="5">
        <v>25</v>
      </c>
      <c r="E108" s="18">
        <v>0.5</v>
      </c>
      <c r="F108" s="23">
        <f t="shared" si="8"/>
        <v>0.27272727272727271</v>
      </c>
      <c r="G108" s="23">
        <f t="shared" si="9"/>
        <v>0.24000000000000002</v>
      </c>
      <c r="H108" s="24">
        <f t="shared" si="14"/>
        <v>5591.7348986277948</v>
      </c>
      <c r="I108" s="24">
        <f t="shared" si="12"/>
        <v>1342.0163756706709</v>
      </c>
      <c r="J108" s="24">
        <f t="shared" si="10"/>
        <v>4920.7267107924599</v>
      </c>
      <c r="K108" s="24">
        <f t="shared" si="15"/>
        <v>20007.227467290249</v>
      </c>
      <c r="L108" s="25">
        <f t="shared" si="13"/>
        <v>3.5779999999999998</v>
      </c>
    </row>
    <row r="109" spans="1:12" x14ac:dyDescent="0.2">
      <c r="A109" s="17" t="s">
        <v>21</v>
      </c>
      <c r="B109" s="9">
        <v>10</v>
      </c>
      <c r="C109" s="5">
        <v>33</v>
      </c>
      <c r="D109" s="5">
        <v>38</v>
      </c>
      <c r="E109" s="22"/>
      <c r="F109" s="23">
        <f t="shared" si="8"/>
        <v>0.28169014084507044</v>
      </c>
      <c r="G109" s="23">
        <v>1</v>
      </c>
      <c r="H109" s="24">
        <f>H108-I108</f>
        <v>4249.7185229571242</v>
      </c>
      <c r="I109" s="24">
        <f>H109*G109</f>
        <v>4249.7185229571242</v>
      </c>
      <c r="J109" s="24">
        <f>H109/F109</f>
        <v>15086.50075649779</v>
      </c>
      <c r="K109" s="24">
        <f>J109</f>
        <v>15086.50075649779</v>
      </c>
      <c r="L109" s="25">
        <f>K109/H109</f>
        <v>3.55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9" t="s">
        <v>45</v>
      </c>
      <c r="D6" s="69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40179</v>
      </c>
      <c r="D7" s="40">
        <v>40544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">
        <v>5</v>
      </c>
      <c r="C9" s="5">
        <v>2200</v>
      </c>
      <c r="D9" s="5">
        <v>2003</v>
      </c>
      <c r="E9" s="18">
        <v>0.5</v>
      </c>
      <c r="F9" s="19">
        <f t="shared" ref="F9:F72" si="0">B9/((C9+D9)/2)</f>
        <v>2.3792529145848203E-3</v>
      </c>
      <c r="G9" s="19">
        <f t="shared" ref="G9:G72" si="1">F9/((1+(1-E9)*F9))</f>
        <v>2.3764258555133079E-3</v>
      </c>
      <c r="H9" s="14">
        <v>100000</v>
      </c>
      <c r="I9" s="14">
        <f>H9*G9</f>
        <v>237.6425855513308</v>
      </c>
      <c r="J9" s="14">
        <f t="shared" ref="J9:J72" si="2">H10+I9*E9</f>
        <v>99881.178707224331</v>
      </c>
      <c r="K9" s="14">
        <f t="shared" ref="K9:K72" si="3">K10+J9</f>
        <v>8434396.829083899</v>
      </c>
      <c r="L9" s="20">
        <f>K9/H9</f>
        <v>84.343968290838987</v>
      </c>
    </row>
    <row r="10" spans="1:13" x14ac:dyDescent="0.2">
      <c r="A10" s="17">
        <v>1</v>
      </c>
      <c r="B10" s="5">
        <v>0</v>
      </c>
      <c r="C10" s="5">
        <v>2372</v>
      </c>
      <c r="D10" s="5">
        <v>2324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99762.357414448663</v>
      </c>
      <c r="I10" s="14">
        <f t="shared" ref="I10:I73" si="4">H10*G10</f>
        <v>0</v>
      </c>
      <c r="J10" s="14">
        <f t="shared" si="2"/>
        <v>99762.357414448663</v>
      </c>
      <c r="K10" s="14">
        <f t="shared" si="3"/>
        <v>8334515.6503766747</v>
      </c>
      <c r="L10" s="21">
        <f t="shared" ref="L10:L73" si="5">K10/H10</f>
        <v>83.543691893246901</v>
      </c>
    </row>
    <row r="11" spans="1:13" x14ac:dyDescent="0.2">
      <c r="A11" s="17">
        <v>2</v>
      </c>
      <c r="B11" s="5">
        <v>1</v>
      </c>
      <c r="C11" s="5">
        <v>2532</v>
      </c>
      <c r="D11" s="5">
        <v>2399</v>
      </c>
      <c r="E11" s="18">
        <v>0.5</v>
      </c>
      <c r="F11" s="19">
        <f t="shared" si="0"/>
        <v>4.0559724193875484E-4</v>
      </c>
      <c r="G11" s="19">
        <f t="shared" si="1"/>
        <v>4.0551500405515005E-4</v>
      </c>
      <c r="H11" s="14">
        <f t="shared" ref="H11:H74" si="6">H10-I10</f>
        <v>99762.357414448663</v>
      </c>
      <c r="I11" s="14">
        <f t="shared" si="4"/>
        <v>40.455132771471476</v>
      </c>
      <c r="J11" s="14">
        <f t="shared" si="2"/>
        <v>99742.129848062919</v>
      </c>
      <c r="K11" s="14">
        <f t="shared" si="3"/>
        <v>8234753.2929622261</v>
      </c>
      <c r="L11" s="21">
        <f t="shared" si="5"/>
        <v>82.543691893246901</v>
      </c>
    </row>
    <row r="12" spans="1:13" x14ac:dyDescent="0.2">
      <c r="A12" s="17">
        <v>3</v>
      </c>
      <c r="B12" s="5">
        <v>1</v>
      </c>
      <c r="C12" s="5">
        <v>2522</v>
      </c>
      <c r="D12" s="5">
        <v>2544</v>
      </c>
      <c r="E12" s="18">
        <v>0.5</v>
      </c>
      <c r="F12" s="19">
        <f t="shared" si="0"/>
        <v>3.9478878799842083E-4</v>
      </c>
      <c r="G12" s="19">
        <f t="shared" si="1"/>
        <v>3.9471087428458651E-4</v>
      </c>
      <c r="H12" s="14">
        <f t="shared" si="6"/>
        <v>99721.90228167719</v>
      </c>
      <c r="I12" s="14">
        <f t="shared" si="4"/>
        <v>39.361319234922902</v>
      </c>
      <c r="J12" s="14">
        <f t="shared" si="2"/>
        <v>99702.221622059718</v>
      </c>
      <c r="K12" s="14">
        <f t="shared" si="3"/>
        <v>8135011.1631141631</v>
      </c>
      <c r="L12" s="21">
        <f t="shared" si="5"/>
        <v>81.576975338234021</v>
      </c>
    </row>
    <row r="13" spans="1:13" x14ac:dyDescent="0.2">
      <c r="A13" s="17">
        <v>4</v>
      </c>
      <c r="B13" s="5">
        <v>0</v>
      </c>
      <c r="C13" s="5">
        <v>2423</v>
      </c>
      <c r="D13" s="5">
        <v>2511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99682.540962442261</v>
      </c>
      <c r="I13" s="14">
        <f t="shared" si="4"/>
        <v>0</v>
      </c>
      <c r="J13" s="14">
        <f t="shared" si="2"/>
        <v>99682.540962442261</v>
      </c>
      <c r="K13" s="14">
        <f t="shared" si="3"/>
        <v>8035308.941492103</v>
      </c>
      <c r="L13" s="21">
        <f t="shared" si="5"/>
        <v>80.608989938565017</v>
      </c>
    </row>
    <row r="14" spans="1:13" x14ac:dyDescent="0.2">
      <c r="A14" s="17">
        <v>5</v>
      </c>
      <c r="B14" s="5">
        <v>0</v>
      </c>
      <c r="C14" s="5">
        <v>2472</v>
      </c>
      <c r="D14" s="5">
        <v>2436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99682.540962442261</v>
      </c>
      <c r="I14" s="14">
        <f t="shared" si="4"/>
        <v>0</v>
      </c>
      <c r="J14" s="14">
        <f t="shared" si="2"/>
        <v>99682.540962442261</v>
      </c>
      <c r="K14" s="14">
        <f t="shared" si="3"/>
        <v>7935626.4005296612</v>
      </c>
      <c r="L14" s="21">
        <f t="shared" si="5"/>
        <v>79.608989938565017</v>
      </c>
    </row>
    <row r="15" spans="1:13" x14ac:dyDescent="0.2">
      <c r="A15" s="17">
        <v>6</v>
      </c>
      <c r="B15" s="5">
        <v>0</v>
      </c>
      <c r="C15" s="5">
        <v>2344</v>
      </c>
      <c r="D15" s="5">
        <v>2475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99682.540962442261</v>
      </c>
      <c r="I15" s="14">
        <f t="shared" si="4"/>
        <v>0</v>
      </c>
      <c r="J15" s="14">
        <f t="shared" si="2"/>
        <v>99682.540962442261</v>
      </c>
      <c r="K15" s="14">
        <f t="shared" si="3"/>
        <v>7835943.8595672194</v>
      </c>
      <c r="L15" s="21">
        <f t="shared" si="5"/>
        <v>78.608989938565017</v>
      </c>
    </row>
    <row r="16" spans="1:13" x14ac:dyDescent="0.2">
      <c r="A16" s="17">
        <v>7</v>
      </c>
      <c r="B16" s="5">
        <v>0</v>
      </c>
      <c r="C16" s="5">
        <v>2186</v>
      </c>
      <c r="D16" s="5">
        <v>2354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99682.540962442261</v>
      </c>
      <c r="I16" s="14">
        <f t="shared" si="4"/>
        <v>0</v>
      </c>
      <c r="J16" s="14">
        <f t="shared" si="2"/>
        <v>99682.540962442261</v>
      </c>
      <c r="K16" s="14">
        <f t="shared" si="3"/>
        <v>7736261.3186047776</v>
      </c>
      <c r="L16" s="21">
        <f t="shared" si="5"/>
        <v>77.608989938565031</v>
      </c>
    </row>
    <row r="17" spans="1:12" x14ac:dyDescent="0.2">
      <c r="A17" s="17">
        <v>8</v>
      </c>
      <c r="B17" s="5">
        <v>0</v>
      </c>
      <c r="C17" s="5">
        <v>2152</v>
      </c>
      <c r="D17" s="5">
        <v>2198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99682.540962442261</v>
      </c>
      <c r="I17" s="14">
        <f t="shared" si="4"/>
        <v>0</v>
      </c>
      <c r="J17" s="14">
        <f t="shared" si="2"/>
        <v>99682.540962442261</v>
      </c>
      <c r="K17" s="14">
        <f t="shared" si="3"/>
        <v>7636578.7776423357</v>
      </c>
      <c r="L17" s="21">
        <f t="shared" si="5"/>
        <v>76.608989938565031</v>
      </c>
    </row>
    <row r="18" spans="1:12" x14ac:dyDescent="0.2">
      <c r="A18" s="17">
        <v>9</v>
      </c>
      <c r="B18" s="5">
        <v>0</v>
      </c>
      <c r="C18" s="5">
        <v>2013</v>
      </c>
      <c r="D18" s="5">
        <v>2155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99682.540962442261</v>
      </c>
      <c r="I18" s="14">
        <f t="shared" si="4"/>
        <v>0</v>
      </c>
      <c r="J18" s="14">
        <f t="shared" si="2"/>
        <v>99682.540962442261</v>
      </c>
      <c r="K18" s="14">
        <f t="shared" si="3"/>
        <v>7536896.2366798939</v>
      </c>
      <c r="L18" s="21">
        <f t="shared" si="5"/>
        <v>75.608989938565031</v>
      </c>
    </row>
    <row r="19" spans="1:12" x14ac:dyDescent="0.2">
      <c r="A19" s="17">
        <v>10</v>
      </c>
      <c r="B19" s="5">
        <v>0</v>
      </c>
      <c r="C19" s="5">
        <v>1957</v>
      </c>
      <c r="D19" s="5">
        <v>1999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99682.540962442261</v>
      </c>
      <c r="I19" s="14">
        <f t="shared" si="4"/>
        <v>0</v>
      </c>
      <c r="J19" s="14">
        <f t="shared" si="2"/>
        <v>99682.540962442261</v>
      </c>
      <c r="K19" s="14">
        <f t="shared" si="3"/>
        <v>7437213.6957174521</v>
      </c>
      <c r="L19" s="21">
        <f t="shared" si="5"/>
        <v>74.608989938565045</v>
      </c>
    </row>
    <row r="20" spans="1:12" x14ac:dyDescent="0.2">
      <c r="A20" s="17">
        <v>11</v>
      </c>
      <c r="B20" s="5">
        <v>0</v>
      </c>
      <c r="C20" s="5">
        <v>1796</v>
      </c>
      <c r="D20" s="5">
        <v>1954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99682.540962442261</v>
      </c>
      <c r="I20" s="14">
        <f t="shared" si="4"/>
        <v>0</v>
      </c>
      <c r="J20" s="14">
        <f t="shared" si="2"/>
        <v>99682.540962442261</v>
      </c>
      <c r="K20" s="14">
        <f t="shared" si="3"/>
        <v>7337531.1547550103</v>
      </c>
      <c r="L20" s="21">
        <f t="shared" si="5"/>
        <v>73.608989938565045</v>
      </c>
    </row>
    <row r="21" spans="1:12" x14ac:dyDescent="0.2">
      <c r="A21" s="17">
        <v>12</v>
      </c>
      <c r="B21" s="5">
        <v>0</v>
      </c>
      <c r="C21" s="5">
        <v>1834</v>
      </c>
      <c r="D21" s="5">
        <v>1803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99682.540962442261</v>
      </c>
      <c r="I21" s="14">
        <f t="shared" si="4"/>
        <v>0</v>
      </c>
      <c r="J21" s="14">
        <f t="shared" si="2"/>
        <v>99682.540962442261</v>
      </c>
      <c r="K21" s="14">
        <f t="shared" si="3"/>
        <v>7237848.6137925684</v>
      </c>
      <c r="L21" s="21">
        <f t="shared" si="5"/>
        <v>72.608989938565045</v>
      </c>
    </row>
    <row r="22" spans="1:12" x14ac:dyDescent="0.2">
      <c r="A22" s="17">
        <v>13</v>
      </c>
      <c r="B22" s="5">
        <v>0</v>
      </c>
      <c r="C22" s="5">
        <v>1733</v>
      </c>
      <c r="D22" s="5">
        <v>1837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99682.540962442261</v>
      </c>
      <c r="I22" s="14">
        <f t="shared" si="4"/>
        <v>0</v>
      </c>
      <c r="J22" s="14">
        <f t="shared" si="2"/>
        <v>99682.540962442261</v>
      </c>
      <c r="K22" s="14">
        <f t="shared" si="3"/>
        <v>7138166.0728301266</v>
      </c>
      <c r="L22" s="21">
        <f t="shared" si="5"/>
        <v>71.60898993856506</v>
      </c>
    </row>
    <row r="23" spans="1:12" x14ac:dyDescent="0.2">
      <c r="A23" s="17">
        <v>14</v>
      </c>
      <c r="B23" s="5">
        <v>0</v>
      </c>
      <c r="C23" s="5">
        <v>1673</v>
      </c>
      <c r="D23" s="5">
        <v>1741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99682.540962442261</v>
      </c>
      <c r="I23" s="14">
        <f t="shared" si="4"/>
        <v>0</v>
      </c>
      <c r="J23" s="14">
        <f t="shared" si="2"/>
        <v>99682.540962442261</v>
      </c>
      <c r="K23" s="14">
        <f t="shared" si="3"/>
        <v>7038483.5318676848</v>
      </c>
      <c r="L23" s="21">
        <f t="shared" si="5"/>
        <v>70.60898993856506</v>
      </c>
    </row>
    <row r="24" spans="1:12" x14ac:dyDescent="0.2">
      <c r="A24" s="17">
        <v>15</v>
      </c>
      <c r="B24" s="5">
        <v>0</v>
      </c>
      <c r="C24" s="5">
        <v>1673</v>
      </c>
      <c r="D24" s="5">
        <v>1657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99682.540962442261</v>
      </c>
      <c r="I24" s="14">
        <f t="shared" si="4"/>
        <v>0</v>
      </c>
      <c r="J24" s="14">
        <f t="shared" si="2"/>
        <v>99682.540962442261</v>
      </c>
      <c r="K24" s="14">
        <f t="shared" si="3"/>
        <v>6938800.990905243</v>
      </c>
      <c r="L24" s="21">
        <f t="shared" si="5"/>
        <v>69.60898993856506</v>
      </c>
    </row>
    <row r="25" spans="1:12" x14ac:dyDescent="0.2">
      <c r="A25" s="17">
        <v>16</v>
      </c>
      <c r="B25" s="5">
        <v>1</v>
      </c>
      <c r="C25" s="5">
        <v>1690</v>
      </c>
      <c r="D25" s="5">
        <v>1643</v>
      </c>
      <c r="E25" s="18">
        <v>0.5</v>
      </c>
      <c r="F25" s="19">
        <f t="shared" si="0"/>
        <v>6.0006000600060011E-4</v>
      </c>
      <c r="G25" s="19">
        <f t="shared" si="1"/>
        <v>5.9988002399520102E-4</v>
      </c>
      <c r="H25" s="14">
        <f t="shared" si="6"/>
        <v>99682.540962442261</v>
      </c>
      <c r="I25" s="14">
        <f t="shared" si="4"/>
        <v>59.797565064452471</v>
      </c>
      <c r="J25" s="14">
        <f t="shared" si="2"/>
        <v>99652.642179910035</v>
      </c>
      <c r="K25" s="14">
        <f t="shared" si="3"/>
        <v>6839118.4499428011</v>
      </c>
      <c r="L25" s="21">
        <f t="shared" si="5"/>
        <v>68.60898993856506</v>
      </c>
    </row>
    <row r="26" spans="1:12" x14ac:dyDescent="0.2">
      <c r="A26" s="17">
        <v>17</v>
      </c>
      <c r="B26" s="5">
        <v>0</v>
      </c>
      <c r="C26" s="5">
        <v>1653</v>
      </c>
      <c r="D26" s="5">
        <v>1694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99622.74339737781</v>
      </c>
      <c r="I26" s="14">
        <f t="shared" si="4"/>
        <v>0</v>
      </c>
      <c r="J26" s="14">
        <f t="shared" si="2"/>
        <v>99622.74339737781</v>
      </c>
      <c r="K26" s="14">
        <f t="shared" si="3"/>
        <v>6739465.8077628911</v>
      </c>
      <c r="L26" s="21">
        <f t="shared" si="5"/>
        <v>67.64987168522687</v>
      </c>
    </row>
    <row r="27" spans="1:12" x14ac:dyDescent="0.2">
      <c r="A27" s="17">
        <v>18</v>
      </c>
      <c r="B27" s="5">
        <v>0</v>
      </c>
      <c r="C27" s="5">
        <v>1635</v>
      </c>
      <c r="D27" s="5">
        <v>1667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99622.74339737781</v>
      </c>
      <c r="I27" s="14">
        <f t="shared" si="4"/>
        <v>0</v>
      </c>
      <c r="J27" s="14">
        <f t="shared" si="2"/>
        <v>99622.74339737781</v>
      </c>
      <c r="K27" s="14">
        <f t="shared" si="3"/>
        <v>6639843.0643655136</v>
      </c>
      <c r="L27" s="21">
        <f t="shared" si="5"/>
        <v>66.64987168522687</v>
      </c>
    </row>
    <row r="28" spans="1:12" x14ac:dyDescent="0.2">
      <c r="A28" s="17">
        <v>19</v>
      </c>
      <c r="B28" s="5">
        <v>0</v>
      </c>
      <c r="C28" s="5">
        <v>1648</v>
      </c>
      <c r="D28" s="5">
        <v>1667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99622.74339737781</v>
      </c>
      <c r="I28" s="14">
        <f t="shared" si="4"/>
        <v>0</v>
      </c>
      <c r="J28" s="14">
        <f t="shared" si="2"/>
        <v>99622.74339737781</v>
      </c>
      <c r="K28" s="14">
        <f t="shared" si="3"/>
        <v>6540220.3209681362</v>
      </c>
      <c r="L28" s="21">
        <f t="shared" si="5"/>
        <v>65.64987168522687</v>
      </c>
    </row>
    <row r="29" spans="1:12" x14ac:dyDescent="0.2">
      <c r="A29" s="17">
        <v>20</v>
      </c>
      <c r="B29" s="5">
        <v>0</v>
      </c>
      <c r="C29" s="5">
        <v>1680</v>
      </c>
      <c r="D29" s="5">
        <v>1656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99622.74339737781</v>
      </c>
      <c r="I29" s="14">
        <f t="shared" si="4"/>
        <v>0</v>
      </c>
      <c r="J29" s="14">
        <f t="shared" si="2"/>
        <v>99622.74339737781</v>
      </c>
      <c r="K29" s="14">
        <f t="shared" si="3"/>
        <v>6440597.5775707588</v>
      </c>
      <c r="L29" s="21">
        <f t="shared" si="5"/>
        <v>64.649871685226884</v>
      </c>
    </row>
    <row r="30" spans="1:12" x14ac:dyDescent="0.2">
      <c r="A30" s="17">
        <v>21</v>
      </c>
      <c r="B30" s="5">
        <v>0</v>
      </c>
      <c r="C30" s="5">
        <v>1624</v>
      </c>
      <c r="D30" s="5">
        <v>1697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99622.74339737781</v>
      </c>
      <c r="I30" s="14">
        <f t="shared" si="4"/>
        <v>0</v>
      </c>
      <c r="J30" s="14">
        <f t="shared" si="2"/>
        <v>99622.74339737781</v>
      </c>
      <c r="K30" s="14">
        <f t="shared" si="3"/>
        <v>6340974.8341733813</v>
      </c>
      <c r="L30" s="21">
        <f t="shared" si="5"/>
        <v>63.649871685226884</v>
      </c>
    </row>
    <row r="31" spans="1:12" x14ac:dyDescent="0.2">
      <c r="A31" s="17">
        <v>22</v>
      </c>
      <c r="B31" s="5">
        <v>0</v>
      </c>
      <c r="C31" s="5">
        <v>1690</v>
      </c>
      <c r="D31" s="5">
        <v>1623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99622.74339737781</v>
      </c>
      <c r="I31" s="14">
        <f t="shared" si="4"/>
        <v>0</v>
      </c>
      <c r="J31" s="14">
        <f t="shared" si="2"/>
        <v>99622.74339737781</v>
      </c>
      <c r="K31" s="14">
        <f t="shared" si="3"/>
        <v>6241352.0907760039</v>
      </c>
      <c r="L31" s="21">
        <f t="shared" si="5"/>
        <v>62.649871685226884</v>
      </c>
    </row>
    <row r="32" spans="1:12" x14ac:dyDescent="0.2">
      <c r="A32" s="17">
        <v>23</v>
      </c>
      <c r="B32" s="5">
        <v>0</v>
      </c>
      <c r="C32" s="5">
        <v>1605</v>
      </c>
      <c r="D32" s="5">
        <v>1695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99622.74339737781</v>
      </c>
      <c r="I32" s="14">
        <f t="shared" si="4"/>
        <v>0</v>
      </c>
      <c r="J32" s="14">
        <f t="shared" si="2"/>
        <v>99622.74339737781</v>
      </c>
      <c r="K32" s="14">
        <f t="shared" si="3"/>
        <v>6141729.3473786265</v>
      </c>
      <c r="L32" s="21">
        <f t="shared" si="5"/>
        <v>61.649871685226891</v>
      </c>
    </row>
    <row r="33" spans="1:12" x14ac:dyDescent="0.2">
      <c r="A33" s="17">
        <v>24</v>
      </c>
      <c r="B33" s="5">
        <v>0</v>
      </c>
      <c r="C33" s="5">
        <v>1664</v>
      </c>
      <c r="D33" s="5">
        <v>1624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99622.74339737781</v>
      </c>
      <c r="I33" s="14">
        <f t="shared" si="4"/>
        <v>0</v>
      </c>
      <c r="J33" s="14">
        <f t="shared" si="2"/>
        <v>99622.74339737781</v>
      </c>
      <c r="K33" s="14">
        <f t="shared" si="3"/>
        <v>6042106.603981249</v>
      </c>
      <c r="L33" s="21">
        <f t="shared" si="5"/>
        <v>60.649871685226898</v>
      </c>
    </row>
    <row r="34" spans="1:12" x14ac:dyDescent="0.2">
      <c r="A34" s="17">
        <v>25</v>
      </c>
      <c r="B34" s="5">
        <v>0</v>
      </c>
      <c r="C34" s="5">
        <v>1744</v>
      </c>
      <c r="D34" s="5">
        <v>1652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99622.74339737781</v>
      </c>
      <c r="I34" s="14">
        <f t="shared" si="4"/>
        <v>0</v>
      </c>
      <c r="J34" s="14">
        <f t="shared" si="2"/>
        <v>99622.74339737781</v>
      </c>
      <c r="K34" s="14">
        <f t="shared" si="3"/>
        <v>5942483.8605838716</v>
      </c>
      <c r="L34" s="21">
        <f t="shared" si="5"/>
        <v>59.649871685226898</v>
      </c>
    </row>
    <row r="35" spans="1:12" x14ac:dyDescent="0.2">
      <c r="A35" s="17">
        <v>26</v>
      </c>
      <c r="B35" s="5">
        <v>0</v>
      </c>
      <c r="C35" s="5">
        <v>1856</v>
      </c>
      <c r="D35" s="5">
        <v>1729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99622.74339737781</v>
      </c>
      <c r="I35" s="14">
        <f t="shared" si="4"/>
        <v>0</v>
      </c>
      <c r="J35" s="14">
        <f t="shared" si="2"/>
        <v>99622.74339737781</v>
      </c>
      <c r="K35" s="14">
        <f t="shared" si="3"/>
        <v>5842861.1171864942</v>
      </c>
      <c r="L35" s="21">
        <f t="shared" si="5"/>
        <v>58.649871685226906</v>
      </c>
    </row>
    <row r="36" spans="1:12" x14ac:dyDescent="0.2">
      <c r="A36" s="17">
        <v>27</v>
      </c>
      <c r="B36" s="5">
        <v>1</v>
      </c>
      <c r="C36" s="5">
        <v>1948</v>
      </c>
      <c r="D36" s="5">
        <v>1814</v>
      </c>
      <c r="E36" s="18">
        <v>0.5</v>
      </c>
      <c r="F36" s="19">
        <f t="shared" si="0"/>
        <v>5.3163211057947904E-4</v>
      </c>
      <c r="G36" s="19">
        <f t="shared" si="1"/>
        <v>5.3149083178315182E-4</v>
      </c>
      <c r="H36" s="14">
        <f t="shared" si="6"/>
        <v>99622.74339737781</v>
      </c>
      <c r="I36" s="14">
        <f t="shared" si="4"/>
        <v>52.948574752791828</v>
      </c>
      <c r="J36" s="14">
        <f t="shared" si="2"/>
        <v>99596.269110001405</v>
      </c>
      <c r="K36" s="14">
        <f t="shared" si="3"/>
        <v>5743238.3737891167</v>
      </c>
      <c r="L36" s="21">
        <f t="shared" si="5"/>
        <v>57.649871685226906</v>
      </c>
    </row>
    <row r="37" spans="1:12" x14ac:dyDescent="0.2">
      <c r="A37" s="17">
        <v>28</v>
      </c>
      <c r="B37" s="5">
        <v>0</v>
      </c>
      <c r="C37" s="5">
        <v>2007</v>
      </c>
      <c r="D37" s="5">
        <v>1982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99569.794822625016</v>
      </c>
      <c r="I37" s="14">
        <f t="shared" si="4"/>
        <v>0</v>
      </c>
      <c r="J37" s="14">
        <f t="shared" si="2"/>
        <v>99569.794822625016</v>
      </c>
      <c r="K37" s="14">
        <f t="shared" si="3"/>
        <v>5643642.1046791151</v>
      </c>
      <c r="L37" s="21">
        <f t="shared" si="5"/>
        <v>56.680262470488927</v>
      </c>
    </row>
    <row r="38" spans="1:12" x14ac:dyDescent="0.2">
      <c r="A38" s="17">
        <v>29</v>
      </c>
      <c r="B38" s="5">
        <v>1</v>
      </c>
      <c r="C38" s="5">
        <v>2216</v>
      </c>
      <c r="D38" s="5">
        <v>2048</v>
      </c>
      <c r="E38" s="18">
        <v>0.5</v>
      </c>
      <c r="F38" s="19">
        <f t="shared" si="0"/>
        <v>4.6904315196998124E-4</v>
      </c>
      <c r="G38" s="19">
        <f t="shared" si="1"/>
        <v>4.6893317702227438E-4</v>
      </c>
      <c r="H38" s="14">
        <f t="shared" si="6"/>
        <v>99569.794822625016</v>
      </c>
      <c r="I38" s="14">
        <f t="shared" si="4"/>
        <v>46.691580221629557</v>
      </c>
      <c r="J38" s="14">
        <f t="shared" si="2"/>
        <v>99546.449032514211</v>
      </c>
      <c r="K38" s="14">
        <f t="shared" si="3"/>
        <v>5544072.3098564902</v>
      </c>
      <c r="L38" s="21">
        <f t="shared" si="5"/>
        <v>55.680262470488927</v>
      </c>
    </row>
    <row r="39" spans="1:12" x14ac:dyDescent="0.2">
      <c r="A39" s="17">
        <v>30</v>
      </c>
      <c r="B39" s="5">
        <v>1</v>
      </c>
      <c r="C39" s="5">
        <v>2393</v>
      </c>
      <c r="D39" s="5">
        <v>2278</v>
      </c>
      <c r="E39" s="18">
        <v>0.5</v>
      </c>
      <c r="F39" s="19">
        <f t="shared" si="0"/>
        <v>4.2817383857846286E-4</v>
      </c>
      <c r="G39" s="19">
        <f t="shared" si="1"/>
        <v>4.2808219178082189E-4</v>
      </c>
      <c r="H39" s="14">
        <f t="shared" si="6"/>
        <v>99523.103242403391</v>
      </c>
      <c r="I39" s="14">
        <f t="shared" si="4"/>
        <v>42.604068168837067</v>
      </c>
      <c r="J39" s="14">
        <f t="shared" si="2"/>
        <v>99501.801208318982</v>
      </c>
      <c r="K39" s="14">
        <f t="shared" si="3"/>
        <v>5444525.8608239759</v>
      </c>
      <c r="L39" s="21">
        <f t="shared" si="5"/>
        <v>54.706150466018123</v>
      </c>
    </row>
    <row r="40" spans="1:12" x14ac:dyDescent="0.2">
      <c r="A40" s="17">
        <v>31</v>
      </c>
      <c r="B40" s="5">
        <v>0</v>
      </c>
      <c r="C40" s="5">
        <v>2669</v>
      </c>
      <c r="D40" s="5">
        <v>2408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99480.499174234559</v>
      </c>
      <c r="I40" s="14">
        <f t="shared" si="4"/>
        <v>0</v>
      </c>
      <c r="J40" s="14">
        <f t="shared" si="2"/>
        <v>99480.499174234559</v>
      </c>
      <c r="K40" s="14">
        <f t="shared" si="3"/>
        <v>5345024.0596156567</v>
      </c>
      <c r="L40" s="21">
        <f t="shared" si="5"/>
        <v>53.729365091485363</v>
      </c>
    </row>
    <row r="41" spans="1:12" x14ac:dyDescent="0.2">
      <c r="A41" s="17">
        <v>32</v>
      </c>
      <c r="B41" s="5">
        <v>2</v>
      </c>
      <c r="C41" s="5">
        <v>2966</v>
      </c>
      <c r="D41" s="5">
        <v>2739</v>
      </c>
      <c r="E41" s="18">
        <v>0.5</v>
      </c>
      <c r="F41" s="19">
        <f t="shared" si="0"/>
        <v>7.0113935144609991E-4</v>
      </c>
      <c r="G41" s="19">
        <f t="shared" si="1"/>
        <v>7.0089363939022248E-4</v>
      </c>
      <c r="H41" s="14">
        <f t="shared" si="6"/>
        <v>99480.499174234559</v>
      </c>
      <c r="I41" s="14">
        <f t="shared" si="4"/>
        <v>69.725249114585282</v>
      </c>
      <c r="J41" s="14">
        <f t="shared" si="2"/>
        <v>99445.636549677263</v>
      </c>
      <c r="K41" s="14">
        <f t="shared" si="3"/>
        <v>5245543.5604414223</v>
      </c>
      <c r="L41" s="21">
        <f t="shared" si="5"/>
        <v>52.729365091485363</v>
      </c>
    </row>
    <row r="42" spans="1:12" x14ac:dyDescent="0.2">
      <c r="A42" s="17">
        <v>33</v>
      </c>
      <c r="B42" s="5">
        <v>0</v>
      </c>
      <c r="C42" s="5">
        <v>3175</v>
      </c>
      <c r="D42" s="5">
        <v>2995</v>
      </c>
      <c r="E42" s="18">
        <v>0.5</v>
      </c>
      <c r="F42" s="19">
        <f t="shared" si="0"/>
        <v>0</v>
      </c>
      <c r="G42" s="19">
        <f t="shared" si="1"/>
        <v>0</v>
      </c>
      <c r="H42" s="14">
        <f t="shared" si="6"/>
        <v>99410.773925119967</v>
      </c>
      <c r="I42" s="14">
        <f t="shared" si="4"/>
        <v>0</v>
      </c>
      <c r="J42" s="14">
        <f t="shared" si="2"/>
        <v>99410.773925119967</v>
      </c>
      <c r="K42" s="14">
        <f t="shared" si="3"/>
        <v>5146097.9238917446</v>
      </c>
      <c r="L42" s="21">
        <f t="shared" si="5"/>
        <v>51.765997997037871</v>
      </c>
    </row>
    <row r="43" spans="1:12" x14ac:dyDescent="0.2">
      <c r="A43" s="17">
        <v>34</v>
      </c>
      <c r="B43" s="5">
        <v>3</v>
      </c>
      <c r="C43" s="5">
        <v>3294</v>
      </c>
      <c r="D43" s="5">
        <v>3232</v>
      </c>
      <c r="E43" s="18">
        <v>0.5</v>
      </c>
      <c r="F43" s="19">
        <f t="shared" si="0"/>
        <v>9.1939932577382772E-4</v>
      </c>
      <c r="G43" s="19">
        <f t="shared" si="1"/>
        <v>9.1897687241537752E-4</v>
      </c>
      <c r="H43" s="14">
        <f t="shared" si="6"/>
        <v>99410.773925119967</v>
      </c>
      <c r="I43" s="14">
        <f t="shared" si="4"/>
        <v>91.356202106098905</v>
      </c>
      <c r="J43" s="14">
        <f t="shared" si="2"/>
        <v>99365.095824066928</v>
      </c>
      <c r="K43" s="14">
        <f t="shared" si="3"/>
        <v>5046687.1499666246</v>
      </c>
      <c r="L43" s="21">
        <f t="shared" si="5"/>
        <v>50.765997997037871</v>
      </c>
    </row>
    <row r="44" spans="1:12" x14ac:dyDescent="0.2">
      <c r="A44" s="17">
        <v>35</v>
      </c>
      <c r="B44" s="5">
        <v>2</v>
      </c>
      <c r="C44" s="5">
        <v>3488</v>
      </c>
      <c r="D44" s="5">
        <v>3299</v>
      </c>
      <c r="E44" s="18">
        <v>0.5</v>
      </c>
      <c r="F44" s="19">
        <f t="shared" si="0"/>
        <v>5.8936201561809337E-4</v>
      </c>
      <c r="G44" s="19">
        <f t="shared" si="1"/>
        <v>5.8918839298865804E-4</v>
      </c>
      <c r="H44" s="14">
        <f t="shared" si="6"/>
        <v>99319.417723013874</v>
      </c>
      <c r="I44" s="14">
        <f t="shared" si="4"/>
        <v>58.51784812079179</v>
      </c>
      <c r="J44" s="14">
        <f t="shared" si="2"/>
        <v>99290.158798953475</v>
      </c>
      <c r="K44" s="14">
        <f t="shared" si="3"/>
        <v>4947322.054142558</v>
      </c>
      <c r="L44" s="21">
        <f t="shared" si="5"/>
        <v>49.812233776277822</v>
      </c>
    </row>
    <row r="45" spans="1:12" x14ac:dyDescent="0.2">
      <c r="A45" s="17">
        <v>36</v>
      </c>
      <c r="B45" s="5">
        <v>1</v>
      </c>
      <c r="C45" s="5">
        <v>3615</v>
      </c>
      <c r="D45" s="5">
        <v>3512</v>
      </c>
      <c r="E45" s="18">
        <v>0.5</v>
      </c>
      <c r="F45" s="19">
        <f t="shared" si="0"/>
        <v>2.8062298302230951E-4</v>
      </c>
      <c r="G45" s="19">
        <f t="shared" si="1"/>
        <v>2.8058361391694727E-4</v>
      </c>
      <c r="H45" s="14">
        <f t="shared" si="6"/>
        <v>99260.899874893075</v>
      </c>
      <c r="I45" s="14">
        <f t="shared" si="4"/>
        <v>27.85098200754576</v>
      </c>
      <c r="J45" s="14">
        <f t="shared" si="2"/>
        <v>99246.974383889305</v>
      </c>
      <c r="K45" s="14">
        <f t="shared" si="3"/>
        <v>4848031.8953436045</v>
      </c>
      <c r="L45" s="21">
        <f t="shared" si="5"/>
        <v>48.841305100537973</v>
      </c>
    </row>
    <row r="46" spans="1:12" x14ac:dyDescent="0.2">
      <c r="A46" s="17">
        <v>37</v>
      </c>
      <c r="B46" s="5">
        <v>1</v>
      </c>
      <c r="C46" s="5">
        <v>3617</v>
      </c>
      <c r="D46" s="5">
        <v>3642</v>
      </c>
      <c r="E46" s="18">
        <v>0.5</v>
      </c>
      <c r="F46" s="19">
        <f t="shared" si="0"/>
        <v>2.7552004408320705E-4</v>
      </c>
      <c r="G46" s="19">
        <f t="shared" si="1"/>
        <v>2.7548209366391182E-4</v>
      </c>
      <c r="H46" s="14">
        <f t="shared" si="6"/>
        <v>99233.048892885534</v>
      </c>
      <c r="I46" s="14">
        <f t="shared" si="4"/>
        <v>27.336928069665433</v>
      </c>
      <c r="J46" s="14">
        <f t="shared" si="2"/>
        <v>99219.380428850709</v>
      </c>
      <c r="K46" s="14">
        <f t="shared" si="3"/>
        <v>4748784.9209597148</v>
      </c>
      <c r="L46" s="21">
        <f t="shared" si="5"/>
        <v>47.854872685466553</v>
      </c>
    </row>
    <row r="47" spans="1:12" x14ac:dyDescent="0.2">
      <c r="A47" s="17">
        <v>38</v>
      </c>
      <c r="B47" s="5">
        <v>1</v>
      </c>
      <c r="C47" s="5">
        <v>3610</v>
      </c>
      <c r="D47" s="5">
        <v>3634</v>
      </c>
      <c r="E47" s="18">
        <v>0.5</v>
      </c>
      <c r="F47" s="19">
        <f t="shared" si="0"/>
        <v>2.7609055770292659E-4</v>
      </c>
      <c r="G47" s="19">
        <f t="shared" si="1"/>
        <v>2.7605244996549346E-4</v>
      </c>
      <c r="H47" s="14">
        <f t="shared" si="6"/>
        <v>99205.71196481587</v>
      </c>
      <c r="I47" s="14">
        <f t="shared" si="4"/>
        <v>27.385979838458489</v>
      </c>
      <c r="J47" s="14">
        <f t="shared" si="2"/>
        <v>99192.018974896637</v>
      </c>
      <c r="K47" s="14">
        <f t="shared" si="3"/>
        <v>4649565.5405308641</v>
      </c>
      <c r="L47" s="21">
        <f t="shared" si="5"/>
        <v>46.867921699708894</v>
      </c>
    </row>
    <row r="48" spans="1:12" x14ac:dyDescent="0.2">
      <c r="A48" s="17">
        <v>39</v>
      </c>
      <c r="B48" s="5">
        <v>1</v>
      </c>
      <c r="C48" s="5">
        <v>3473</v>
      </c>
      <c r="D48" s="5">
        <v>3646</v>
      </c>
      <c r="E48" s="18">
        <v>0.5</v>
      </c>
      <c r="F48" s="19">
        <f t="shared" si="0"/>
        <v>2.8093833403567916E-4</v>
      </c>
      <c r="G48" s="19">
        <f t="shared" si="1"/>
        <v>2.8089887640449435E-4</v>
      </c>
      <c r="H48" s="14">
        <f t="shared" si="6"/>
        <v>99178.325984977404</v>
      </c>
      <c r="I48" s="14">
        <f t="shared" si="4"/>
        <v>27.85908033285882</v>
      </c>
      <c r="J48" s="14">
        <f t="shared" si="2"/>
        <v>99164.396444810976</v>
      </c>
      <c r="K48" s="14">
        <f t="shared" si="3"/>
        <v>4550373.5215559676</v>
      </c>
      <c r="L48" s="21">
        <f t="shared" si="5"/>
        <v>45.880725212534998</v>
      </c>
    </row>
    <row r="49" spans="1:12" x14ac:dyDescent="0.2">
      <c r="A49" s="17">
        <v>40</v>
      </c>
      <c r="B49" s="5">
        <v>3</v>
      </c>
      <c r="C49" s="5">
        <v>3517</v>
      </c>
      <c r="D49" s="5">
        <v>3503</v>
      </c>
      <c r="E49" s="18">
        <v>0.5</v>
      </c>
      <c r="F49" s="19">
        <f t="shared" si="0"/>
        <v>8.547008547008547E-4</v>
      </c>
      <c r="G49" s="19">
        <f t="shared" si="1"/>
        <v>8.5433575395130288E-4</v>
      </c>
      <c r="H49" s="14">
        <f t="shared" si="6"/>
        <v>99150.466904644549</v>
      </c>
      <c r="I49" s="14">
        <f t="shared" si="4"/>
        <v>84.707788897603209</v>
      </c>
      <c r="J49" s="14">
        <f t="shared" si="2"/>
        <v>99108.113010195739</v>
      </c>
      <c r="K49" s="14">
        <f t="shared" si="3"/>
        <v>4451209.1251111571</v>
      </c>
      <c r="L49" s="21">
        <f t="shared" si="5"/>
        <v>44.89347618899258</v>
      </c>
    </row>
    <row r="50" spans="1:12" x14ac:dyDescent="0.2">
      <c r="A50" s="17">
        <v>41</v>
      </c>
      <c r="B50" s="5">
        <v>0</v>
      </c>
      <c r="C50" s="5">
        <v>3416</v>
      </c>
      <c r="D50" s="5">
        <v>3557</v>
      </c>
      <c r="E50" s="18">
        <v>0.5</v>
      </c>
      <c r="F50" s="19">
        <f t="shared" si="0"/>
        <v>0</v>
      </c>
      <c r="G50" s="19">
        <f t="shared" si="1"/>
        <v>0</v>
      </c>
      <c r="H50" s="14">
        <f t="shared" si="6"/>
        <v>99065.759115746943</v>
      </c>
      <c r="I50" s="14">
        <f t="shared" si="4"/>
        <v>0</v>
      </c>
      <c r="J50" s="14">
        <f t="shared" si="2"/>
        <v>99065.759115746943</v>
      </c>
      <c r="K50" s="14">
        <f t="shared" si="3"/>
        <v>4352101.0121009611</v>
      </c>
      <c r="L50" s="21">
        <f t="shared" si="5"/>
        <v>43.93143555298488</v>
      </c>
    </row>
    <row r="51" spans="1:12" x14ac:dyDescent="0.2">
      <c r="A51" s="17">
        <v>42</v>
      </c>
      <c r="B51" s="5">
        <v>1</v>
      </c>
      <c r="C51" s="5">
        <v>3420</v>
      </c>
      <c r="D51" s="5">
        <v>3424</v>
      </c>
      <c r="E51" s="18">
        <v>0.5</v>
      </c>
      <c r="F51" s="19">
        <f t="shared" si="0"/>
        <v>2.9222676797194621E-4</v>
      </c>
      <c r="G51" s="19">
        <f t="shared" si="1"/>
        <v>2.9218407596785974E-4</v>
      </c>
      <c r="H51" s="14">
        <f t="shared" si="6"/>
        <v>99065.759115746943</v>
      </c>
      <c r="I51" s="14">
        <f t="shared" si="4"/>
        <v>28.945437287289099</v>
      </c>
      <c r="J51" s="14">
        <f t="shared" si="2"/>
        <v>99051.286397103308</v>
      </c>
      <c r="K51" s="14">
        <f t="shared" si="3"/>
        <v>4253035.2529852139</v>
      </c>
      <c r="L51" s="21">
        <f t="shared" si="5"/>
        <v>42.931435552984873</v>
      </c>
    </row>
    <row r="52" spans="1:12" x14ac:dyDescent="0.2">
      <c r="A52" s="17">
        <v>43</v>
      </c>
      <c r="B52" s="5">
        <v>4</v>
      </c>
      <c r="C52" s="5">
        <v>3216</v>
      </c>
      <c r="D52" s="5">
        <v>3415</v>
      </c>
      <c r="E52" s="18">
        <v>0.5</v>
      </c>
      <c r="F52" s="19">
        <f t="shared" si="0"/>
        <v>1.2064545317448348E-3</v>
      </c>
      <c r="G52" s="19">
        <f t="shared" si="1"/>
        <v>1.2057272042200451E-3</v>
      </c>
      <c r="H52" s="14">
        <f t="shared" si="6"/>
        <v>99036.813678459657</v>
      </c>
      <c r="I52" s="14">
        <f t="shared" si="4"/>
        <v>119.41138047139069</v>
      </c>
      <c r="J52" s="14">
        <f t="shared" si="2"/>
        <v>98977.107988223972</v>
      </c>
      <c r="K52" s="14">
        <f t="shared" si="3"/>
        <v>4153983.9665881107</v>
      </c>
      <c r="L52" s="21">
        <f t="shared" si="5"/>
        <v>41.943836966269394</v>
      </c>
    </row>
    <row r="53" spans="1:12" x14ac:dyDescent="0.2">
      <c r="A53" s="17">
        <v>44</v>
      </c>
      <c r="B53" s="5">
        <v>1</v>
      </c>
      <c r="C53" s="5">
        <v>3159</v>
      </c>
      <c r="D53" s="5">
        <v>3233</v>
      </c>
      <c r="E53" s="18">
        <v>0.5</v>
      </c>
      <c r="F53" s="19">
        <f t="shared" si="0"/>
        <v>3.1289111389236547E-4</v>
      </c>
      <c r="G53" s="19">
        <f t="shared" si="1"/>
        <v>3.1284217112466757E-4</v>
      </c>
      <c r="H53" s="14">
        <f t="shared" si="6"/>
        <v>98917.402297988272</v>
      </c>
      <c r="I53" s="14">
        <f t="shared" si="4"/>
        <v>30.945534896914833</v>
      </c>
      <c r="J53" s="14">
        <f t="shared" si="2"/>
        <v>98901.929530539812</v>
      </c>
      <c r="K53" s="14">
        <f t="shared" si="3"/>
        <v>4055006.8585998868</v>
      </c>
      <c r="L53" s="21">
        <f t="shared" si="5"/>
        <v>40.993867250822007</v>
      </c>
    </row>
    <row r="54" spans="1:12" x14ac:dyDescent="0.2">
      <c r="A54" s="17">
        <v>45</v>
      </c>
      <c r="B54" s="5">
        <v>3</v>
      </c>
      <c r="C54" s="5">
        <v>3134</v>
      </c>
      <c r="D54" s="5">
        <v>3170</v>
      </c>
      <c r="E54" s="18">
        <v>0.5</v>
      </c>
      <c r="F54" s="19">
        <f t="shared" si="0"/>
        <v>9.5177664974619293E-4</v>
      </c>
      <c r="G54" s="19">
        <f t="shared" si="1"/>
        <v>9.5132392579673388E-4</v>
      </c>
      <c r="H54" s="14">
        <f t="shared" si="6"/>
        <v>98886.456763091352</v>
      </c>
      <c r="I54" s="14">
        <f t="shared" si="4"/>
        <v>94.073052255993048</v>
      </c>
      <c r="J54" s="14">
        <f t="shared" si="2"/>
        <v>98839.420236963357</v>
      </c>
      <c r="K54" s="14">
        <f t="shared" si="3"/>
        <v>3956104.9290693467</v>
      </c>
      <c r="L54" s="21">
        <f t="shared" si="5"/>
        <v>40.006539404554076</v>
      </c>
    </row>
    <row r="55" spans="1:12" x14ac:dyDescent="0.2">
      <c r="A55" s="17">
        <v>46</v>
      </c>
      <c r="B55" s="5">
        <v>3</v>
      </c>
      <c r="C55" s="5">
        <v>2853</v>
      </c>
      <c r="D55" s="5">
        <v>3162</v>
      </c>
      <c r="E55" s="18">
        <v>0.5</v>
      </c>
      <c r="F55" s="19">
        <f t="shared" si="0"/>
        <v>9.9750623441396502E-4</v>
      </c>
      <c r="G55" s="19">
        <f t="shared" si="1"/>
        <v>9.9700897308075765E-4</v>
      </c>
      <c r="H55" s="14">
        <f t="shared" si="6"/>
        <v>98792.383710835362</v>
      </c>
      <c r="I55" s="14">
        <f t="shared" si="4"/>
        <v>98.496893031740129</v>
      </c>
      <c r="J55" s="14">
        <f t="shared" si="2"/>
        <v>98743.135264319484</v>
      </c>
      <c r="K55" s="14">
        <f t="shared" si="3"/>
        <v>3857265.5088323834</v>
      </c>
      <c r="L55" s="21">
        <f t="shared" si="5"/>
        <v>39.044158708859314</v>
      </c>
    </row>
    <row r="56" spans="1:12" x14ac:dyDescent="0.2">
      <c r="A56" s="17">
        <v>47</v>
      </c>
      <c r="B56" s="5">
        <v>2</v>
      </c>
      <c r="C56" s="5">
        <v>2682</v>
      </c>
      <c r="D56" s="5">
        <v>2869</v>
      </c>
      <c r="E56" s="18">
        <v>0.5</v>
      </c>
      <c r="F56" s="19">
        <f t="shared" si="0"/>
        <v>7.2059088452531075E-4</v>
      </c>
      <c r="G56" s="19">
        <f t="shared" si="1"/>
        <v>7.2033135242211422E-4</v>
      </c>
      <c r="H56" s="14">
        <f t="shared" si="6"/>
        <v>98693.886817803621</v>
      </c>
      <c r="I56" s="14">
        <f t="shared" si="4"/>
        <v>71.092300967263554</v>
      </c>
      <c r="J56" s="14">
        <f t="shared" si="2"/>
        <v>98658.340667319979</v>
      </c>
      <c r="K56" s="14">
        <f t="shared" si="3"/>
        <v>3758522.3735680641</v>
      </c>
      <c r="L56" s="21">
        <f t="shared" si="5"/>
        <v>38.082625933119651</v>
      </c>
    </row>
    <row r="57" spans="1:12" x14ac:dyDescent="0.2">
      <c r="A57" s="17">
        <v>48</v>
      </c>
      <c r="B57" s="5">
        <v>3</v>
      </c>
      <c r="C57" s="5">
        <v>2561</v>
      </c>
      <c r="D57" s="5">
        <v>2681</v>
      </c>
      <c r="E57" s="18">
        <v>0.5</v>
      </c>
      <c r="F57" s="19">
        <f t="shared" si="0"/>
        <v>1.1446012972148034E-3</v>
      </c>
      <c r="G57" s="19">
        <f t="shared" si="1"/>
        <v>1.1439466158245947E-3</v>
      </c>
      <c r="H57" s="14">
        <f t="shared" si="6"/>
        <v>98622.794516836351</v>
      </c>
      <c r="I57" s="14">
        <f t="shared" si="4"/>
        <v>112.81921203069935</v>
      </c>
      <c r="J57" s="14">
        <f t="shared" si="2"/>
        <v>98566.384910821012</v>
      </c>
      <c r="K57" s="14">
        <f t="shared" si="3"/>
        <v>3659864.0329007441</v>
      </c>
      <c r="L57" s="21">
        <f t="shared" si="5"/>
        <v>37.109717391712643</v>
      </c>
    </row>
    <row r="58" spans="1:12" x14ac:dyDescent="0.2">
      <c r="A58" s="17">
        <v>49</v>
      </c>
      <c r="B58" s="5">
        <v>3</v>
      </c>
      <c r="C58" s="5">
        <v>2535</v>
      </c>
      <c r="D58" s="5">
        <v>2574</v>
      </c>
      <c r="E58" s="18">
        <v>0.5</v>
      </c>
      <c r="F58" s="19">
        <f t="shared" si="0"/>
        <v>1.1743981209630064E-3</v>
      </c>
      <c r="G58" s="19">
        <f t="shared" si="1"/>
        <v>1.1737089201877935E-3</v>
      </c>
      <c r="H58" s="14">
        <f t="shared" si="6"/>
        <v>98509.975304805659</v>
      </c>
      <c r="I58" s="14">
        <f t="shared" si="4"/>
        <v>115.62203674272965</v>
      </c>
      <c r="J58" s="14">
        <f t="shared" si="2"/>
        <v>98452.164286434287</v>
      </c>
      <c r="K58" s="14">
        <f t="shared" si="3"/>
        <v>3561297.6479899231</v>
      </c>
      <c r="L58" s="21">
        <f t="shared" si="5"/>
        <v>36.151644916879711</v>
      </c>
    </row>
    <row r="59" spans="1:12" x14ac:dyDescent="0.2">
      <c r="A59" s="17">
        <v>50</v>
      </c>
      <c r="B59" s="5">
        <v>2</v>
      </c>
      <c r="C59" s="5">
        <v>2285</v>
      </c>
      <c r="D59" s="5">
        <v>2535</v>
      </c>
      <c r="E59" s="18">
        <v>0.5</v>
      </c>
      <c r="F59" s="19">
        <f t="shared" si="0"/>
        <v>8.2987551867219915E-4</v>
      </c>
      <c r="G59" s="19">
        <f t="shared" si="1"/>
        <v>8.2953131480713392E-4</v>
      </c>
      <c r="H59" s="14">
        <f t="shared" si="6"/>
        <v>98394.353268062929</v>
      </c>
      <c r="I59" s="14">
        <f t="shared" si="4"/>
        <v>81.62119723605386</v>
      </c>
      <c r="J59" s="14">
        <f t="shared" si="2"/>
        <v>98353.542669444912</v>
      </c>
      <c r="K59" s="14">
        <f t="shared" si="3"/>
        <v>3462845.4837034889</v>
      </c>
      <c r="L59" s="21">
        <f t="shared" si="5"/>
        <v>35.193538741693907</v>
      </c>
    </row>
    <row r="60" spans="1:12" x14ac:dyDescent="0.2">
      <c r="A60" s="17">
        <v>51</v>
      </c>
      <c r="B60" s="5">
        <v>3</v>
      </c>
      <c r="C60" s="5">
        <v>2234</v>
      </c>
      <c r="D60" s="5">
        <v>2285</v>
      </c>
      <c r="E60" s="18">
        <v>0.5</v>
      </c>
      <c r="F60" s="19">
        <f t="shared" si="0"/>
        <v>1.3277273733126797E-3</v>
      </c>
      <c r="G60" s="19">
        <f t="shared" si="1"/>
        <v>1.3268465280849183E-3</v>
      </c>
      <c r="H60" s="14">
        <f t="shared" si="6"/>
        <v>98312.732070826882</v>
      </c>
      <c r="I60" s="14">
        <f t="shared" si="4"/>
        <v>130.44590721471945</v>
      </c>
      <c r="J60" s="14">
        <f t="shared" si="2"/>
        <v>98247.509117219524</v>
      </c>
      <c r="K60" s="14">
        <f t="shared" si="3"/>
        <v>3364491.9410340441</v>
      </c>
      <c r="L60" s="21">
        <f t="shared" si="5"/>
        <v>34.222342011716066</v>
      </c>
    </row>
    <row r="61" spans="1:12" x14ac:dyDescent="0.2">
      <c r="A61" s="17">
        <v>52</v>
      </c>
      <c r="B61" s="5">
        <v>5</v>
      </c>
      <c r="C61" s="5">
        <v>2040</v>
      </c>
      <c r="D61" s="5">
        <v>2228</v>
      </c>
      <c r="E61" s="18">
        <v>0.5</v>
      </c>
      <c r="F61" s="19">
        <f t="shared" si="0"/>
        <v>2.3430178069353325E-3</v>
      </c>
      <c r="G61" s="19">
        <f t="shared" si="1"/>
        <v>2.3402761525860051E-3</v>
      </c>
      <c r="H61" s="14">
        <f t="shared" si="6"/>
        <v>98182.286163612167</v>
      </c>
      <c r="I61" s="14">
        <f t="shared" si="4"/>
        <v>229.77366291507644</v>
      </c>
      <c r="J61" s="14">
        <f t="shared" si="2"/>
        <v>98067.39933215463</v>
      </c>
      <c r="K61" s="14">
        <f t="shared" si="3"/>
        <v>3266244.4319168245</v>
      </c>
      <c r="L61" s="21">
        <f t="shared" si="5"/>
        <v>33.267145831926491</v>
      </c>
    </row>
    <row r="62" spans="1:12" x14ac:dyDescent="0.2">
      <c r="A62" s="17">
        <v>53</v>
      </c>
      <c r="B62" s="5">
        <v>5</v>
      </c>
      <c r="C62" s="5">
        <v>1905</v>
      </c>
      <c r="D62" s="5">
        <v>2017</v>
      </c>
      <c r="E62" s="18">
        <v>0.5</v>
      </c>
      <c r="F62" s="19">
        <f t="shared" si="0"/>
        <v>2.5497195308516064E-3</v>
      </c>
      <c r="G62" s="19">
        <f t="shared" si="1"/>
        <v>2.5464731347084289E-3</v>
      </c>
      <c r="H62" s="14">
        <f t="shared" si="6"/>
        <v>97952.512500697092</v>
      </c>
      <c r="I62" s="14">
        <f t="shared" si="4"/>
        <v>249.43344156021669</v>
      </c>
      <c r="J62" s="14">
        <f t="shared" si="2"/>
        <v>97827.795779916982</v>
      </c>
      <c r="K62" s="14">
        <f t="shared" si="3"/>
        <v>3168177.03258467</v>
      </c>
      <c r="L62" s="21">
        <f t="shared" si="5"/>
        <v>32.344009885015694</v>
      </c>
    </row>
    <row r="63" spans="1:12" x14ac:dyDescent="0.2">
      <c r="A63" s="17">
        <v>54</v>
      </c>
      <c r="B63" s="5">
        <v>4</v>
      </c>
      <c r="C63" s="5">
        <v>1797</v>
      </c>
      <c r="D63" s="5">
        <v>1881</v>
      </c>
      <c r="E63" s="18">
        <v>0.5</v>
      </c>
      <c r="F63" s="19">
        <f t="shared" si="0"/>
        <v>2.1750951604132679E-3</v>
      </c>
      <c r="G63" s="19">
        <f t="shared" si="1"/>
        <v>2.1727322107550242E-3</v>
      </c>
      <c r="H63" s="14">
        <f t="shared" si="6"/>
        <v>97703.079059136871</v>
      </c>
      <c r="I63" s="14">
        <f t="shared" si="4"/>
        <v>212.28262696173138</v>
      </c>
      <c r="J63" s="14">
        <f t="shared" si="2"/>
        <v>97596.937745656003</v>
      </c>
      <c r="K63" s="14">
        <f t="shared" si="3"/>
        <v>3070349.2368047531</v>
      </c>
      <c r="L63" s="21">
        <f t="shared" si="5"/>
        <v>31.425306821153086</v>
      </c>
    </row>
    <row r="64" spans="1:12" x14ac:dyDescent="0.2">
      <c r="A64" s="17">
        <v>55</v>
      </c>
      <c r="B64" s="5">
        <v>4</v>
      </c>
      <c r="C64" s="5">
        <v>1536</v>
      </c>
      <c r="D64" s="5">
        <v>1809</v>
      </c>
      <c r="E64" s="18">
        <v>0.5</v>
      </c>
      <c r="F64" s="19">
        <f t="shared" si="0"/>
        <v>2.391629297458894E-3</v>
      </c>
      <c r="G64" s="19">
        <f t="shared" si="1"/>
        <v>2.3887727679904451E-3</v>
      </c>
      <c r="H64" s="14">
        <f t="shared" si="6"/>
        <v>97490.796432175135</v>
      </c>
      <c r="I64" s="14">
        <f t="shared" si="4"/>
        <v>232.88335964688</v>
      </c>
      <c r="J64" s="14">
        <f t="shared" si="2"/>
        <v>97374.354752351705</v>
      </c>
      <c r="K64" s="14">
        <f t="shared" si="3"/>
        <v>2972752.2990590972</v>
      </c>
      <c r="L64" s="21">
        <f t="shared" si="5"/>
        <v>30.492645540415261</v>
      </c>
    </row>
    <row r="65" spans="1:12" x14ac:dyDescent="0.2">
      <c r="A65" s="17">
        <v>56</v>
      </c>
      <c r="B65" s="5">
        <v>7</v>
      </c>
      <c r="C65" s="5">
        <v>1557</v>
      </c>
      <c r="D65" s="5">
        <v>1536</v>
      </c>
      <c r="E65" s="18">
        <v>0.5</v>
      </c>
      <c r="F65" s="19">
        <f t="shared" si="0"/>
        <v>4.5263498221791145E-3</v>
      </c>
      <c r="G65" s="19">
        <f t="shared" si="1"/>
        <v>4.5161290322580649E-3</v>
      </c>
      <c r="H65" s="14">
        <f t="shared" si="6"/>
        <v>97257.913072528259</v>
      </c>
      <c r="I65" s="14">
        <f t="shared" si="4"/>
        <v>439.22928484367606</v>
      </c>
      <c r="J65" s="14">
        <f t="shared" si="2"/>
        <v>97038.298430106413</v>
      </c>
      <c r="K65" s="14">
        <f t="shared" si="3"/>
        <v>2875377.9443067457</v>
      </c>
      <c r="L65" s="21">
        <f t="shared" si="5"/>
        <v>29.564462710221704</v>
      </c>
    </row>
    <row r="66" spans="1:12" x14ac:dyDescent="0.2">
      <c r="A66" s="17">
        <v>57</v>
      </c>
      <c r="B66" s="5">
        <v>3</v>
      </c>
      <c r="C66" s="5">
        <v>1440</v>
      </c>
      <c r="D66" s="5">
        <v>1554</v>
      </c>
      <c r="E66" s="18">
        <v>0.5</v>
      </c>
      <c r="F66" s="19">
        <f t="shared" si="0"/>
        <v>2.004008016032064E-3</v>
      </c>
      <c r="G66" s="19">
        <f t="shared" si="1"/>
        <v>2.0020020020020016E-3</v>
      </c>
      <c r="H66" s="14">
        <f t="shared" si="6"/>
        <v>96818.683787684582</v>
      </c>
      <c r="I66" s="14">
        <f t="shared" si="4"/>
        <v>193.83119877414327</v>
      </c>
      <c r="J66" s="14">
        <f t="shared" si="2"/>
        <v>96721.768188297501</v>
      </c>
      <c r="K66" s="14">
        <f t="shared" si="3"/>
        <v>2778339.6458766391</v>
      </c>
      <c r="L66" s="21">
        <f t="shared" si="5"/>
        <v>28.696317045264834</v>
      </c>
    </row>
    <row r="67" spans="1:12" x14ac:dyDescent="0.2">
      <c r="A67" s="17">
        <v>58</v>
      </c>
      <c r="B67" s="5">
        <v>6</v>
      </c>
      <c r="C67" s="5">
        <v>1429</v>
      </c>
      <c r="D67" s="5">
        <v>1425</v>
      </c>
      <c r="E67" s="18">
        <v>0.5</v>
      </c>
      <c r="F67" s="19">
        <f t="shared" si="0"/>
        <v>4.2046250875963564E-3</v>
      </c>
      <c r="G67" s="19">
        <f t="shared" si="1"/>
        <v>4.1958041958041958E-3</v>
      </c>
      <c r="H67" s="14">
        <f t="shared" si="6"/>
        <v>96624.852588910435</v>
      </c>
      <c r="I67" s="14">
        <f t="shared" si="4"/>
        <v>405.41896191151233</v>
      </c>
      <c r="J67" s="14">
        <f t="shared" si="2"/>
        <v>96422.143107954689</v>
      </c>
      <c r="K67" s="14">
        <f t="shared" si="3"/>
        <v>2681617.8776883418</v>
      </c>
      <c r="L67" s="21">
        <f t="shared" si="5"/>
        <v>27.752879366318528</v>
      </c>
    </row>
    <row r="68" spans="1:12" x14ac:dyDescent="0.2">
      <c r="A68" s="17">
        <v>59</v>
      </c>
      <c r="B68" s="5">
        <v>7</v>
      </c>
      <c r="C68" s="5">
        <v>1461</v>
      </c>
      <c r="D68" s="5">
        <v>1415</v>
      </c>
      <c r="E68" s="18">
        <v>0.5</v>
      </c>
      <c r="F68" s="19">
        <f t="shared" si="0"/>
        <v>4.8678720445062586E-3</v>
      </c>
      <c r="G68" s="19">
        <f t="shared" si="1"/>
        <v>4.8560527228581332E-3</v>
      </c>
      <c r="H68" s="14">
        <f t="shared" si="6"/>
        <v>96219.433626998929</v>
      </c>
      <c r="I68" s="14">
        <f t="shared" si="4"/>
        <v>467.24664265625557</v>
      </c>
      <c r="J68" s="14">
        <f t="shared" si="2"/>
        <v>95985.810305670791</v>
      </c>
      <c r="K68" s="14">
        <f t="shared" si="3"/>
        <v>2585195.7345803869</v>
      </c>
      <c r="L68" s="21">
        <f t="shared" si="5"/>
        <v>26.867708914210315</v>
      </c>
    </row>
    <row r="69" spans="1:12" x14ac:dyDescent="0.2">
      <c r="A69" s="17">
        <v>60</v>
      </c>
      <c r="B69" s="5">
        <v>6</v>
      </c>
      <c r="C69" s="5">
        <v>1429</v>
      </c>
      <c r="D69" s="5">
        <v>1441</v>
      </c>
      <c r="E69" s="18">
        <v>0.5</v>
      </c>
      <c r="F69" s="19">
        <f t="shared" si="0"/>
        <v>4.181184668989547E-3</v>
      </c>
      <c r="G69" s="19">
        <f t="shared" si="1"/>
        <v>4.172461752433936E-3</v>
      </c>
      <c r="H69" s="14">
        <f t="shared" si="6"/>
        <v>95752.186984342668</v>
      </c>
      <c r="I69" s="14">
        <f t="shared" si="4"/>
        <v>399.52233790407234</v>
      </c>
      <c r="J69" s="14">
        <f t="shared" si="2"/>
        <v>95552.425815390641</v>
      </c>
      <c r="K69" s="14">
        <f t="shared" si="3"/>
        <v>2489209.9242747161</v>
      </c>
      <c r="L69" s="21">
        <f t="shared" si="5"/>
        <v>25.996376716510401</v>
      </c>
    </row>
    <row r="70" spans="1:12" x14ac:dyDescent="0.2">
      <c r="A70" s="17">
        <v>61</v>
      </c>
      <c r="B70" s="5">
        <v>5</v>
      </c>
      <c r="C70" s="5">
        <v>1459</v>
      </c>
      <c r="D70" s="5">
        <v>1428</v>
      </c>
      <c r="E70" s="18">
        <v>0.5</v>
      </c>
      <c r="F70" s="19">
        <f t="shared" si="0"/>
        <v>3.4638032559750607E-3</v>
      </c>
      <c r="G70" s="19">
        <f t="shared" si="1"/>
        <v>3.4578146611341635E-3</v>
      </c>
      <c r="H70" s="14">
        <f t="shared" si="6"/>
        <v>95352.664646438599</v>
      </c>
      <c r="I70" s="14">
        <f t="shared" si="4"/>
        <v>329.71184179266464</v>
      </c>
      <c r="J70" s="14">
        <f t="shared" si="2"/>
        <v>95187.808725542258</v>
      </c>
      <c r="K70" s="14">
        <f t="shared" si="3"/>
        <v>2393657.4984593256</v>
      </c>
      <c r="L70" s="21">
        <f t="shared" si="5"/>
        <v>25.103205110573995</v>
      </c>
    </row>
    <row r="71" spans="1:12" x14ac:dyDescent="0.2">
      <c r="A71" s="17">
        <v>62</v>
      </c>
      <c r="B71" s="5">
        <v>9</v>
      </c>
      <c r="C71" s="5">
        <v>1326</v>
      </c>
      <c r="D71" s="5">
        <v>1431</v>
      </c>
      <c r="E71" s="18">
        <v>0.5</v>
      </c>
      <c r="F71" s="19">
        <f t="shared" si="0"/>
        <v>6.5288356909684441E-3</v>
      </c>
      <c r="G71" s="19">
        <f t="shared" si="1"/>
        <v>6.5075921908893716E-3</v>
      </c>
      <c r="H71" s="14">
        <f t="shared" si="6"/>
        <v>95022.952804645931</v>
      </c>
      <c r="I71" s="14">
        <f t="shared" si="4"/>
        <v>618.37062562676317</v>
      </c>
      <c r="J71" s="14">
        <f t="shared" si="2"/>
        <v>94713.76749183255</v>
      </c>
      <c r="K71" s="14">
        <f t="shared" si="3"/>
        <v>2298469.6897337832</v>
      </c>
      <c r="L71" s="21">
        <f t="shared" si="5"/>
        <v>24.188573622408047</v>
      </c>
    </row>
    <row r="72" spans="1:12" x14ac:dyDescent="0.2">
      <c r="A72" s="17">
        <v>63</v>
      </c>
      <c r="B72" s="5">
        <v>2</v>
      </c>
      <c r="C72" s="5">
        <v>1202</v>
      </c>
      <c r="D72" s="5">
        <v>1320</v>
      </c>
      <c r="E72" s="18">
        <v>0.5</v>
      </c>
      <c r="F72" s="19">
        <f t="shared" si="0"/>
        <v>1.5860428231562252E-3</v>
      </c>
      <c r="G72" s="19">
        <f t="shared" si="1"/>
        <v>1.5847860538827259E-3</v>
      </c>
      <c r="H72" s="14">
        <f t="shared" si="6"/>
        <v>94404.582179019169</v>
      </c>
      <c r="I72" s="14">
        <f t="shared" si="4"/>
        <v>149.61106525993529</v>
      </c>
      <c r="J72" s="14">
        <f t="shared" si="2"/>
        <v>94329.776646389204</v>
      </c>
      <c r="K72" s="14">
        <f t="shared" si="3"/>
        <v>2203755.9222419509</v>
      </c>
      <c r="L72" s="21">
        <f t="shared" si="5"/>
        <v>23.343738951812469</v>
      </c>
    </row>
    <row r="73" spans="1:12" x14ac:dyDescent="0.2">
      <c r="A73" s="17">
        <v>64</v>
      </c>
      <c r="B73" s="5">
        <v>5</v>
      </c>
      <c r="C73" s="5">
        <v>1277</v>
      </c>
      <c r="D73" s="5">
        <v>1214</v>
      </c>
      <c r="E73" s="18">
        <v>0.5</v>
      </c>
      <c r="F73" s="19">
        <f t="shared" ref="F73:F109" si="7">B73/((C73+D73)/2)</f>
        <v>4.0144520272982738E-3</v>
      </c>
      <c r="G73" s="19">
        <f t="shared" ref="G73:G108" si="8">F73/((1+(1-E73)*F73))</f>
        <v>4.0064102564102561E-3</v>
      </c>
      <c r="H73" s="14">
        <f t="shared" si="6"/>
        <v>94254.971113759239</v>
      </c>
      <c r="I73" s="14">
        <f t="shared" si="4"/>
        <v>377.62408298781742</v>
      </c>
      <c r="J73" s="14">
        <f t="shared" ref="J73:J108" si="9">H74+I73*E73</f>
        <v>94066.15907226532</v>
      </c>
      <c r="K73" s="14">
        <f t="shared" ref="K73:K97" si="10">K74+J73</f>
        <v>2109426.1455955617</v>
      </c>
      <c r="L73" s="21">
        <f t="shared" si="5"/>
        <v>22.379998854910582</v>
      </c>
    </row>
    <row r="74" spans="1:12" x14ac:dyDescent="0.2">
      <c r="A74" s="17">
        <v>65</v>
      </c>
      <c r="B74" s="5">
        <v>1</v>
      </c>
      <c r="C74" s="5">
        <v>1205</v>
      </c>
      <c r="D74" s="5">
        <v>1295</v>
      </c>
      <c r="E74" s="18">
        <v>0.5</v>
      </c>
      <c r="F74" s="19">
        <f t="shared" si="7"/>
        <v>8.0000000000000004E-4</v>
      </c>
      <c r="G74" s="19">
        <f t="shared" si="8"/>
        <v>7.9968012794882058E-4</v>
      </c>
      <c r="H74" s="14">
        <f t="shared" si="6"/>
        <v>93877.347030771416</v>
      </c>
      <c r="I74" s="14">
        <f t="shared" ref="I74:I108" si="11">H74*G74</f>
        <v>75.071848885063119</v>
      </c>
      <c r="J74" s="14">
        <f t="shared" si="9"/>
        <v>93839.811106328882</v>
      </c>
      <c r="K74" s="14">
        <f t="shared" si="10"/>
        <v>2015359.9865232965</v>
      </c>
      <c r="L74" s="21">
        <f t="shared" ref="L74:L108" si="12">K74/H74</f>
        <v>21.468011722388098</v>
      </c>
    </row>
    <row r="75" spans="1:12" x14ac:dyDescent="0.2">
      <c r="A75" s="17">
        <v>66</v>
      </c>
      <c r="B75" s="5">
        <v>11</v>
      </c>
      <c r="C75" s="5">
        <v>1111</v>
      </c>
      <c r="D75" s="5">
        <v>1209</v>
      </c>
      <c r="E75" s="18">
        <v>0.5</v>
      </c>
      <c r="F75" s="19">
        <f t="shared" si="7"/>
        <v>9.482758620689655E-3</v>
      </c>
      <c r="G75" s="19">
        <f t="shared" si="8"/>
        <v>9.4380094380094384E-3</v>
      </c>
      <c r="H75" s="14">
        <f t="shared" ref="H75:H108" si="13">H74-I74</f>
        <v>93802.275181886347</v>
      </c>
      <c r="I75" s="14">
        <f t="shared" si="11"/>
        <v>885.30675847340183</v>
      </c>
      <c r="J75" s="14">
        <f t="shared" si="9"/>
        <v>93359.621802649635</v>
      </c>
      <c r="K75" s="14">
        <f t="shared" si="10"/>
        <v>1921520.1754169676</v>
      </c>
      <c r="L75" s="21">
        <f t="shared" si="12"/>
        <v>20.484792844214741</v>
      </c>
    </row>
    <row r="76" spans="1:12" x14ac:dyDescent="0.2">
      <c r="A76" s="17">
        <v>67</v>
      </c>
      <c r="B76" s="5">
        <v>5</v>
      </c>
      <c r="C76" s="5">
        <v>962</v>
      </c>
      <c r="D76" s="5">
        <v>1118</v>
      </c>
      <c r="E76" s="18">
        <v>0.5</v>
      </c>
      <c r="F76" s="19">
        <f t="shared" si="7"/>
        <v>4.807692307692308E-3</v>
      </c>
      <c r="G76" s="19">
        <f t="shared" si="8"/>
        <v>4.7961630695443642E-3</v>
      </c>
      <c r="H76" s="14">
        <f t="shared" si="13"/>
        <v>92916.968423412938</v>
      </c>
      <c r="I76" s="14">
        <f t="shared" si="11"/>
        <v>445.64493248639297</v>
      </c>
      <c r="J76" s="14">
        <f t="shared" si="9"/>
        <v>92694.145957169734</v>
      </c>
      <c r="K76" s="14">
        <f t="shared" si="10"/>
        <v>1828160.5536143179</v>
      </c>
      <c r="L76" s="21">
        <f t="shared" si="12"/>
        <v>19.675206634848234</v>
      </c>
    </row>
    <row r="77" spans="1:12" x14ac:dyDescent="0.2">
      <c r="A77" s="17">
        <v>68</v>
      </c>
      <c r="B77" s="5">
        <v>8</v>
      </c>
      <c r="C77" s="5">
        <v>865</v>
      </c>
      <c r="D77" s="5">
        <v>965</v>
      </c>
      <c r="E77" s="18">
        <v>0.5</v>
      </c>
      <c r="F77" s="19">
        <f t="shared" si="7"/>
        <v>8.7431693989071038E-3</v>
      </c>
      <c r="G77" s="19">
        <f t="shared" si="8"/>
        <v>8.7051142546245904E-3</v>
      </c>
      <c r="H77" s="14">
        <f t="shared" si="13"/>
        <v>92471.323490926545</v>
      </c>
      <c r="I77" s="14">
        <f t="shared" si="11"/>
        <v>804.97343626486645</v>
      </c>
      <c r="J77" s="14">
        <f t="shared" si="9"/>
        <v>92068.836772794122</v>
      </c>
      <c r="K77" s="14">
        <f t="shared" si="10"/>
        <v>1735466.4076571481</v>
      </c>
      <c r="L77" s="21">
        <f t="shared" si="12"/>
        <v>18.767617269233043</v>
      </c>
    </row>
    <row r="78" spans="1:12" x14ac:dyDescent="0.2">
      <c r="A78" s="17">
        <v>69</v>
      </c>
      <c r="B78" s="5">
        <v>13</v>
      </c>
      <c r="C78" s="5">
        <v>1087</v>
      </c>
      <c r="D78" s="5">
        <v>860</v>
      </c>
      <c r="E78" s="18">
        <v>0.5</v>
      </c>
      <c r="F78" s="19">
        <f t="shared" si="7"/>
        <v>1.3353877760657421E-2</v>
      </c>
      <c r="G78" s="19">
        <f t="shared" si="8"/>
        <v>1.3265306122448979E-2</v>
      </c>
      <c r="H78" s="14">
        <f t="shared" si="13"/>
        <v>91666.350054661685</v>
      </c>
      <c r="I78" s="14">
        <f t="shared" si="11"/>
        <v>1215.982194602655</v>
      </c>
      <c r="J78" s="14">
        <f t="shared" si="9"/>
        <v>91058.358957360368</v>
      </c>
      <c r="K78" s="14">
        <f t="shared" si="10"/>
        <v>1643397.5708843539</v>
      </c>
      <c r="L78" s="21">
        <f t="shared" si="12"/>
        <v>17.928035423079216</v>
      </c>
    </row>
    <row r="79" spans="1:12" x14ac:dyDescent="0.2">
      <c r="A79" s="17">
        <v>70</v>
      </c>
      <c r="B79" s="5">
        <v>13</v>
      </c>
      <c r="C79" s="5">
        <v>730</v>
      </c>
      <c r="D79" s="5">
        <v>1086</v>
      </c>
      <c r="E79" s="18">
        <v>0.5</v>
      </c>
      <c r="F79" s="19">
        <f t="shared" si="7"/>
        <v>1.4317180616740088E-2</v>
      </c>
      <c r="G79" s="19">
        <f t="shared" si="8"/>
        <v>1.4215418261344998E-2</v>
      </c>
      <c r="H79" s="14">
        <f t="shared" si="13"/>
        <v>90450.367860059036</v>
      </c>
      <c r="I79" s="14">
        <f t="shared" si="11"/>
        <v>1285.7898110232559</v>
      </c>
      <c r="J79" s="14">
        <f t="shared" si="9"/>
        <v>89807.472954547411</v>
      </c>
      <c r="K79" s="14">
        <f t="shared" si="10"/>
        <v>1552339.2119269937</v>
      </c>
      <c r="L79" s="21">
        <f t="shared" si="12"/>
        <v>17.162331659377074</v>
      </c>
    </row>
    <row r="80" spans="1:12" x14ac:dyDescent="0.2">
      <c r="A80" s="17">
        <v>71</v>
      </c>
      <c r="B80" s="5">
        <v>13</v>
      </c>
      <c r="C80" s="5">
        <v>800</v>
      </c>
      <c r="D80" s="5">
        <v>717</v>
      </c>
      <c r="E80" s="18">
        <v>0.5</v>
      </c>
      <c r="F80" s="19">
        <f t="shared" si="7"/>
        <v>1.7139090309822018E-2</v>
      </c>
      <c r="G80" s="19">
        <f t="shared" si="8"/>
        <v>1.699346405228758E-2</v>
      </c>
      <c r="H80" s="14">
        <f t="shared" si="13"/>
        <v>89164.578049035787</v>
      </c>
      <c r="I80" s="14">
        <f t="shared" si="11"/>
        <v>1515.21505181368</v>
      </c>
      <c r="J80" s="14">
        <f t="shared" si="9"/>
        <v>88406.970523128955</v>
      </c>
      <c r="K80" s="14">
        <f t="shared" si="10"/>
        <v>1462531.7389724462</v>
      </c>
      <c r="L80" s="21">
        <f t="shared" si="12"/>
        <v>16.402609320577184</v>
      </c>
    </row>
    <row r="81" spans="1:12" x14ac:dyDescent="0.2">
      <c r="A81" s="17">
        <v>72</v>
      </c>
      <c r="B81" s="5">
        <v>7</v>
      </c>
      <c r="C81" s="5">
        <v>847</v>
      </c>
      <c r="D81" s="5">
        <v>797</v>
      </c>
      <c r="E81" s="18">
        <v>0.5</v>
      </c>
      <c r="F81" s="19">
        <f t="shared" si="7"/>
        <v>8.5158150851581509E-3</v>
      </c>
      <c r="G81" s="19">
        <f t="shared" si="8"/>
        <v>8.4797092671108423E-3</v>
      </c>
      <c r="H81" s="14">
        <f t="shared" si="13"/>
        <v>87649.36299722211</v>
      </c>
      <c r="I81" s="14">
        <f t="shared" si="11"/>
        <v>743.2411156639065</v>
      </c>
      <c r="J81" s="14">
        <f t="shared" si="9"/>
        <v>87277.742439390146</v>
      </c>
      <c r="K81" s="14">
        <f t="shared" si="10"/>
        <v>1374124.7684493172</v>
      </c>
      <c r="L81" s="21">
        <f t="shared" si="12"/>
        <v>15.677521449789289</v>
      </c>
    </row>
    <row r="82" spans="1:12" x14ac:dyDescent="0.2">
      <c r="A82" s="17">
        <v>73</v>
      </c>
      <c r="B82" s="5">
        <v>11</v>
      </c>
      <c r="C82" s="5">
        <v>835</v>
      </c>
      <c r="D82" s="5">
        <v>846</v>
      </c>
      <c r="E82" s="18">
        <v>0.5</v>
      </c>
      <c r="F82" s="19">
        <f t="shared" si="7"/>
        <v>1.3087447947650209E-2</v>
      </c>
      <c r="G82" s="19">
        <f t="shared" si="8"/>
        <v>1.3002364066193855E-2</v>
      </c>
      <c r="H82" s="14">
        <f t="shared" si="13"/>
        <v>86906.121881558196</v>
      </c>
      <c r="I82" s="14">
        <f t="shared" si="11"/>
        <v>1129.9850362850357</v>
      </c>
      <c r="J82" s="14">
        <f t="shared" si="9"/>
        <v>86341.129363415675</v>
      </c>
      <c r="K82" s="14">
        <f t="shared" si="10"/>
        <v>1286847.026009927</v>
      </c>
      <c r="L82" s="21">
        <f t="shared" si="12"/>
        <v>14.807323099329333</v>
      </c>
    </row>
    <row r="83" spans="1:12" x14ac:dyDescent="0.2">
      <c r="A83" s="17">
        <v>74</v>
      </c>
      <c r="B83" s="5">
        <v>19</v>
      </c>
      <c r="C83" s="5">
        <v>833</v>
      </c>
      <c r="D83" s="5">
        <v>828</v>
      </c>
      <c r="E83" s="18">
        <v>0.5</v>
      </c>
      <c r="F83" s="19">
        <f t="shared" si="7"/>
        <v>2.2877784467188442E-2</v>
      </c>
      <c r="G83" s="19">
        <f t="shared" si="8"/>
        <v>2.2619047619047622E-2</v>
      </c>
      <c r="H83" s="14">
        <f t="shared" si="13"/>
        <v>85776.136845273155</v>
      </c>
      <c r="I83" s="14">
        <f t="shared" si="11"/>
        <v>1940.1745238811789</v>
      </c>
      <c r="J83" s="14">
        <f t="shared" si="9"/>
        <v>84806.049583332555</v>
      </c>
      <c r="K83" s="14">
        <f t="shared" si="10"/>
        <v>1200505.8966465113</v>
      </c>
      <c r="L83" s="21">
        <f t="shared" si="12"/>
        <v>13.995802804829479</v>
      </c>
    </row>
    <row r="84" spans="1:12" x14ac:dyDescent="0.2">
      <c r="A84" s="17">
        <v>75</v>
      </c>
      <c r="B84" s="5">
        <v>23</v>
      </c>
      <c r="C84" s="5">
        <v>811</v>
      </c>
      <c r="D84" s="5">
        <v>816</v>
      </c>
      <c r="E84" s="18">
        <v>0.5</v>
      </c>
      <c r="F84" s="19">
        <f t="shared" si="7"/>
        <v>2.8272894898586354E-2</v>
      </c>
      <c r="G84" s="19">
        <f t="shared" si="8"/>
        <v>2.7878787878787881E-2</v>
      </c>
      <c r="H84" s="14">
        <f t="shared" si="13"/>
        <v>83835.962321391969</v>
      </c>
      <c r="I84" s="14">
        <f t="shared" si="11"/>
        <v>2337.2450101721402</v>
      </c>
      <c r="J84" s="14">
        <f t="shared" si="9"/>
        <v>82667.339816305903</v>
      </c>
      <c r="K84" s="14">
        <f t="shared" si="10"/>
        <v>1115699.8470631787</v>
      </c>
      <c r="L84" s="21">
        <f t="shared" si="12"/>
        <v>13.308129544527118</v>
      </c>
    </row>
    <row r="85" spans="1:12" x14ac:dyDescent="0.2">
      <c r="A85" s="17">
        <v>76</v>
      </c>
      <c r="B85" s="5">
        <v>21</v>
      </c>
      <c r="C85" s="5">
        <v>751</v>
      </c>
      <c r="D85" s="5">
        <v>801</v>
      </c>
      <c r="E85" s="18">
        <v>0.5</v>
      </c>
      <c r="F85" s="19">
        <f t="shared" si="7"/>
        <v>2.7061855670103094E-2</v>
      </c>
      <c r="G85" s="19">
        <f t="shared" si="8"/>
        <v>2.6700572155117612E-2</v>
      </c>
      <c r="H85" s="14">
        <f t="shared" si="13"/>
        <v>81498.717311219836</v>
      </c>
      <c r="I85" s="14">
        <f t="shared" si="11"/>
        <v>2176.0623821177583</v>
      </c>
      <c r="J85" s="14">
        <f t="shared" si="9"/>
        <v>80410.686120160957</v>
      </c>
      <c r="K85" s="14">
        <f t="shared" si="10"/>
        <v>1033032.5072468726</v>
      </c>
      <c r="L85" s="21">
        <f t="shared" si="12"/>
        <v>12.67544498034273</v>
      </c>
    </row>
    <row r="86" spans="1:12" x14ac:dyDescent="0.2">
      <c r="A86" s="17">
        <v>77</v>
      </c>
      <c r="B86" s="5">
        <v>32</v>
      </c>
      <c r="C86" s="5">
        <v>713</v>
      </c>
      <c r="D86" s="5">
        <v>722</v>
      </c>
      <c r="E86" s="18">
        <v>0.5</v>
      </c>
      <c r="F86" s="19">
        <f t="shared" si="7"/>
        <v>4.4599303135888502E-2</v>
      </c>
      <c r="G86" s="19">
        <f t="shared" si="8"/>
        <v>4.3626448534423989E-2</v>
      </c>
      <c r="H86" s="14">
        <f t="shared" si="13"/>
        <v>79322.654929102078</v>
      </c>
      <c r="I86" s="14">
        <f t="shared" si="11"/>
        <v>3460.5657228783452</v>
      </c>
      <c r="J86" s="14">
        <f t="shared" si="9"/>
        <v>77592.372067662916</v>
      </c>
      <c r="K86" s="14">
        <f t="shared" si="10"/>
        <v>952621.82112671167</v>
      </c>
      <c r="L86" s="21">
        <f t="shared" si="12"/>
        <v>12.009454574839395</v>
      </c>
    </row>
    <row r="87" spans="1:12" x14ac:dyDescent="0.2">
      <c r="A87" s="17">
        <v>78</v>
      </c>
      <c r="B87" s="5">
        <v>22</v>
      </c>
      <c r="C87" s="5">
        <v>628</v>
      </c>
      <c r="D87" s="5">
        <v>701</v>
      </c>
      <c r="E87" s="18">
        <v>0.5</v>
      </c>
      <c r="F87" s="19">
        <f t="shared" si="7"/>
        <v>3.3107599699021821E-2</v>
      </c>
      <c r="G87" s="19">
        <f t="shared" si="8"/>
        <v>3.2568467801628427E-2</v>
      </c>
      <c r="H87" s="14">
        <f t="shared" si="13"/>
        <v>75862.08920622374</v>
      </c>
      <c r="I87" s="14">
        <f t="shared" si="11"/>
        <v>2470.7120096771614</v>
      </c>
      <c r="J87" s="14">
        <f t="shared" si="9"/>
        <v>74626.73320138517</v>
      </c>
      <c r="K87" s="14">
        <f t="shared" si="10"/>
        <v>875029.44905904878</v>
      </c>
      <c r="L87" s="21">
        <f t="shared" si="12"/>
        <v>11.534476023727294</v>
      </c>
    </row>
    <row r="88" spans="1:12" x14ac:dyDescent="0.2">
      <c r="A88" s="17">
        <v>79</v>
      </c>
      <c r="B88" s="5">
        <v>16</v>
      </c>
      <c r="C88" s="5">
        <v>677</v>
      </c>
      <c r="D88" s="5">
        <v>617</v>
      </c>
      <c r="E88" s="18">
        <v>0.5</v>
      </c>
      <c r="F88" s="19">
        <f t="shared" si="7"/>
        <v>2.472952086553323E-2</v>
      </c>
      <c r="G88" s="19">
        <f t="shared" si="8"/>
        <v>2.4427480916030534E-2</v>
      </c>
      <c r="H88" s="14">
        <f t="shared" si="13"/>
        <v>73391.377196546586</v>
      </c>
      <c r="I88" s="14">
        <f t="shared" si="11"/>
        <v>1792.7664658698402</v>
      </c>
      <c r="J88" s="14">
        <f t="shared" si="9"/>
        <v>72494.993963611676</v>
      </c>
      <c r="K88" s="14">
        <f t="shared" si="10"/>
        <v>800402.71585766366</v>
      </c>
      <c r="L88" s="21">
        <f t="shared" si="12"/>
        <v>10.90595035046333</v>
      </c>
    </row>
    <row r="89" spans="1:12" x14ac:dyDescent="0.2">
      <c r="A89" s="17">
        <v>80</v>
      </c>
      <c r="B89" s="5">
        <v>29</v>
      </c>
      <c r="C89" s="5">
        <v>635</v>
      </c>
      <c r="D89" s="5">
        <v>663</v>
      </c>
      <c r="E89" s="18">
        <v>0.5</v>
      </c>
      <c r="F89" s="19">
        <f t="shared" si="7"/>
        <v>4.4684129429892139E-2</v>
      </c>
      <c r="G89" s="19">
        <f t="shared" si="8"/>
        <v>4.3707611152976632E-2</v>
      </c>
      <c r="H89" s="14">
        <f t="shared" si="13"/>
        <v>71598.610730676752</v>
      </c>
      <c r="I89" s="14">
        <f t="shared" si="11"/>
        <v>3129.4042369097597</v>
      </c>
      <c r="J89" s="14">
        <f t="shared" si="9"/>
        <v>70033.908612221872</v>
      </c>
      <c r="K89" s="14">
        <f t="shared" si="10"/>
        <v>727907.721894052</v>
      </c>
      <c r="L89" s="21">
        <f t="shared" si="12"/>
        <v>10.166506227783225</v>
      </c>
    </row>
    <row r="90" spans="1:12" x14ac:dyDescent="0.2">
      <c r="A90" s="17">
        <v>81</v>
      </c>
      <c r="B90" s="5">
        <v>23</v>
      </c>
      <c r="C90" s="5">
        <v>581</v>
      </c>
      <c r="D90" s="5">
        <v>612</v>
      </c>
      <c r="E90" s="18">
        <v>0.5</v>
      </c>
      <c r="F90" s="19">
        <f t="shared" si="7"/>
        <v>3.8558256496227995E-2</v>
      </c>
      <c r="G90" s="19">
        <f t="shared" si="8"/>
        <v>3.7828947368421052E-2</v>
      </c>
      <c r="H90" s="14">
        <f t="shared" si="13"/>
        <v>68469.206493766993</v>
      </c>
      <c r="I90" s="14">
        <f t="shared" si="11"/>
        <v>2590.1180088102647</v>
      </c>
      <c r="J90" s="14">
        <f t="shared" si="9"/>
        <v>67174.147489361858</v>
      </c>
      <c r="K90" s="14">
        <f t="shared" si="10"/>
        <v>657873.81328183017</v>
      </c>
      <c r="L90" s="21">
        <f t="shared" si="12"/>
        <v>9.6083165991082264</v>
      </c>
    </row>
    <row r="91" spans="1:12" x14ac:dyDescent="0.2">
      <c r="A91" s="17">
        <v>82</v>
      </c>
      <c r="B91" s="5">
        <v>27</v>
      </c>
      <c r="C91" s="5">
        <v>513</v>
      </c>
      <c r="D91" s="5">
        <v>563</v>
      </c>
      <c r="E91" s="18">
        <v>0.5</v>
      </c>
      <c r="F91" s="19">
        <f t="shared" si="7"/>
        <v>5.0185873605947957E-2</v>
      </c>
      <c r="G91" s="19">
        <f t="shared" si="8"/>
        <v>4.8957388939256573E-2</v>
      </c>
      <c r="H91" s="14">
        <f t="shared" si="13"/>
        <v>65879.088484956723</v>
      </c>
      <c r="I91" s="14">
        <f t="shared" si="11"/>
        <v>3225.2681579217251</v>
      </c>
      <c r="J91" s="14">
        <f t="shared" si="9"/>
        <v>64266.454405995864</v>
      </c>
      <c r="K91" s="14">
        <f t="shared" si="10"/>
        <v>590699.66579246835</v>
      </c>
      <c r="L91" s="21">
        <f t="shared" si="12"/>
        <v>8.9664213542868421</v>
      </c>
    </row>
    <row r="92" spans="1:12" x14ac:dyDescent="0.2">
      <c r="A92" s="17">
        <v>83</v>
      </c>
      <c r="B92" s="5">
        <v>25</v>
      </c>
      <c r="C92" s="5">
        <v>465</v>
      </c>
      <c r="D92" s="5">
        <v>510</v>
      </c>
      <c r="E92" s="18">
        <v>0.5</v>
      </c>
      <c r="F92" s="19">
        <f t="shared" si="7"/>
        <v>5.128205128205128E-2</v>
      </c>
      <c r="G92" s="19">
        <f t="shared" si="8"/>
        <v>0.05</v>
      </c>
      <c r="H92" s="14">
        <f t="shared" si="13"/>
        <v>62653.820327034999</v>
      </c>
      <c r="I92" s="14">
        <f t="shared" si="11"/>
        <v>3132.69101635175</v>
      </c>
      <c r="J92" s="14">
        <f t="shared" si="9"/>
        <v>61087.474818859118</v>
      </c>
      <c r="K92" s="14">
        <f t="shared" si="10"/>
        <v>526433.21138647245</v>
      </c>
      <c r="L92" s="21">
        <f t="shared" si="12"/>
        <v>8.40225238682401</v>
      </c>
    </row>
    <row r="93" spans="1:12" x14ac:dyDescent="0.2">
      <c r="A93" s="17">
        <v>84</v>
      </c>
      <c r="B93" s="5">
        <v>24</v>
      </c>
      <c r="C93" s="5">
        <v>406</v>
      </c>
      <c r="D93" s="5">
        <v>461</v>
      </c>
      <c r="E93" s="18">
        <v>0.5</v>
      </c>
      <c r="F93" s="19">
        <f t="shared" si="7"/>
        <v>5.536332179930796E-2</v>
      </c>
      <c r="G93" s="19">
        <f t="shared" si="8"/>
        <v>5.3872053872053877E-2</v>
      </c>
      <c r="H93" s="14">
        <f t="shared" si="13"/>
        <v>59521.129310683245</v>
      </c>
      <c r="I93" s="14">
        <f t="shared" si="11"/>
        <v>3206.525484750613</v>
      </c>
      <c r="J93" s="14">
        <f t="shared" si="9"/>
        <v>57917.866568307938</v>
      </c>
      <c r="K93" s="14">
        <f t="shared" si="10"/>
        <v>465345.73656761338</v>
      </c>
      <c r="L93" s="21">
        <f t="shared" si="12"/>
        <v>7.8181604071831687</v>
      </c>
    </row>
    <row r="94" spans="1:12" x14ac:dyDescent="0.2">
      <c r="A94" s="17">
        <v>85</v>
      </c>
      <c r="B94" s="5">
        <v>28</v>
      </c>
      <c r="C94" s="5">
        <v>403</v>
      </c>
      <c r="D94" s="5">
        <v>397</v>
      </c>
      <c r="E94" s="18">
        <v>0.5</v>
      </c>
      <c r="F94" s="19">
        <f t="shared" si="7"/>
        <v>7.0000000000000007E-2</v>
      </c>
      <c r="G94" s="19">
        <f t="shared" si="8"/>
        <v>6.7632850241545903E-2</v>
      </c>
      <c r="H94" s="14">
        <f t="shared" si="13"/>
        <v>56314.603825932631</v>
      </c>
      <c r="I94" s="14">
        <f t="shared" si="11"/>
        <v>3808.7171669712893</v>
      </c>
      <c r="J94" s="14">
        <f t="shared" si="9"/>
        <v>54410.245242446981</v>
      </c>
      <c r="K94" s="14">
        <f t="shared" si="10"/>
        <v>407427.86999930546</v>
      </c>
      <c r="L94" s="21">
        <f t="shared" si="12"/>
        <v>7.2348528147096136</v>
      </c>
    </row>
    <row r="95" spans="1:12" x14ac:dyDescent="0.2">
      <c r="A95" s="17">
        <v>86</v>
      </c>
      <c r="B95" s="5">
        <v>31</v>
      </c>
      <c r="C95" s="5">
        <v>319</v>
      </c>
      <c r="D95" s="5">
        <v>390</v>
      </c>
      <c r="E95" s="18">
        <v>0.5</v>
      </c>
      <c r="F95" s="19">
        <f t="shared" si="7"/>
        <v>8.744710860366714E-2</v>
      </c>
      <c r="G95" s="19">
        <f t="shared" si="8"/>
        <v>8.3783783783783788E-2</v>
      </c>
      <c r="H95" s="14">
        <f t="shared" si="13"/>
        <v>52505.886658961339</v>
      </c>
      <c r="I95" s="14">
        <f t="shared" si="11"/>
        <v>4399.141855210275</v>
      </c>
      <c r="J95" s="14">
        <f t="shared" si="9"/>
        <v>50306.315731356197</v>
      </c>
      <c r="K95" s="14">
        <f t="shared" si="10"/>
        <v>353017.62475685851</v>
      </c>
      <c r="L95" s="21">
        <f t="shared" si="12"/>
        <v>6.723391360854353</v>
      </c>
    </row>
    <row r="96" spans="1:12" x14ac:dyDescent="0.2">
      <c r="A96" s="17">
        <v>87</v>
      </c>
      <c r="B96" s="5">
        <v>29</v>
      </c>
      <c r="C96" s="5">
        <v>332</v>
      </c>
      <c r="D96" s="5">
        <v>315</v>
      </c>
      <c r="E96" s="18">
        <v>0.5</v>
      </c>
      <c r="F96" s="19">
        <f t="shared" si="7"/>
        <v>8.964451313755796E-2</v>
      </c>
      <c r="G96" s="19">
        <f t="shared" si="8"/>
        <v>8.5798816568047331E-2</v>
      </c>
      <c r="H96" s="14">
        <f t="shared" si="13"/>
        <v>48106.744803751062</v>
      </c>
      <c r="I96" s="14">
        <f t="shared" si="11"/>
        <v>4127.5017731029011</v>
      </c>
      <c r="J96" s="14">
        <f t="shared" si="9"/>
        <v>46042.993917199616</v>
      </c>
      <c r="K96" s="14">
        <f t="shared" si="10"/>
        <v>302711.3090255023</v>
      </c>
      <c r="L96" s="21">
        <f t="shared" si="12"/>
        <v>6.2924920457702385</v>
      </c>
    </row>
    <row r="97" spans="1:12" x14ac:dyDescent="0.2">
      <c r="A97" s="17">
        <v>88</v>
      </c>
      <c r="B97" s="5">
        <v>28</v>
      </c>
      <c r="C97" s="5">
        <v>269</v>
      </c>
      <c r="D97" s="5">
        <v>302</v>
      </c>
      <c r="E97" s="18">
        <v>0.5</v>
      </c>
      <c r="F97" s="19">
        <f t="shared" si="7"/>
        <v>9.8073555166374782E-2</v>
      </c>
      <c r="G97" s="19">
        <f t="shared" si="8"/>
        <v>9.3489148580968268E-2</v>
      </c>
      <c r="H97" s="14">
        <f t="shared" si="13"/>
        <v>43979.243030648162</v>
      </c>
      <c r="I97" s="14">
        <f t="shared" si="11"/>
        <v>4111.5819861707796</v>
      </c>
      <c r="J97" s="14">
        <f t="shared" si="9"/>
        <v>41923.452037562776</v>
      </c>
      <c r="K97" s="14">
        <f t="shared" si="10"/>
        <v>256668.31510830269</v>
      </c>
      <c r="L97" s="21">
        <f t="shared" si="12"/>
        <v>5.8361239853409073</v>
      </c>
    </row>
    <row r="98" spans="1:12" x14ac:dyDescent="0.2">
      <c r="A98" s="17">
        <v>89</v>
      </c>
      <c r="B98" s="5">
        <v>36</v>
      </c>
      <c r="C98" s="5">
        <v>187</v>
      </c>
      <c r="D98" s="5">
        <v>253</v>
      </c>
      <c r="E98" s="18">
        <v>0.5</v>
      </c>
      <c r="F98" s="19">
        <f t="shared" si="7"/>
        <v>0.16363636363636364</v>
      </c>
      <c r="G98" s="19">
        <f t="shared" si="8"/>
        <v>0.15126050420168066</v>
      </c>
      <c r="H98" s="14">
        <f t="shared" si="13"/>
        <v>39867.661044477383</v>
      </c>
      <c r="I98" s="14">
        <f t="shared" si="11"/>
        <v>6030.4025109293516</v>
      </c>
      <c r="J98" s="14">
        <f t="shared" si="9"/>
        <v>36852.459789012712</v>
      </c>
      <c r="K98" s="14">
        <f>K99+J98</f>
        <v>214744.86307073993</v>
      </c>
      <c r="L98" s="21">
        <f t="shared" si="12"/>
        <v>5.3864424810666733</v>
      </c>
    </row>
    <row r="99" spans="1:12" x14ac:dyDescent="0.2">
      <c r="A99" s="17">
        <v>90</v>
      </c>
      <c r="B99" s="5">
        <v>14</v>
      </c>
      <c r="C99" s="5">
        <v>159</v>
      </c>
      <c r="D99" s="5">
        <v>174</v>
      </c>
      <c r="E99" s="18">
        <v>0.5</v>
      </c>
      <c r="F99" s="23">
        <f t="shared" si="7"/>
        <v>8.408408408408409E-2</v>
      </c>
      <c r="G99" s="23">
        <f t="shared" si="8"/>
        <v>8.0691642651296844E-2</v>
      </c>
      <c r="H99" s="24">
        <f t="shared" si="13"/>
        <v>33837.258533548033</v>
      </c>
      <c r="I99" s="24">
        <f t="shared" si="11"/>
        <v>2730.3839738886027</v>
      </c>
      <c r="J99" s="24">
        <f t="shared" si="9"/>
        <v>32472.066546603732</v>
      </c>
      <c r="K99" s="24">
        <f t="shared" ref="K99:K108" si="14">K100+J99</f>
        <v>177892.40328172722</v>
      </c>
      <c r="L99" s="25">
        <f t="shared" si="12"/>
        <v>5.2572936163062787</v>
      </c>
    </row>
    <row r="100" spans="1:12" x14ac:dyDescent="0.2">
      <c r="A100" s="17">
        <v>91</v>
      </c>
      <c r="B100" s="5">
        <v>27</v>
      </c>
      <c r="C100" s="5">
        <v>136</v>
      </c>
      <c r="D100" s="5">
        <v>155</v>
      </c>
      <c r="E100" s="18">
        <v>0.5</v>
      </c>
      <c r="F100" s="23">
        <f t="shared" si="7"/>
        <v>0.18556701030927836</v>
      </c>
      <c r="G100" s="23">
        <f t="shared" si="8"/>
        <v>0.16981132075471697</v>
      </c>
      <c r="H100" s="24">
        <f t="shared" si="13"/>
        <v>31106.874559659431</v>
      </c>
      <c r="I100" s="24">
        <f t="shared" si="11"/>
        <v>5282.2994535270727</v>
      </c>
      <c r="J100" s="24">
        <f t="shared" si="9"/>
        <v>28465.724832895892</v>
      </c>
      <c r="K100" s="24">
        <f t="shared" si="14"/>
        <v>145420.33673512348</v>
      </c>
      <c r="L100" s="25">
        <f t="shared" si="12"/>
        <v>4.6748617080196819</v>
      </c>
    </row>
    <row r="101" spans="1:12" x14ac:dyDescent="0.2">
      <c r="A101" s="17">
        <v>92</v>
      </c>
      <c r="B101" s="5">
        <v>21</v>
      </c>
      <c r="C101" s="5">
        <v>125</v>
      </c>
      <c r="D101" s="5">
        <v>127</v>
      </c>
      <c r="E101" s="18">
        <v>0.5</v>
      </c>
      <c r="F101" s="23">
        <f t="shared" si="7"/>
        <v>0.16666666666666666</v>
      </c>
      <c r="G101" s="23">
        <f t="shared" si="8"/>
        <v>0.15384615384615385</v>
      </c>
      <c r="H101" s="24">
        <f t="shared" si="13"/>
        <v>25824.575106132357</v>
      </c>
      <c r="I101" s="24">
        <f t="shared" si="11"/>
        <v>3973.0115547895934</v>
      </c>
      <c r="J101" s="24">
        <f t="shared" si="9"/>
        <v>23838.069328737558</v>
      </c>
      <c r="K101" s="24">
        <f t="shared" si="14"/>
        <v>116954.6119022276</v>
      </c>
      <c r="L101" s="25">
        <f t="shared" si="12"/>
        <v>4.5288106937509811</v>
      </c>
    </row>
    <row r="102" spans="1:12" x14ac:dyDescent="0.2">
      <c r="A102" s="17">
        <v>93</v>
      </c>
      <c r="B102" s="5">
        <v>28</v>
      </c>
      <c r="C102" s="5">
        <v>106</v>
      </c>
      <c r="D102" s="5">
        <v>101</v>
      </c>
      <c r="E102" s="18">
        <v>0.5</v>
      </c>
      <c r="F102" s="23">
        <f t="shared" si="7"/>
        <v>0.27053140096618356</v>
      </c>
      <c r="G102" s="23">
        <f t="shared" si="8"/>
        <v>0.23829787234042552</v>
      </c>
      <c r="H102" s="24">
        <f t="shared" si="13"/>
        <v>21851.563551342762</v>
      </c>
      <c r="I102" s="24">
        <f t="shared" si="11"/>
        <v>5207.1811015965732</v>
      </c>
      <c r="J102" s="24">
        <f t="shared" si="9"/>
        <v>19247.973000544476</v>
      </c>
      <c r="K102" s="24">
        <f t="shared" si="14"/>
        <v>93116.542573490035</v>
      </c>
      <c r="L102" s="25">
        <f t="shared" si="12"/>
        <v>4.261321728978432</v>
      </c>
    </row>
    <row r="103" spans="1:12" x14ac:dyDescent="0.2">
      <c r="A103" s="17">
        <v>94</v>
      </c>
      <c r="B103" s="5">
        <v>12</v>
      </c>
      <c r="C103" s="5">
        <v>75</v>
      </c>
      <c r="D103" s="5">
        <v>90</v>
      </c>
      <c r="E103" s="18">
        <v>0.5</v>
      </c>
      <c r="F103" s="23">
        <f t="shared" si="7"/>
        <v>0.14545454545454545</v>
      </c>
      <c r="G103" s="23">
        <f t="shared" si="8"/>
        <v>0.13559322033898305</v>
      </c>
      <c r="H103" s="24">
        <f t="shared" si="13"/>
        <v>16644.38244974619</v>
      </c>
      <c r="I103" s="24">
        <f t="shared" si="11"/>
        <v>2256.8654169147376</v>
      </c>
      <c r="J103" s="24">
        <f t="shared" si="9"/>
        <v>15515.949741288821</v>
      </c>
      <c r="K103" s="24">
        <f t="shared" si="14"/>
        <v>73868.569572945562</v>
      </c>
      <c r="L103" s="25">
        <f t="shared" si="12"/>
        <v>4.4380480799437523</v>
      </c>
    </row>
    <row r="104" spans="1:12" x14ac:dyDescent="0.2">
      <c r="A104" s="17">
        <v>95</v>
      </c>
      <c r="B104" s="5">
        <v>9</v>
      </c>
      <c r="C104" s="5">
        <v>57</v>
      </c>
      <c r="D104" s="5">
        <v>69</v>
      </c>
      <c r="E104" s="18">
        <v>0.5</v>
      </c>
      <c r="F104" s="23">
        <f t="shared" si="7"/>
        <v>0.14285714285714285</v>
      </c>
      <c r="G104" s="23">
        <f t="shared" si="8"/>
        <v>0.13333333333333333</v>
      </c>
      <c r="H104" s="24">
        <f t="shared" si="13"/>
        <v>14387.517032831453</v>
      </c>
      <c r="I104" s="24">
        <f t="shared" si="11"/>
        <v>1918.335604377527</v>
      </c>
      <c r="J104" s="24">
        <f t="shared" si="9"/>
        <v>13428.349230642689</v>
      </c>
      <c r="K104" s="24">
        <f t="shared" si="14"/>
        <v>58352.619831656746</v>
      </c>
      <c r="L104" s="25">
        <f t="shared" si="12"/>
        <v>4.0557811120917915</v>
      </c>
    </row>
    <row r="105" spans="1:12" x14ac:dyDescent="0.2">
      <c r="A105" s="17">
        <v>96</v>
      </c>
      <c r="B105" s="5">
        <v>12</v>
      </c>
      <c r="C105" s="5">
        <v>43</v>
      </c>
      <c r="D105" s="5">
        <v>48</v>
      </c>
      <c r="E105" s="18">
        <v>0.5</v>
      </c>
      <c r="F105" s="23">
        <f t="shared" si="7"/>
        <v>0.26373626373626374</v>
      </c>
      <c r="G105" s="23">
        <f t="shared" si="8"/>
        <v>0.23300970873786409</v>
      </c>
      <c r="H105" s="24">
        <f t="shared" si="13"/>
        <v>12469.181428453925</v>
      </c>
      <c r="I105" s="24">
        <f t="shared" si="11"/>
        <v>2905.4403328436333</v>
      </c>
      <c r="J105" s="24">
        <f t="shared" si="9"/>
        <v>11016.46126203211</v>
      </c>
      <c r="K105" s="24">
        <f t="shared" si="14"/>
        <v>44924.270601014054</v>
      </c>
      <c r="L105" s="25">
        <f t="shared" si="12"/>
        <v>3.6028243601059136</v>
      </c>
    </row>
    <row r="106" spans="1:12" x14ac:dyDescent="0.2">
      <c r="A106" s="17">
        <v>97</v>
      </c>
      <c r="B106" s="5">
        <v>9</v>
      </c>
      <c r="C106" s="5">
        <v>42</v>
      </c>
      <c r="D106" s="5">
        <v>34</v>
      </c>
      <c r="E106" s="18">
        <v>0.5</v>
      </c>
      <c r="F106" s="23">
        <f t="shared" si="7"/>
        <v>0.23684210526315788</v>
      </c>
      <c r="G106" s="23">
        <f t="shared" si="8"/>
        <v>0.21176470588235291</v>
      </c>
      <c r="H106" s="24">
        <f t="shared" si="13"/>
        <v>9563.7410956102922</v>
      </c>
      <c r="I106" s="24">
        <f t="shared" si="11"/>
        <v>2025.2628202468852</v>
      </c>
      <c r="J106" s="24">
        <f t="shared" si="9"/>
        <v>8551.1096854868501</v>
      </c>
      <c r="K106" s="24">
        <f t="shared" si="14"/>
        <v>33907.809338981948</v>
      </c>
      <c r="L106" s="25">
        <f t="shared" si="12"/>
        <v>3.5454545454545459</v>
      </c>
    </row>
    <row r="107" spans="1:12" x14ac:dyDescent="0.2">
      <c r="A107" s="17">
        <v>98</v>
      </c>
      <c r="B107" s="5">
        <v>7</v>
      </c>
      <c r="C107" s="5">
        <v>19</v>
      </c>
      <c r="D107" s="5">
        <v>30</v>
      </c>
      <c r="E107" s="18">
        <v>0.5</v>
      </c>
      <c r="F107" s="23">
        <f t="shared" si="7"/>
        <v>0.2857142857142857</v>
      </c>
      <c r="G107" s="23">
        <f t="shared" si="8"/>
        <v>0.25</v>
      </c>
      <c r="H107" s="24">
        <f t="shared" si="13"/>
        <v>7538.4782753634072</v>
      </c>
      <c r="I107" s="24">
        <f t="shared" si="11"/>
        <v>1884.6195688408518</v>
      </c>
      <c r="J107" s="24">
        <f t="shared" si="9"/>
        <v>6596.1684909429814</v>
      </c>
      <c r="K107" s="24">
        <f t="shared" si="14"/>
        <v>25356.699653495099</v>
      </c>
      <c r="L107" s="25">
        <f t="shared" si="12"/>
        <v>3.3636363636363638</v>
      </c>
    </row>
    <row r="108" spans="1:12" x14ac:dyDescent="0.2">
      <c r="A108" s="17">
        <v>99</v>
      </c>
      <c r="B108" s="5">
        <v>3</v>
      </c>
      <c r="C108" s="5">
        <v>15</v>
      </c>
      <c r="D108" s="5">
        <v>19</v>
      </c>
      <c r="E108" s="18">
        <v>0.5</v>
      </c>
      <c r="F108" s="23">
        <f t="shared" si="7"/>
        <v>0.17647058823529413</v>
      </c>
      <c r="G108" s="23">
        <f t="shared" si="8"/>
        <v>0.1621621621621622</v>
      </c>
      <c r="H108" s="24">
        <f t="shared" si="13"/>
        <v>5653.8587065225556</v>
      </c>
      <c r="I108" s="24">
        <f t="shared" si="11"/>
        <v>916.84195240906331</v>
      </c>
      <c r="J108" s="24">
        <f t="shared" si="9"/>
        <v>5195.4377303180245</v>
      </c>
      <c r="K108" s="24">
        <f t="shared" si="14"/>
        <v>18760.531162552117</v>
      </c>
      <c r="L108" s="25">
        <f t="shared" si="12"/>
        <v>3.3181818181818183</v>
      </c>
    </row>
    <row r="109" spans="1:12" x14ac:dyDescent="0.2">
      <c r="A109" s="17" t="s">
        <v>21</v>
      </c>
      <c r="B109" s="5">
        <v>11</v>
      </c>
      <c r="C109" s="5">
        <v>30</v>
      </c>
      <c r="D109" s="5">
        <v>33</v>
      </c>
      <c r="E109" s="22"/>
      <c r="F109" s="23">
        <f t="shared" si="7"/>
        <v>0.34920634920634919</v>
      </c>
      <c r="G109" s="23">
        <v>1</v>
      </c>
      <c r="H109" s="24">
        <f>H108-I108</f>
        <v>4737.0167541134924</v>
      </c>
      <c r="I109" s="24">
        <f>H109*G109</f>
        <v>4737.0167541134924</v>
      </c>
      <c r="J109" s="24">
        <f>H109/F109</f>
        <v>13565.093432234093</v>
      </c>
      <c r="K109" s="24">
        <f>J109</f>
        <v>13565.093432234093</v>
      </c>
      <c r="L109" s="25">
        <f>K109/H109</f>
        <v>2.8636363636363638</v>
      </c>
    </row>
    <row r="110" spans="1:12" x14ac:dyDescent="0.2">
      <c r="A110" s="26"/>
      <c r="B110" s="26"/>
      <c r="C110" s="35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2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4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4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4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4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4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4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4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4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4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4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4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4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41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4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4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4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4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4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4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4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4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4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4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4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4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4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4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4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4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4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4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4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4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4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4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4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4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4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4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4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4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4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4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4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4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4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4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4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4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4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4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4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4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4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4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4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4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4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4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4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4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4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4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4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4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4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4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4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4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4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4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4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4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4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4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4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4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4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4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4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4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4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4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4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42"/>
      <c r="D196" s="32"/>
      <c r="H196" s="32"/>
      <c r="I196" s="32"/>
      <c r="J196" s="32"/>
      <c r="K196" s="32"/>
      <c r="L196" s="30"/>
    </row>
    <row r="197" spans="1:12" s="31" customFormat="1" ht="11.25" x14ac:dyDescent="0.2">
      <c r="A197" s="32"/>
      <c r="B197" s="32"/>
      <c r="C197" s="42"/>
      <c r="D197" s="32"/>
      <c r="H197" s="32"/>
      <c r="I197" s="32"/>
      <c r="J197" s="32"/>
      <c r="K197" s="32"/>
      <c r="L197" s="30"/>
    </row>
    <row r="198" spans="1:12" s="31" customFormat="1" ht="11.25" x14ac:dyDescent="0.2">
      <c r="A198" s="32"/>
      <c r="B198" s="32"/>
      <c r="C198" s="42"/>
      <c r="D198" s="32"/>
      <c r="H198" s="32"/>
      <c r="I198" s="32"/>
      <c r="J198" s="32"/>
      <c r="K198" s="32"/>
      <c r="L198" s="30"/>
    </row>
    <row r="199" spans="1:12" s="31" customFormat="1" ht="11.25" x14ac:dyDescent="0.2">
      <c r="A199" s="32"/>
      <c r="B199" s="32"/>
      <c r="C199" s="42"/>
      <c r="D199" s="32"/>
      <c r="H199" s="32"/>
      <c r="I199" s="32"/>
      <c r="J199" s="32"/>
      <c r="K199" s="32"/>
      <c r="L199" s="30"/>
    </row>
    <row r="200" spans="1:12" s="31" customFormat="1" ht="11.25" x14ac:dyDescent="0.2">
      <c r="A200" s="32"/>
      <c r="B200" s="32"/>
      <c r="C200" s="42"/>
      <c r="D200" s="32"/>
      <c r="H200" s="32"/>
      <c r="I200" s="32"/>
      <c r="J200" s="32"/>
      <c r="K200" s="32"/>
      <c r="L200" s="30"/>
    </row>
    <row r="201" spans="1:12" s="31" customFormat="1" ht="11.25" x14ac:dyDescent="0.2">
      <c r="A201" s="32"/>
      <c r="B201" s="32"/>
      <c r="C201" s="42"/>
      <c r="D201" s="32"/>
      <c r="H201" s="32"/>
      <c r="I201" s="32"/>
      <c r="J201" s="32"/>
      <c r="K201" s="32"/>
      <c r="L201" s="30"/>
    </row>
    <row r="202" spans="1:12" s="31" customFormat="1" ht="11.25" x14ac:dyDescent="0.2">
      <c r="A202" s="32"/>
      <c r="B202" s="32"/>
      <c r="C202" s="42"/>
      <c r="D202" s="32"/>
      <c r="H202" s="32"/>
      <c r="I202" s="32"/>
      <c r="J202" s="32"/>
      <c r="K202" s="32"/>
      <c r="L202" s="30"/>
    </row>
    <row r="203" spans="1:12" s="31" customFormat="1" ht="11.25" x14ac:dyDescent="0.2">
      <c r="A203" s="32"/>
      <c r="B203" s="32"/>
      <c r="C203" s="42"/>
      <c r="D203" s="32"/>
      <c r="H203" s="32"/>
      <c r="I203" s="32"/>
      <c r="J203" s="32"/>
      <c r="K203" s="32"/>
      <c r="L203" s="30"/>
    </row>
    <row r="204" spans="1:12" s="31" customFormat="1" ht="11.25" x14ac:dyDescent="0.2">
      <c r="A204" s="32"/>
      <c r="B204" s="32"/>
      <c r="C204" s="42"/>
      <c r="D204" s="32"/>
      <c r="H204" s="32"/>
      <c r="I204" s="32"/>
      <c r="J204" s="32"/>
      <c r="K204" s="32"/>
      <c r="L204" s="30"/>
    </row>
    <row r="205" spans="1:12" s="31" customFormat="1" ht="11.25" x14ac:dyDescent="0.2">
      <c r="A205" s="32"/>
      <c r="B205" s="32"/>
      <c r="C205" s="42"/>
      <c r="D205" s="32"/>
      <c r="H205" s="32"/>
      <c r="I205" s="32"/>
      <c r="J205" s="32"/>
      <c r="K205" s="32"/>
      <c r="L205" s="30"/>
    </row>
    <row r="206" spans="1:12" x14ac:dyDescent="0.2">
      <c r="C206" s="12"/>
      <c r="L206" s="15"/>
    </row>
    <row r="207" spans="1:12" x14ac:dyDescent="0.2">
      <c r="C207" s="12"/>
      <c r="L207" s="15"/>
    </row>
    <row r="208" spans="1:12" x14ac:dyDescent="0.2">
      <c r="C208" s="12"/>
      <c r="L208" s="15"/>
    </row>
    <row r="209" spans="3:12" x14ac:dyDescent="0.2">
      <c r="C209" s="12"/>
      <c r="L209" s="15"/>
    </row>
    <row r="210" spans="3:12" x14ac:dyDescent="0.2">
      <c r="C210" s="12"/>
      <c r="L210" s="15"/>
    </row>
    <row r="211" spans="3:12" x14ac:dyDescent="0.2">
      <c r="C211" s="12"/>
      <c r="L211" s="15"/>
    </row>
    <row r="212" spans="3:12" x14ac:dyDescent="0.2">
      <c r="C212" s="12"/>
      <c r="L212" s="15"/>
    </row>
    <row r="213" spans="3:12" x14ac:dyDescent="0.2">
      <c r="C213" s="12"/>
      <c r="L213" s="15"/>
    </row>
    <row r="214" spans="3:12" x14ac:dyDescent="0.2">
      <c r="C214" s="12"/>
      <c r="L214" s="15"/>
    </row>
    <row r="215" spans="3:12" x14ac:dyDescent="0.2">
      <c r="C215" s="12"/>
      <c r="L215" s="15"/>
    </row>
    <row r="216" spans="3:12" x14ac:dyDescent="0.2">
      <c r="C216" s="12"/>
      <c r="L216" s="15"/>
    </row>
    <row r="217" spans="3:12" x14ac:dyDescent="0.2">
      <c r="C217" s="12"/>
      <c r="L217" s="15"/>
    </row>
    <row r="218" spans="3:12" x14ac:dyDescent="0.2">
      <c r="C218" s="12"/>
      <c r="L218" s="15"/>
    </row>
    <row r="219" spans="3:12" x14ac:dyDescent="0.2">
      <c r="C219" s="12"/>
      <c r="L219" s="15"/>
    </row>
    <row r="220" spans="3:12" x14ac:dyDescent="0.2">
      <c r="C220" s="12"/>
      <c r="L220" s="15"/>
    </row>
    <row r="221" spans="3:12" x14ac:dyDescent="0.2">
      <c r="C221" s="12"/>
      <c r="L221" s="15"/>
    </row>
    <row r="222" spans="3:12" x14ac:dyDescent="0.2">
      <c r="C222" s="12"/>
      <c r="L222" s="15"/>
    </row>
    <row r="223" spans="3:12" x14ac:dyDescent="0.2">
      <c r="C223" s="12"/>
      <c r="L223" s="15"/>
    </row>
    <row r="224" spans="3:12" x14ac:dyDescent="0.2">
      <c r="C224" s="12"/>
      <c r="L224" s="15"/>
    </row>
    <row r="225" spans="3:12" x14ac:dyDescent="0.2">
      <c r="C225" s="12"/>
      <c r="L225" s="15"/>
    </row>
    <row r="226" spans="3:12" x14ac:dyDescent="0.2">
      <c r="C226" s="12"/>
      <c r="L226" s="15"/>
    </row>
    <row r="227" spans="3:12" x14ac:dyDescent="0.2">
      <c r="C227" s="12"/>
      <c r="L227" s="15"/>
    </row>
    <row r="228" spans="3:12" x14ac:dyDescent="0.2">
      <c r="C228" s="12"/>
      <c r="L228" s="15"/>
    </row>
    <row r="229" spans="3:12" x14ac:dyDescent="0.2">
      <c r="C229" s="12"/>
      <c r="L229" s="15"/>
    </row>
    <row r="230" spans="3:12" x14ac:dyDescent="0.2">
      <c r="C230" s="12"/>
      <c r="L230" s="15"/>
    </row>
    <row r="231" spans="3:12" x14ac:dyDescent="0.2">
      <c r="C231" s="12"/>
      <c r="L231" s="15"/>
    </row>
    <row r="232" spans="3:12" x14ac:dyDescent="0.2">
      <c r="C232" s="12"/>
      <c r="L232" s="15"/>
    </row>
    <row r="233" spans="3:12" x14ac:dyDescent="0.2">
      <c r="C233" s="12"/>
      <c r="L233" s="15"/>
    </row>
    <row r="234" spans="3:12" x14ac:dyDescent="0.2">
      <c r="C234" s="12"/>
      <c r="L234" s="15"/>
    </row>
    <row r="235" spans="3:12" x14ac:dyDescent="0.2">
      <c r="C235" s="12"/>
      <c r="L235" s="15"/>
    </row>
    <row r="236" spans="3:12" x14ac:dyDescent="0.2">
      <c r="C236" s="12"/>
      <c r="L236" s="15"/>
    </row>
    <row r="237" spans="3:12" x14ac:dyDescent="0.2">
      <c r="C237" s="12"/>
      <c r="L237" s="15"/>
    </row>
    <row r="238" spans="3:12" x14ac:dyDescent="0.2">
      <c r="C238" s="12"/>
      <c r="L238" s="15"/>
    </row>
    <row r="239" spans="3:12" x14ac:dyDescent="0.2">
      <c r="C239" s="12"/>
      <c r="L239" s="15"/>
    </row>
    <row r="240" spans="3:12" x14ac:dyDescent="0.2">
      <c r="C240" s="12"/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7" topLeftCell="A8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48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9" t="s">
        <v>45</v>
      </c>
      <c r="D6" s="69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44562</v>
      </c>
      <c r="D7" s="63">
        <v>44927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66">
        <v>4</v>
      </c>
      <c r="C9" s="47">
        <v>1168</v>
      </c>
      <c r="D9" s="47">
        <v>1214</v>
      </c>
      <c r="E9" s="18">
        <v>8.8400000000000006E-2</v>
      </c>
      <c r="F9" s="19">
        <f>B9/((C9+D9)/2)</f>
        <v>3.3585222502099076E-3</v>
      </c>
      <c r="G9" s="19">
        <f t="shared" ref="G9:G72" si="0">F9/((1+(1-E9)*F9))</f>
        <v>3.3482710867416498E-3</v>
      </c>
      <c r="H9" s="14">
        <v>100000</v>
      </c>
      <c r="I9" s="14">
        <f>H9*G9</f>
        <v>334.827108674165</v>
      </c>
      <c r="J9" s="14">
        <f t="shared" ref="J9:J72" si="1">H10+I9*E9</f>
        <v>99694.771607732633</v>
      </c>
      <c r="K9" s="14">
        <f t="shared" ref="K9:K72" si="2">K10+J9</f>
        <v>8473049.641560521</v>
      </c>
      <c r="L9" s="20">
        <f>K9/H9</f>
        <v>84.730496415605216</v>
      </c>
    </row>
    <row r="10" spans="1:13" x14ac:dyDescent="0.2">
      <c r="A10" s="17">
        <v>1</v>
      </c>
      <c r="B10" s="66">
        <v>0</v>
      </c>
      <c r="C10" s="47">
        <v>1247</v>
      </c>
      <c r="D10" s="47">
        <v>1250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99665.172891325841</v>
      </c>
      <c r="I10" s="14">
        <f t="shared" ref="I10:I73" si="4">H10*G10</f>
        <v>0</v>
      </c>
      <c r="J10" s="14">
        <f t="shared" si="1"/>
        <v>99665.172891325841</v>
      </c>
      <c r="K10" s="14">
        <f t="shared" si="2"/>
        <v>8373354.8699527876</v>
      </c>
      <c r="L10" s="21">
        <f t="shared" ref="L10:L73" si="5">K10/H10</f>
        <v>84.014853203365547</v>
      </c>
    </row>
    <row r="11" spans="1:13" x14ac:dyDescent="0.2">
      <c r="A11" s="17">
        <v>2</v>
      </c>
      <c r="B11" s="66">
        <v>1</v>
      </c>
      <c r="C11" s="47">
        <v>1318</v>
      </c>
      <c r="D11" s="47">
        <v>1293</v>
      </c>
      <c r="E11" s="18">
        <v>7.3999999999999996E-2</v>
      </c>
      <c r="F11" s="19">
        <f t="shared" si="3"/>
        <v>7.659900421294523E-4</v>
      </c>
      <c r="G11" s="19">
        <f t="shared" si="0"/>
        <v>7.6544710530868185E-4</v>
      </c>
      <c r="H11" s="14">
        <f t="shared" ref="H11:H74" si="6">H10-I10</f>
        <v>99665.172891325841</v>
      </c>
      <c r="I11" s="14">
        <f t="shared" si="4"/>
        <v>76.288418089754671</v>
      </c>
      <c r="J11" s="14">
        <f t="shared" si="1"/>
        <v>99594.529816174734</v>
      </c>
      <c r="K11" s="14">
        <f t="shared" si="2"/>
        <v>8273689.6970614614</v>
      </c>
      <c r="L11" s="21">
        <f t="shared" si="5"/>
        <v>83.014853203365547</v>
      </c>
    </row>
    <row r="12" spans="1:13" x14ac:dyDescent="0.2">
      <c r="A12" s="17">
        <v>3</v>
      </c>
      <c r="B12" s="66">
        <v>0</v>
      </c>
      <c r="C12" s="47">
        <v>1465</v>
      </c>
      <c r="D12" s="47">
        <v>1372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99588.884473236089</v>
      </c>
      <c r="I12" s="14">
        <f t="shared" si="4"/>
        <v>0</v>
      </c>
      <c r="J12" s="14">
        <f t="shared" si="1"/>
        <v>99588.884473236089</v>
      </c>
      <c r="K12" s="14">
        <f t="shared" si="2"/>
        <v>8174095.1672452865</v>
      </c>
      <c r="L12" s="21">
        <f t="shared" si="5"/>
        <v>82.078388672402738</v>
      </c>
    </row>
    <row r="13" spans="1:13" x14ac:dyDescent="0.2">
      <c r="A13" s="17">
        <v>4</v>
      </c>
      <c r="B13" s="66">
        <v>0</v>
      </c>
      <c r="C13" s="47">
        <v>1624</v>
      </c>
      <c r="D13" s="47">
        <v>1529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99588.884473236089</v>
      </c>
      <c r="I13" s="14">
        <f t="shared" si="4"/>
        <v>0</v>
      </c>
      <c r="J13" s="14">
        <f t="shared" si="1"/>
        <v>99588.884473236089</v>
      </c>
      <c r="K13" s="14">
        <f t="shared" si="2"/>
        <v>8074506.2827720502</v>
      </c>
      <c r="L13" s="21">
        <f t="shared" si="5"/>
        <v>81.078388672402738</v>
      </c>
    </row>
    <row r="14" spans="1:13" x14ac:dyDescent="0.2">
      <c r="A14" s="17">
        <v>5</v>
      </c>
      <c r="B14" s="66">
        <v>0</v>
      </c>
      <c r="C14" s="47">
        <v>1781</v>
      </c>
      <c r="D14" s="47">
        <v>1674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99588.884473236089</v>
      </c>
      <c r="I14" s="14">
        <f t="shared" si="4"/>
        <v>0</v>
      </c>
      <c r="J14" s="14">
        <f t="shared" si="1"/>
        <v>99588.884473236089</v>
      </c>
      <c r="K14" s="14">
        <f t="shared" si="2"/>
        <v>7974917.398298814</v>
      </c>
      <c r="L14" s="21">
        <f t="shared" si="5"/>
        <v>80.078388672402738</v>
      </c>
    </row>
    <row r="15" spans="1:13" x14ac:dyDescent="0.2">
      <c r="A15" s="17">
        <v>6</v>
      </c>
      <c r="B15" s="66">
        <v>0</v>
      </c>
      <c r="C15" s="47">
        <v>1837</v>
      </c>
      <c r="D15" s="47">
        <v>1848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99588.884473236089</v>
      </c>
      <c r="I15" s="14">
        <f t="shared" si="4"/>
        <v>0</v>
      </c>
      <c r="J15" s="14">
        <f t="shared" si="1"/>
        <v>99588.884473236089</v>
      </c>
      <c r="K15" s="14">
        <f t="shared" si="2"/>
        <v>7875328.5138255777</v>
      </c>
      <c r="L15" s="21">
        <f t="shared" si="5"/>
        <v>79.078388672402738</v>
      </c>
    </row>
    <row r="16" spans="1:13" x14ac:dyDescent="0.2">
      <c r="A16" s="17">
        <v>7</v>
      </c>
      <c r="B16" s="66">
        <v>0</v>
      </c>
      <c r="C16" s="47">
        <v>1969</v>
      </c>
      <c r="D16" s="47">
        <v>1887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99588.884473236089</v>
      </c>
      <c r="I16" s="14">
        <f t="shared" si="4"/>
        <v>0</v>
      </c>
      <c r="J16" s="14">
        <f t="shared" si="1"/>
        <v>99588.884473236089</v>
      </c>
      <c r="K16" s="14">
        <f t="shared" si="2"/>
        <v>7775739.6293523414</v>
      </c>
      <c r="L16" s="21">
        <f t="shared" si="5"/>
        <v>78.078388672402738</v>
      </c>
    </row>
    <row r="17" spans="1:12" x14ac:dyDescent="0.2">
      <c r="A17" s="17">
        <v>8</v>
      </c>
      <c r="B17" s="66">
        <v>0</v>
      </c>
      <c r="C17" s="47">
        <v>1970</v>
      </c>
      <c r="D17" s="47">
        <v>1997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99588.884473236089</v>
      </c>
      <c r="I17" s="14">
        <f t="shared" si="4"/>
        <v>0</v>
      </c>
      <c r="J17" s="14">
        <f t="shared" si="1"/>
        <v>99588.884473236089</v>
      </c>
      <c r="K17" s="14">
        <f t="shared" si="2"/>
        <v>7676150.7448791051</v>
      </c>
      <c r="L17" s="21">
        <f t="shared" si="5"/>
        <v>77.078388672402738</v>
      </c>
    </row>
    <row r="18" spans="1:12" x14ac:dyDescent="0.2">
      <c r="A18" s="17">
        <v>9</v>
      </c>
      <c r="B18" s="66">
        <v>0</v>
      </c>
      <c r="C18" s="47">
        <v>2125</v>
      </c>
      <c r="D18" s="47">
        <v>2007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99588.884473236089</v>
      </c>
      <c r="I18" s="14">
        <f t="shared" si="4"/>
        <v>0</v>
      </c>
      <c r="J18" s="14">
        <f t="shared" si="1"/>
        <v>99588.884473236089</v>
      </c>
      <c r="K18" s="14">
        <f t="shared" si="2"/>
        <v>7576561.8604058689</v>
      </c>
      <c r="L18" s="21">
        <f t="shared" si="5"/>
        <v>76.078388672402738</v>
      </c>
    </row>
    <row r="19" spans="1:12" x14ac:dyDescent="0.2">
      <c r="A19" s="17">
        <v>10</v>
      </c>
      <c r="B19" s="66">
        <v>0</v>
      </c>
      <c r="C19" s="47">
        <v>2299</v>
      </c>
      <c r="D19" s="47">
        <v>2161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99588.884473236089</v>
      </c>
      <c r="I19" s="14">
        <f t="shared" si="4"/>
        <v>0</v>
      </c>
      <c r="J19" s="14">
        <f t="shared" si="1"/>
        <v>99588.884473236089</v>
      </c>
      <c r="K19" s="14">
        <f t="shared" si="2"/>
        <v>7476972.9759326326</v>
      </c>
      <c r="L19" s="21">
        <f t="shared" si="5"/>
        <v>75.078388672402724</v>
      </c>
    </row>
    <row r="20" spans="1:12" x14ac:dyDescent="0.2">
      <c r="A20" s="17">
        <v>11</v>
      </c>
      <c r="B20" s="66">
        <v>0</v>
      </c>
      <c r="C20" s="47">
        <v>2315</v>
      </c>
      <c r="D20" s="47">
        <v>2320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99588.884473236089</v>
      </c>
      <c r="I20" s="14">
        <f t="shared" si="4"/>
        <v>0</v>
      </c>
      <c r="J20" s="14">
        <f t="shared" si="1"/>
        <v>99588.884473236089</v>
      </c>
      <c r="K20" s="14">
        <f t="shared" si="2"/>
        <v>7377384.0914593963</v>
      </c>
      <c r="L20" s="21">
        <f t="shared" si="5"/>
        <v>74.078388672402724</v>
      </c>
    </row>
    <row r="21" spans="1:12" x14ac:dyDescent="0.2">
      <c r="A21" s="17">
        <v>12</v>
      </c>
      <c r="B21" s="66">
        <v>1</v>
      </c>
      <c r="C21" s="47">
        <v>2507</v>
      </c>
      <c r="D21" s="47">
        <v>2379</v>
      </c>
      <c r="E21" s="18">
        <v>0.96160000000000001</v>
      </c>
      <c r="F21" s="19">
        <f t="shared" si="3"/>
        <v>4.0933278755628325E-4</v>
      </c>
      <c r="G21" s="19">
        <f t="shared" si="0"/>
        <v>4.0932635360950529E-4</v>
      </c>
      <c r="H21" s="14">
        <f t="shared" si="6"/>
        <v>99588.884473236089</v>
      </c>
      <c r="I21" s="14">
        <f t="shared" si="4"/>
        <v>40.764354941468007</v>
      </c>
      <c r="J21" s="14">
        <f t="shared" si="1"/>
        <v>99587.319122006345</v>
      </c>
      <c r="K21" s="14">
        <f t="shared" si="2"/>
        <v>7277795.20698616</v>
      </c>
      <c r="L21" s="21">
        <f t="shared" si="5"/>
        <v>73.078388672402724</v>
      </c>
    </row>
    <row r="22" spans="1:12" x14ac:dyDescent="0.2">
      <c r="A22" s="17">
        <v>13</v>
      </c>
      <c r="B22" s="66">
        <v>0</v>
      </c>
      <c r="C22" s="47">
        <v>2542</v>
      </c>
      <c r="D22" s="47">
        <v>2532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99548.120118294624</v>
      </c>
      <c r="I22" s="14">
        <f t="shared" si="4"/>
        <v>0</v>
      </c>
      <c r="J22" s="14">
        <f t="shared" si="1"/>
        <v>99548.120118294624</v>
      </c>
      <c r="K22" s="14">
        <f t="shared" si="2"/>
        <v>7178207.8878641538</v>
      </c>
      <c r="L22" s="21">
        <f t="shared" si="5"/>
        <v>72.107920062520265</v>
      </c>
    </row>
    <row r="23" spans="1:12" x14ac:dyDescent="0.2">
      <c r="A23" s="17">
        <v>14</v>
      </c>
      <c r="B23" s="66">
        <v>0</v>
      </c>
      <c r="C23" s="47">
        <v>2546</v>
      </c>
      <c r="D23" s="47">
        <v>2537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99548.120118294624</v>
      </c>
      <c r="I23" s="14">
        <f t="shared" si="4"/>
        <v>0</v>
      </c>
      <c r="J23" s="14">
        <f t="shared" si="1"/>
        <v>99548.120118294624</v>
      </c>
      <c r="K23" s="14">
        <f t="shared" si="2"/>
        <v>7078659.767745859</v>
      </c>
      <c r="L23" s="21">
        <f t="shared" si="5"/>
        <v>71.107920062520265</v>
      </c>
    </row>
    <row r="24" spans="1:12" x14ac:dyDescent="0.2">
      <c r="A24" s="17">
        <v>15</v>
      </c>
      <c r="B24" s="66">
        <v>0</v>
      </c>
      <c r="C24" s="47">
        <v>2539</v>
      </c>
      <c r="D24" s="47">
        <v>2568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99548.120118294624</v>
      </c>
      <c r="I24" s="14">
        <f t="shared" si="4"/>
        <v>0</v>
      </c>
      <c r="J24" s="14">
        <f t="shared" si="1"/>
        <v>99548.120118294624</v>
      </c>
      <c r="K24" s="14">
        <f t="shared" si="2"/>
        <v>6979111.6476275641</v>
      </c>
      <c r="L24" s="21">
        <f t="shared" si="5"/>
        <v>70.10792006252025</v>
      </c>
    </row>
    <row r="25" spans="1:12" x14ac:dyDescent="0.2">
      <c r="A25" s="17">
        <v>16</v>
      </c>
      <c r="B25" s="66">
        <v>1</v>
      </c>
      <c r="C25" s="47">
        <v>2489</v>
      </c>
      <c r="D25" s="47">
        <v>2567</v>
      </c>
      <c r="E25" s="18">
        <v>0.90959999999999996</v>
      </c>
      <c r="F25" s="19">
        <f t="shared" si="3"/>
        <v>3.9556962025316455E-4</v>
      </c>
      <c r="G25" s="19">
        <f t="shared" si="0"/>
        <v>3.9555547538964591E-4</v>
      </c>
      <c r="H25" s="14">
        <f t="shared" si="6"/>
        <v>99548.120118294624</v>
      </c>
      <c r="I25" s="14">
        <f t="shared" si="4"/>
        <v>39.376803977537605</v>
      </c>
      <c r="J25" s="14">
        <f t="shared" si="1"/>
        <v>99544.560455215062</v>
      </c>
      <c r="K25" s="14">
        <f t="shared" si="2"/>
        <v>6879563.5275092693</v>
      </c>
      <c r="L25" s="21">
        <f t="shared" si="5"/>
        <v>69.10792006252025</v>
      </c>
    </row>
    <row r="26" spans="1:12" x14ac:dyDescent="0.2">
      <c r="A26" s="17">
        <v>17</v>
      </c>
      <c r="B26" s="66">
        <v>1</v>
      </c>
      <c r="C26" s="47">
        <v>2523</v>
      </c>
      <c r="D26" s="47">
        <v>2539</v>
      </c>
      <c r="E26" s="18">
        <v>0.86299999999999999</v>
      </c>
      <c r="F26" s="19">
        <f t="shared" si="3"/>
        <v>3.9510075069142629E-4</v>
      </c>
      <c r="G26" s="19">
        <f t="shared" si="0"/>
        <v>3.950793655183421E-4</v>
      </c>
      <c r="H26" s="14">
        <f t="shared" si="6"/>
        <v>99508.743314317093</v>
      </c>
      <c r="I26" s="14">
        <f t="shared" si="4"/>
        <v>39.313851172147963</v>
      </c>
      <c r="J26" s="14">
        <f t="shared" si="1"/>
        <v>99503.357316706504</v>
      </c>
      <c r="K26" s="14">
        <f t="shared" si="2"/>
        <v>6780018.9670540541</v>
      </c>
      <c r="L26" s="21">
        <f t="shared" si="5"/>
        <v>68.134906956246937</v>
      </c>
    </row>
    <row r="27" spans="1:12" x14ac:dyDescent="0.2">
      <c r="A27" s="17">
        <v>18</v>
      </c>
      <c r="B27" s="66">
        <v>0</v>
      </c>
      <c r="C27" s="47">
        <v>2361</v>
      </c>
      <c r="D27" s="47">
        <v>2541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99469.429463144945</v>
      </c>
      <c r="I27" s="14">
        <f t="shared" si="4"/>
        <v>0</v>
      </c>
      <c r="J27" s="14">
        <f t="shared" si="1"/>
        <v>99469.429463144945</v>
      </c>
      <c r="K27" s="14">
        <f t="shared" si="2"/>
        <v>6680515.6097373478</v>
      </c>
      <c r="L27" s="21">
        <f t="shared" si="5"/>
        <v>67.161495203032089</v>
      </c>
    </row>
    <row r="28" spans="1:12" x14ac:dyDescent="0.2">
      <c r="A28" s="17">
        <v>19</v>
      </c>
      <c r="B28" s="66">
        <v>1</v>
      </c>
      <c r="C28" s="47">
        <v>2336</v>
      </c>
      <c r="D28" s="47">
        <v>2405</v>
      </c>
      <c r="E28" s="18">
        <v>0.15620000000000001</v>
      </c>
      <c r="F28" s="19">
        <f t="shared" si="3"/>
        <v>4.2185192997257963E-4</v>
      </c>
      <c r="G28" s="19">
        <f t="shared" si="0"/>
        <v>4.217018215578863E-4</v>
      </c>
      <c r="H28" s="14">
        <f t="shared" si="6"/>
        <v>99469.429463144945</v>
      </c>
      <c r="I28" s="14">
        <f t="shared" si="4"/>
        <v>41.946439593931906</v>
      </c>
      <c r="J28" s="14">
        <f t="shared" si="1"/>
        <v>99434.035057415589</v>
      </c>
      <c r="K28" s="14">
        <f t="shared" si="2"/>
        <v>6581046.1802742025</v>
      </c>
      <c r="L28" s="21">
        <f t="shared" si="5"/>
        <v>66.161495203032089</v>
      </c>
    </row>
    <row r="29" spans="1:12" x14ac:dyDescent="0.2">
      <c r="A29" s="17">
        <v>20</v>
      </c>
      <c r="B29" s="66">
        <v>0</v>
      </c>
      <c r="C29" s="47">
        <v>2183</v>
      </c>
      <c r="D29" s="47">
        <v>2368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99427.483023551016</v>
      </c>
      <c r="I29" s="14">
        <f t="shared" si="4"/>
        <v>0</v>
      </c>
      <c r="J29" s="14">
        <f t="shared" si="1"/>
        <v>99427.483023551016</v>
      </c>
      <c r="K29" s="14">
        <f t="shared" si="2"/>
        <v>6481612.1452167872</v>
      </c>
      <c r="L29" s="21">
        <f t="shared" si="5"/>
        <v>65.189341499085444</v>
      </c>
    </row>
    <row r="30" spans="1:12" x14ac:dyDescent="0.2">
      <c r="A30" s="17">
        <v>21</v>
      </c>
      <c r="B30" s="66">
        <v>0</v>
      </c>
      <c r="C30" s="47">
        <v>2147</v>
      </c>
      <c r="D30" s="47">
        <v>2232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99427.483023551016</v>
      </c>
      <c r="I30" s="14">
        <f t="shared" si="4"/>
        <v>0</v>
      </c>
      <c r="J30" s="14">
        <f t="shared" si="1"/>
        <v>99427.483023551016</v>
      </c>
      <c r="K30" s="14">
        <f t="shared" si="2"/>
        <v>6382184.6621932359</v>
      </c>
      <c r="L30" s="21">
        <f t="shared" si="5"/>
        <v>64.18934149908543</v>
      </c>
    </row>
    <row r="31" spans="1:12" x14ac:dyDescent="0.2">
      <c r="A31" s="17">
        <v>22</v>
      </c>
      <c r="B31" s="66">
        <v>0</v>
      </c>
      <c r="C31" s="47">
        <v>2099</v>
      </c>
      <c r="D31" s="47">
        <v>2163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99427.483023551016</v>
      </c>
      <c r="I31" s="14">
        <f t="shared" si="4"/>
        <v>0</v>
      </c>
      <c r="J31" s="14">
        <f t="shared" si="1"/>
        <v>99427.483023551016</v>
      </c>
      <c r="K31" s="14">
        <f t="shared" si="2"/>
        <v>6282757.1791696846</v>
      </c>
      <c r="L31" s="21">
        <f t="shared" si="5"/>
        <v>63.189341499085437</v>
      </c>
    </row>
    <row r="32" spans="1:12" x14ac:dyDescent="0.2">
      <c r="A32" s="17">
        <v>23</v>
      </c>
      <c r="B32" s="66">
        <v>2</v>
      </c>
      <c r="C32" s="47">
        <v>1924</v>
      </c>
      <c r="D32" s="47">
        <v>2145</v>
      </c>
      <c r="E32" s="18">
        <v>0.47399999999999998</v>
      </c>
      <c r="F32" s="19">
        <f t="shared" si="3"/>
        <v>9.8304251658884239E-4</v>
      </c>
      <c r="G32" s="19">
        <f t="shared" si="0"/>
        <v>9.8253446730911303E-4</v>
      </c>
      <c r="H32" s="14">
        <f t="shared" si="6"/>
        <v>99427.483023551016</v>
      </c>
      <c r="I32" s="14">
        <f t="shared" si="4"/>
        <v>97.690929068430577</v>
      </c>
      <c r="J32" s="14">
        <f t="shared" si="1"/>
        <v>99376.097594861028</v>
      </c>
      <c r="K32" s="14">
        <f t="shared" si="2"/>
        <v>6183329.6961461334</v>
      </c>
      <c r="L32" s="21">
        <f t="shared" si="5"/>
        <v>62.18934149908543</v>
      </c>
    </row>
    <row r="33" spans="1:12" x14ac:dyDescent="0.2">
      <c r="A33" s="17">
        <v>24</v>
      </c>
      <c r="B33" s="66">
        <v>0</v>
      </c>
      <c r="C33" s="47">
        <v>1889</v>
      </c>
      <c r="D33" s="47">
        <v>1925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99329.792094482589</v>
      </c>
      <c r="I33" s="14">
        <f t="shared" si="4"/>
        <v>0</v>
      </c>
      <c r="J33" s="14">
        <f t="shared" si="1"/>
        <v>99329.792094482589</v>
      </c>
      <c r="K33" s="14">
        <f t="shared" si="2"/>
        <v>6083953.5985512724</v>
      </c>
      <c r="L33" s="21">
        <f t="shared" si="5"/>
        <v>61.250038586250241</v>
      </c>
    </row>
    <row r="34" spans="1:12" x14ac:dyDescent="0.2">
      <c r="A34" s="17">
        <v>25</v>
      </c>
      <c r="B34" s="66">
        <v>2</v>
      </c>
      <c r="C34" s="47">
        <v>1847</v>
      </c>
      <c r="D34" s="47">
        <v>1887</v>
      </c>
      <c r="E34" s="18">
        <v>0.3342</v>
      </c>
      <c r="F34" s="19">
        <f t="shared" si="3"/>
        <v>1.0712372790573112E-3</v>
      </c>
      <c r="G34" s="19">
        <f t="shared" si="0"/>
        <v>1.0704737852745196E-3</v>
      </c>
      <c r="H34" s="14">
        <f t="shared" si="6"/>
        <v>99329.792094482589</v>
      </c>
      <c r="I34" s="14">
        <f t="shared" si="4"/>
        <v>106.32993853391183</v>
      </c>
      <c r="J34" s="14">
        <f t="shared" si="1"/>
        <v>99258.997621406714</v>
      </c>
      <c r="K34" s="14">
        <f t="shared" si="2"/>
        <v>5984623.8064567894</v>
      </c>
      <c r="L34" s="21">
        <f t="shared" si="5"/>
        <v>60.250038586250234</v>
      </c>
    </row>
    <row r="35" spans="1:12" x14ac:dyDescent="0.2">
      <c r="A35" s="17">
        <v>26</v>
      </c>
      <c r="B35" s="66">
        <v>0</v>
      </c>
      <c r="C35" s="47">
        <v>1690</v>
      </c>
      <c r="D35" s="47">
        <v>1832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99223.462155948684</v>
      </c>
      <c r="I35" s="14">
        <f t="shared" si="4"/>
        <v>0</v>
      </c>
      <c r="J35" s="14">
        <f t="shared" si="1"/>
        <v>99223.462155948684</v>
      </c>
      <c r="K35" s="14">
        <f t="shared" si="2"/>
        <v>5885364.8088353826</v>
      </c>
      <c r="L35" s="21">
        <f t="shared" si="5"/>
        <v>59.31424565276108</v>
      </c>
    </row>
    <row r="36" spans="1:12" x14ac:dyDescent="0.2">
      <c r="A36" s="17">
        <v>27</v>
      </c>
      <c r="B36" s="66">
        <v>0</v>
      </c>
      <c r="C36" s="47">
        <v>1742</v>
      </c>
      <c r="D36" s="47">
        <v>1710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99223.462155948684</v>
      </c>
      <c r="I36" s="14">
        <f t="shared" si="4"/>
        <v>0</v>
      </c>
      <c r="J36" s="14">
        <f t="shared" si="1"/>
        <v>99223.462155948684</v>
      </c>
      <c r="K36" s="14">
        <f t="shared" si="2"/>
        <v>5786141.3466794342</v>
      </c>
      <c r="L36" s="21">
        <f t="shared" si="5"/>
        <v>58.31424565276108</v>
      </c>
    </row>
    <row r="37" spans="1:12" x14ac:dyDescent="0.2">
      <c r="A37" s="17">
        <v>28</v>
      </c>
      <c r="B37" s="66">
        <v>1</v>
      </c>
      <c r="C37" s="47">
        <v>1742</v>
      </c>
      <c r="D37" s="47">
        <v>1750</v>
      </c>
      <c r="E37" s="18">
        <v>0.89859999999999995</v>
      </c>
      <c r="F37" s="19">
        <f t="shared" si="3"/>
        <v>5.7273768613974802E-4</v>
      </c>
      <c r="G37" s="19">
        <f t="shared" si="0"/>
        <v>5.7270442598579899E-4</v>
      </c>
      <c r="H37" s="14">
        <f t="shared" si="6"/>
        <v>99223.462155948684</v>
      </c>
      <c r="I37" s="14">
        <f t="shared" si="4"/>
        <v>56.825715938346242</v>
      </c>
      <c r="J37" s="14">
        <f t="shared" si="1"/>
        <v>99217.700028352527</v>
      </c>
      <c r="K37" s="14">
        <f t="shared" si="2"/>
        <v>5686917.8845234858</v>
      </c>
      <c r="L37" s="21">
        <f t="shared" si="5"/>
        <v>57.31424565276108</v>
      </c>
    </row>
    <row r="38" spans="1:12" x14ac:dyDescent="0.2">
      <c r="A38" s="17">
        <v>29</v>
      </c>
      <c r="B38" s="66">
        <v>1</v>
      </c>
      <c r="C38" s="47">
        <v>1731</v>
      </c>
      <c r="D38" s="47">
        <v>1774</v>
      </c>
      <c r="E38" s="18">
        <v>0.71779999999999999</v>
      </c>
      <c r="F38" s="19">
        <f t="shared" si="3"/>
        <v>5.7061340941512125E-4</v>
      </c>
      <c r="G38" s="19">
        <f t="shared" si="0"/>
        <v>5.7052153998368986E-4</v>
      </c>
      <c r="H38" s="14">
        <f t="shared" si="6"/>
        <v>99166.636440010334</v>
      </c>
      <c r="I38" s="14">
        <f t="shared" si="4"/>
        <v>56.57670213675739</v>
      </c>
      <c r="J38" s="14">
        <f t="shared" si="1"/>
        <v>99150.670494667327</v>
      </c>
      <c r="K38" s="14">
        <f t="shared" si="2"/>
        <v>5587700.1844951333</v>
      </c>
      <c r="L38" s="21">
        <f t="shared" si="5"/>
        <v>56.346573657112444</v>
      </c>
    </row>
    <row r="39" spans="1:12" x14ac:dyDescent="0.2">
      <c r="A39" s="17">
        <v>30</v>
      </c>
      <c r="B39" s="66">
        <v>1</v>
      </c>
      <c r="C39" s="47">
        <v>1679</v>
      </c>
      <c r="D39" s="47">
        <v>1776</v>
      </c>
      <c r="E39" s="18">
        <v>4.1099999999999998E-2</v>
      </c>
      <c r="F39" s="19">
        <f t="shared" si="3"/>
        <v>5.7887120115774238E-4</v>
      </c>
      <c r="G39" s="19">
        <f t="shared" si="0"/>
        <v>5.7855005982496892E-4</v>
      </c>
      <c r="H39" s="14">
        <f t="shared" si="6"/>
        <v>99110.059737873569</v>
      </c>
      <c r="I39" s="14">
        <f t="shared" si="4"/>
        <v>57.340130990602994</v>
      </c>
      <c r="J39" s="14">
        <f t="shared" si="1"/>
        <v>99055.076286266674</v>
      </c>
      <c r="K39" s="14">
        <f t="shared" si="2"/>
        <v>5488549.5140004661</v>
      </c>
      <c r="L39" s="21">
        <f t="shared" si="5"/>
        <v>55.378329187941063</v>
      </c>
    </row>
    <row r="40" spans="1:12" x14ac:dyDescent="0.2">
      <c r="A40" s="17">
        <v>31</v>
      </c>
      <c r="B40" s="66">
        <v>1</v>
      </c>
      <c r="C40" s="47">
        <v>1700</v>
      </c>
      <c r="D40" s="47">
        <v>1724</v>
      </c>
      <c r="E40" s="18">
        <v>0.13420000000000001</v>
      </c>
      <c r="F40" s="19">
        <f t="shared" si="3"/>
        <v>5.8411214953271024E-4</v>
      </c>
      <c r="G40" s="19">
        <f t="shared" si="0"/>
        <v>5.8381689914060986E-4</v>
      </c>
      <c r="H40" s="14">
        <f t="shared" si="6"/>
        <v>99052.719606882965</v>
      </c>
      <c r="I40" s="14">
        <f t="shared" si="4"/>
        <v>57.828651612334703</v>
      </c>
      <c r="J40" s="14">
        <f t="shared" si="1"/>
        <v>99002.651560317012</v>
      </c>
      <c r="K40" s="14">
        <f t="shared" si="2"/>
        <v>5389494.4377141995</v>
      </c>
      <c r="L40" s="21">
        <f t="shared" si="5"/>
        <v>54.410363078407542</v>
      </c>
    </row>
    <row r="41" spans="1:12" x14ac:dyDescent="0.2">
      <c r="A41" s="17">
        <v>32</v>
      </c>
      <c r="B41" s="66">
        <v>1</v>
      </c>
      <c r="C41" s="47">
        <v>1810</v>
      </c>
      <c r="D41" s="47">
        <v>1803</v>
      </c>
      <c r="E41" s="18">
        <v>0.1507</v>
      </c>
      <c r="F41" s="19">
        <f t="shared" si="3"/>
        <v>5.5355660116246884E-4</v>
      </c>
      <c r="G41" s="19">
        <f t="shared" si="0"/>
        <v>5.5329647677955778E-4</v>
      </c>
      <c r="H41" s="14">
        <f t="shared" si="6"/>
        <v>98994.890955270632</v>
      </c>
      <c r="I41" s="14">
        <f t="shared" si="4"/>
        <v>54.77352438472775</v>
      </c>
      <c r="J41" s="14">
        <f t="shared" si="1"/>
        <v>98948.371801010682</v>
      </c>
      <c r="K41" s="14">
        <f t="shared" si="2"/>
        <v>5290491.7861538827</v>
      </c>
      <c r="L41" s="21">
        <f t="shared" si="5"/>
        <v>53.442068930045217</v>
      </c>
    </row>
    <row r="42" spans="1:12" x14ac:dyDescent="0.2">
      <c r="A42" s="17">
        <v>33</v>
      </c>
      <c r="B42" s="66">
        <v>1</v>
      </c>
      <c r="C42" s="47">
        <v>1789</v>
      </c>
      <c r="D42" s="47">
        <v>1891</v>
      </c>
      <c r="E42" s="18">
        <v>0.50960000000000005</v>
      </c>
      <c r="F42" s="19">
        <f t="shared" si="3"/>
        <v>5.4347826086956522E-4</v>
      </c>
      <c r="G42" s="19">
        <f t="shared" si="0"/>
        <v>5.4333345069335873E-4</v>
      </c>
      <c r="H42" s="14">
        <f t="shared" si="6"/>
        <v>98940.117430885904</v>
      </c>
      <c r="I42" s="14">
        <f t="shared" si="4"/>
        <v>53.757475415729367</v>
      </c>
      <c r="J42" s="14">
        <f t="shared" si="1"/>
        <v>98913.75476494203</v>
      </c>
      <c r="K42" s="14">
        <f t="shared" si="2"/>
        <v>5191543.4143528724</v>
      </c>
      <c r="L42" s="21">
        <f t="shared" si="5"/>
        <v>52.471571180208045</v>
      </c>
    </row>
    <row r="43" spans="1:12" x14ac:dyDescent="0.2">
      <c r="A43" s="17">
        <v>34</v>
      </c>
      <c r="B43" s="66">
        <v>0</v>
      </c>
      <c r="C43" s="47">
        <v>1840</v>
      </c>
      <c r="D43" s="47">
        <v>1867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98886.35995547018</v>
      </c>
      <c r="I43" s="14">
        <f t="shared" si="4"/>
        <v>0</v>
      </c>
      <c r="J43" s="14">
        <f t="shared" si="1"/>
        <v>98886.35995547018</v>
      </c>
      <c r="K43" s="14">
        <f t="shared" si="2"/>
        <v>5092629.65958793</v>
      </c>
      <c r="L43" s="21">
        <f t="shared" si="5"/>
        <v>51.499819205411221</v>
      </c>
    </row>
    <row r="44" spans="1:12" x14ac:dyDescent="0.2">
      <c r="A44" s="17">
        <v>35</v>
      </c>
      <c r="B44" s="66">
        <v>0</v>
      </c>
      <c r="C44" s="47">
        <v>1881</v>
      </c>
      <c r="D44" s="47">
        <v>1941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98886.35995547018</v>
      </c>
      <c r="I44" s="14">
        <f t="shared" si="4"/>
        <v>0</v>
      </c>
      <c r="J44" s="14">
        <f t="shared" si="1"/>
        <v>98886.35995547018</v>
      </c>
      <c r="K44" s="14">
        <f t="shared" si="2"/>
        <v>4993743.2996324599</v>
      </c>
      <c r="L44" s="21">
        <f t="shared" si="5"/>
        <v>50.499819205411221</v>
      </c>
    </row>
    <row r="45" spans="1:12" x14ac:dyDescent="0.2">
      <c r="A45" s="17">
        <v>36</v>
      </c>
      <c r="B45" s="66">
        <v>0</v>
      </c>
      <c r="C45" s="47">
        <v>1932</v>
      </c>
      <c r="D45" s="47">
        <v>1940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98886.35995547018</v>
      </c>
      <c r="I45" s="14">
        <f t="shared" si="4"/>
        <v>0</v>
      </c>
      <c r="J45" s="14">
        <f t="shared" si="1"/>
        <v>98886.35995547018</v>
      </c>
      <c r="K45" s="14">
        <f t="shared" si="2"/>
        <v>4894856.9396769898</v>
      </c>
      <c r="L45" s="21">
        <f t="shared" si="5"/>
        <v>49.499819205411221</v>
      </c>
    </row>
    <row r="46" spans="1:12" x14ac:dyDescent="0.2">
      <c r="A46" s="17">
        <v>37</v>
      </c>
      <c r="B46" s="66">
        <v>1</v>
      </c>
      <c r="C46" s="47">
        <v>2069</v>
      </c>
      <c r="D46" s="47">
        <v>2033</v>
      </c>
      <c r="E46" s="18">
        <v>0.83009999999999995</v>
      </c>
      <c r="F46" s="19">
        <f t="shared" si="3"/>
        <v>4.8756704046806434E-4</v>
      </c>
      <c r="G46" s="19">
        <f t="shared" si="0"/>
        <v>4.8752665491044885E-4</v>
      </c>
      <c r="H46" s="14">
        <f t="shared" si="6"/>
        <v>98886.35995547018</v>
      </c>
      <c r="I46" s="14">
        <f t="shared" si="4"/>
        <v>48.20973628536094</v>
      </c>
      <c r="J46" s="14">
        <f t="shared" si="1"/>
        <v>98878.169121275292</v>
      </c>
      <c r="K46" s="14">
        <f t="shared" si="2"/>
        <v>4795970.5797215197</v>
      </c>
      <c r="L46" s="21">
        <f t="shared" si="5"/>
        <v>48.499819205411221</v>
      </c>
    </row>
    <row r="47" spans="1:12" x14ac:dyDescent="0.2">
      <c r="A47" s="17">
        <v>38</v>
      </c>
      <c r="B47" s="66">
        <v>1</v>
      </c>
      <c r="C47" s="47">
        <v>2151</v>
      </c>
      <c r="D47" s="47">
        <v>2134</v>
      </c>
      <c r="E47" s="18">
        <v>0.95620000000000005</v>
      </c>
      <c r="F47" s="19">
        <f t="shared" si="3"/>
        <v>4.6674445740956829E-4</v>
      </c>
      <c r="G47" s="19">
        <f t="shared" si="0"/>
        <v>4.6673491575761482E-4</v>
      </c>
      <c r="H47" s="14">
        <f t="shared" si="6"/>
        <v>98838.150219184812</v>
      </c>
      <c r="I47" s="14">
        <f t="shared" si="4"/>
        <v>46.131215716189701</v>
      </c>
      <c r="J47" s="14">
        <f t="shared" si="1"/>
        <v>98836.129671936447</v>
      </c>
      <c r="K47" s="14">
        <f t="shared" si="2"/>
        <v>4697092.4106002441</v>
      </c>
      <c r="L47" s="21">
        <f t="shared" si="5"/>
        <v>47.52307079992805</v>
      </c>
    </row>
    <row r="48" spans="1:12" x14ac:dyDescent="0.2">
      <c r="A48" s="17">
        <v>39</v>
      </c>
      <c r="B48" s="66">
        <v>1</v>
      </c>
      <c r="C48" s="47">
        <v>2415</v>
      </c>
      <c r="D48" s="47">
        <v>2223</v>
      </c>
      <c r="E48" s="18">
        <v>0.98629999999999995</v>
      </c>
      <c r="F48" s="19">
        <f t="shared" si="3"/>
        <v>4.3122035360068997E-4</v>
      </c>
      <c r="G48" s="19">
        <f t="shared" si="0"/>
        <v>4.3121780608713092E-4</v>
      </c>
      <c r="H48" s="14">
        <f t="shared" si="6"/>
        <v>98792.019003468624</v>
      </c>
      <c r="I48" s="14">
        <f t="shared" si="4"/>
        <v>42.600877693593887</v>
      </c>
      <c r="J48" s="14">
        <f t="shared" si="1"/>
        <v>98791.435371444226</v>
      </c>
      <c r="K48" s="14">
        <f t="shared" si="2"/>
        <v>4598256.2809283072</v>
      </c>
      <c r="L48" s="21">
        <f t="shared" si="5"/>
        <v>46.544815333380939</v>
      </c>
    </row>
    <row r="49" spans="1:12" x14ac:dyDescent="0.2">
      <c r="A49" s="17">
        <v>40</v>
      </c>
      <c r="B49" s="66">
        <v>0</v>
      </c>
      <c r="C49" s="47">
        <v>2459</v>
      </c>
      <c r="D49" s="47">
        <v>2500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98749.418125775032</v>
      </c>
      <c r="I49" s="14">
        <f t="shared" si="4"/>
        <v>0</v>
      </c>
      <c r="J49" s="14">
        <f t="shared" si="1"/>
        <v>98749.418125775032</v>
      </c>
      <c r="K49" s="14">
        <f t="shared" si="2"/>
        <v>4499464.8455568627</v>
      </c>
      <c r="L49" s="21">
        <f t="shared" si="5"/>
        <v>45.564469451617327</v>
      </c>
    </row>
    <row r="50" spans="1:12" x14ac:dyDescent="0.2">
      <c r="A50" s="17">
        <v>41</v>
      </c>
      <c r="B50" s="66">
        <v>1</v>
      </c>
      <c r="C50" s="47">
        <v>2749</v>
      </c>
      <c r="D50" s="47">
        <v>2506</v>
      </c>
      <c r="E50" s="18">
        <v>1.6400000000000001E-2</v>
      </c>
      <c r="F50" s="19">
        <f t="shared" si="3"/>
        <v>3.8058991436726926E-4</v>
      </c>
      <c r="G50" s="19">
        <f t="shared" si="0"/>
        <v>3.8044749451737118E-4</v>
      </c>
      <c r="H50" s="14">
        <f t="shared" si="6"/>
        <v>98749.418125775032</v>
      </c>
      <c r="I50" s="14">
        <f t="shared" si="4"/>
        <v>37.568968710999393</v>
      </c>
      <c r="J50" s="14">
        <f t="shared" si="1"/>
        <v>98712.465288150896</v>
      </c>
      <c r="K50" s="14">
        <f t="shared" si="2"/>
        <v>4400715.4274310879</v>
      </c>
      <c r="L50" s="21">
        <f t="shared" si="5"/>
        <v>44.564469451617327</v>
      </c>
    </row>
    <row r="51" spans="1:12" x14ac:dyDescent="0.2">
      <c r="A51" s="17">
        <v>42</v>
      </c>
      <c r="B51" s="66">
        <v>1</v>
      </c>
      <c r="C51" s="47">
        <v>2838</v>
      </c>
      <c r="D51" s="47">
        <v>2794</v>
      </c>
      <c r="E51" s="18">
        <v>0.59450000000000003</v>
      </c>
      <c r="F51" s="19">
        <f t="shared" si="3"/>
        <v>3.5511363636363637E-4</v>
      </c>
      <c r="G51" s="19">
        <f t="shared" si="0"/>
        <v>3.5506250786685367E-4</v>
      </c>
      <c r="H51" s="14">
        <f t="shared" si="6"/>
        <v>98711.849157064033</v>
      </c>
      <c r="I51" s="14">
        <f t="shared" si="4"/>
        <v>35.048876717881718</v>
      </c>
      <c r="J51" s="14">
        <f t="shared" si="1"/>
        <v>98697.636837554935</v>
      </c>
      <c r="K51" s="14">
        <f t="shared" si="2"/>
        <v>4302002.9621429369</v>
      </c>
      <c r="L51" s="21">
        <f t="shared" si="5"/>
        <v>43.581424103380563</v>
      </c>
    </row>
    <row r="52" spans="1:12" x14ac:dyDescent="0.2">
      <c r="A52" s="17">
        <v>43</v>
      </c>
      <c r="B52" s="66">
        <v>4</v>
      </c>
      <c r="C52" s="47">
        <v>3179</v>
      </c>
      <c r="D52" s="47">
        <v>2892</v>
      </c>
      <c r="E52" s="18">
        <v>0.55959999999999999</v>
      </c>
      <c r="F52" s="19">
        <f t="shared" si="3"/>
        <v>1.3177400757700543E-3</v>
      </c>
      <c r="G52" s="19">
        <f t="shared" si="0"/>
        <v>1.3169757916143936E-3</v>
      </c>
      <c r="H52" s="14">
        <f t="shared" si="6"/>
        <v>98676.800280346157</v>
      </c>
      <c r="I52" s="14">
        <f t="shared" si="4"/>
        <v>129.9549571631843</v>
      </c>
      <c r="J52" s="14">
        <f t="shared" si="1"/>
        <v>98619.5681172115</v>
      </c>
      <c r="K52" s="14">
        <f t="shared" si="2"/>
        <v>4203305.3253053818</v>
      </c>
      <c r="L52" s="21">
        <f t="shared" si="5"/>
        <v>42.596692569718137</v>
      </c>
    </row>
    <row r="53" spans="1:12" x14ac:dyDescent="0.2">
      <c r="A53" s="17">
        <v>44</v>
      </c>
      <c r="B53" s="66">
        <v>0</v>
      </c>
      <c r="C53" s="47">
        <v>3373</v>
      </c>
      <c r="D53" s="47">
        <v>3238</v>
      </c>
      <c r="E53" s="18">
        <v>0</v>
      </c>
      <c r="F53" s="19">
        <f t="shared" si="3"/>
        <v>0</v>
      </c>
      <c r="G53" s="19">
        <f t="shared" si="0"/>
        <v>0</v>
      </c>
      <c r="H53" s="14">
        <f t="shared" si="6"/>
        <v>98546.845323182977</v>
      </c>
      <c r="I53" s="14">
        <f t="shared" si="4"/>
        <v>0</v>
      </c>
      <c r="J53" s="14">
        <f t="shared" si="1"/>
        <v>98546.845323182977</v>
      </c>
      <c r="K53" s="14">
        <f t="shared" si="2"/>
        <v>4104685.7571881707</v>
      </c>
      <c r="L53" s="21">
        <f t="shared" si="5"/>
        <v>41.652127409324088</v>
      </c>
    </row>
    <row r="54" spans="1:12" x14ac:dyDescent="0.2">
      <c r="A54" s="17">
        <v>45</v>
      </c>
      <c r="B54" s="66">
        <v>0</v>
      </c>
      <c r="C54" s="47">
        <v>3537</v>
      </c>
      <c r="D54" s="47">
        <v>3424</v>
      </c>
      <c r="E54" s="18">
        <v>0</v>
      </c>
      <c r="F54" s="19">
        <f t="shared" si="3"/>
        <v>0</v>
      </c>
      <c r="G54" s="19">
        <f t="shared" si="0"/>
        <v>0</v>
      </c>
      <c r="H54" s="14">
        <f t="shared" si="6"/>
        <v>98546.845323182977</v>
      </c>
      <c r="I54" s="14">
        <f t="shared" si="4"/>
        <v>0</v>
      </c>
      <c r="J54" s="14">
        <f t="shared" si="1"/>
        <v>98546.845323182977</v>
      </c>
      <c r="K54" s="14">
        <f t="shared" si="2"/>
        <v>4006138.9118649876</v>
      </c>
      <c r="L54" s="21">
        <f t="shared" si="5"/>
        <v>40.652127409324081</v>
      </c>
    </row>
    <row r="55" spans="1:12" x14ac:dyDescent="0.2">
      <c r="A55" s="17">
        <v>46</v>
      </c>
      <c r="B55" s="66">
        <v>4</v>
      </c>
      <c r="C55" s="47">
        <v>3655</v>
      </c>
      <c r="D55" s="47">
        <v>3589</v>
      </c>
      <c r="E55" s="18">
        <v>0.56920000000000004</v>
      </c>
      <c r="F55" s="19">
        <f t="shared" si="3"/>
        <v>1.1043622308117063E-3</v>
      </c>
      <c r="G55" s="19">
        <f t="shared" si="0"/>
        <v>1.1038370701161723E-3</v>
      </c>
      <c r="H55" s="14">
        <f t="shared" si="6"/>
        <v>98546.845323182977</v>
      </c>
      <c r="I55" s="14">
        <f t="shared" si="4"/>
        <v>108.77966101073392</v>
      </c>
      <c r="J55" s="14">
        <f t="shared" si="1"/>
        <v>98499.98304521956</v>
      </c>
      <c r="K55" s="14">
        <f t="shared" si="2"/>
        <v>3907592.0665418045</v>
      </c>
      <c r="L55" s="21">
        <f t="shared" si="5"/>
        <v>39.652127409324081</v>
      </c>
    </row>
    <row r="56" spans="1:12" x14ac:dyDescent="0.2">
      <c r="A56" s="17">
        <v>47</v>
      </c>
      <c r="B56" s="66">
        <v>5</v>
      </c>
      <c r="C56" s="47">
        <v>3655</v>
      </c>
      <c r="D56" s="47">
        <v>3687</v>
      </c>
      <c r="E56" s="18">
        <v>0.50580000000000003</v>
      </c>
      <c r="F56" s="19">
        <f t="shared" si="3"/>
        <v>1.3620266957232361E-3</v>
      </c>
      <c r="G56" s="19">
        <f t="shared" si="0"/>
        <v>1.3611105137348299E-3</v>
      </c>
      <c r="H56" s="14">
        <f t="shared" si="6"/>
        <v>98438.065662172245</v>
      </c>
      <c r="I56" s="14">
        <f t="shared" si="4"/>
        <v>133.98508612450217</v>
      </c>
      <c r="J56" s="14">
        <f t="shared" si="1"/>
        <v>98371.850232609504</v>
      </c>
      <c r="K56" s="14">
        <f t="shared" si="2"/>
        <v>3809092.083496585</v>
      </c>
      <c r="L56" s="21">
        <f t="shared" si="5"/>
        <v>38.695316266869128</v>
      </c>
    </row>
    <row r="57" spans="1:12" x14ac:dyDescent="0.2">
      <c r="A57" s="17">
        <v>48</v>
      </c>
      <c r="B57" s="66">
        <v>6</v>
      </c>
      <c r="C57" s="47">
        <v>3836</v>
      </c>
      <c r="D57" s="47">
        <v>3671</v>
      </c>
      <c r="E57" s="18">
        <v>0.76619999999999999</v>
      </c>
      <c r="F57" s="19">
        <f t="shared" si="3"/>
        <v>1.5985080591447982E-3</v>
      </c>
      <c r="G57" s="19">
        <f t="shared" si="0"/>
        <v>1.5979108700230537E-3</v>
      </c>
      <c r="H57" s="14">
        <f t="shared" si="6"/>
        <v>98304.080576047738</v>
      </c>
      <c r="I57" s="14">
        <f t="shared" si="4"/>
        <v>157.08115892008882</v>
      </c>
      <c r="J57" s="14">
        <f t="shared" si="1"/>
        <v>98267.355001092219</v>
      </c>
      <c r="K57" s="14">
        <f t="shared" si="2"/>
        <v>3710720.2332639755</v>
      </c>
      <c r="L57" s="21">
        <f t="shared" si="5"/>
        <v>37.747367266136763</v>
      </c>
    </row>
    <row r="58" spans="1:12" x14ac:dyDescent="0.2">
      <c r="A58" s="17">
        <v>49</v>
      </c>
      <c r="B58" s="66">
        <v>3</v>
      </c>
      <c r="C58" s="47">
        <v>3707</v>
      </c>
      <c r="D58" s="47">
        <v>3822</v>
      </c>
      <c r="E58" s="18">
        <v>0.2475</v>
      </c>
      <c r="F58" s="19">
        <f t="shared" si="3"/>
        <v>7.9691858148492496E-4</v>
      </c>
      <c r="G58" s="19">
        <f t="shared" si="0"/>
        <v>7.9644097078189924E-4</v>
      </c>
      <c r="H58" s="14">
        <f t="shared" si="6"/>
        <v>98146.999417127648</v>
      </c>
      <c r="I58" s="14">
        <f t="shared" si="4"/>
        <v>78.168291495107638</v>
      </c>
      <c r="J58" s="14">
        <f t="shared" si="1"/>
        <v>98088.177777777586</v>
      </c>
      <c r="K58" s="14">
        <f t="shared" si="2"/>
        <v>3612452.8782628831</v>
      </c>
      <c r="L58" s="21">
        <f t="shared" si="5"/>
        <v>36.806554451143754</v>
      </c>
    </row>
    <row r="59" spans="1:12" x14ac:dyDescent="0.2">
      <c r="A59" s="17">
        <v>50</v>
      </c>
      <c r="B59" s="66">
        <v>8</v>
      </c>
      <c r="C59" s="47">
        <v>3710</v>
      </c>
      <c r="D59" s="47">
        <v>3720</v>
      </c>
      <c r="E59" s="18">
        <v>0.6</v>
      </c>
      <c r="F59" s="19">
        <f t="shared" si="3"/>
        <v>2.1534320323014803E-3</v>
      </c>
      <c r="G59" s="19">
        <f t="shared" si="0"/>
        <v>2.1515787208864503E-3</v>
      </c>
      <c r="H59" s="14">
        <f t="shared" si="6"/>
        <v>98068.83112563254</v>
      </c>
      <c r="I59" s="14">
        <f t="shared" si="4"/>
        <v>211.00281023211775</v>
      </c>
      <c r="J59" s="14">
        <f t="shared" si="1"/>
        <v>97984.430001539688</v>
      </c>
      <c r="K59" s="14">
        <f t="shared" si="2"/>
        <v>3514364.7004851056</v>
      </c>
      <c r="L59" s="21">
        <f t="shared" si="5"/>
        <v>35.835694788520279</v>
      </c>
    </row>
    <row r="60" spans="1:12" x14ac:dyDescent="0.2">
      <c r="A60" s="17">
        <v>51</v>
      </c>
      <c r="B60" s="66">
        <v>6</v>
      </c>
      <c r="C60" s="47">
        <v>3501</v>
      </c>
      <c r="D60" s="47">
        <v>3707</v>
      </c>
      <c r="E60" s="18">
        <v>0.56710000000000005</v>
      </c>
      <c r="F60" s="19">
        <f t="shared" si="3"/>
        <v>1.6648168701442841E-3</v>
      </c>
      <c r="G60" s="19">
        <f t="shared" si="0"/>
        <v>1.6636179020147908E-3</v>
      </c>
      <c r="H60" s="14">
        <f t="shared" si="6"/>
        <v>97857.828315400417</v>
      </c>
      <c r="I60" s="14">
        <f t="shared" si="4"/>
        <v>162.79803503779004</v>
      </c>
      <c r="J60" s="14">
        <f t="shared" si="1"/>
        <v>97787.353046032556</v>
      </c>
      <c r="K60" s="14">
        <f t="shared" si="2"/>
        <v>3416380.270483566</v>
      </c>
      <c r="L60" s="21">
        <f t="shared" si="5"/>
        <v>34.911670627641669</v>
      </c>
    </row>
    <row r="61" spans="1:12" x14ac:dyDescent="0.2">
      <c r="A61" s="17">
        <v>52</v>
      </c>
      <c r="B61" s="66">
        <v>4</v>
      </c>
      <c r="C61" s="47">
        <v>3631</v>
      </c>
      <c r="D61" s="47">
        <v>3495</v>
      </c>
      <c r="E61" s="18">
        <v>0.44180000000000003</v>
      </c>
      <c r="F61" s="19">
        <f t="shared" si="3"/>
        <v>1.1226494527083919E-3</v>
      </c>
      <c r="G61" s="19">
        <f t="shared" si="0"/>
        <v>1.1219463705147111E-3</v>
      </c>
      <c r="H61" s="14">
        <f t="shared" si="6"/>
        <v>97695.030280362625</v>
      </c>
      <c r="I61" s="14">
        <f t="shared" si="4"/>
        <v>109.60858464037764</v>
      </c>
      <c r="J61" s="14">
        <f t="shared" si="1"/>
        <v>97633.846768416377</v>
      </c>
      <c r="K61" s="14">
        <f t="shared" si="2"/>
        <v>3318592.9174375334</v>
      </c>
      <c r="L61" s="21">
        <f t="shared" si="5"/>
        <v>33.968902081445933</v>
      </c>
    </row>
    <row r="62" spans="1:12" x14ac:dyDescent="0.2">
      <c r="A62" s="17">
        <v>53</v>
      </c>
      <c r="B62" s="66">
        <v>10</v>
      </c>
      <c r="C62" s="47">
        <v>3372</v>
      </c>
      <c r="D62" s="47">
        <v>3592</v>
      </c>
      <c r="E62" s="18">
        <v>0.4778</v>
      </c>
      <c r="F62" s="19">
        <f t="shared" si="3"/>
        <v>2.8719126938541069E-3</v>
      </c>
      <c r="G62" s="19">
        <f t="shared" si="0"/>
        <v>2.8676120992583783E-3</v>
      </c>
      <c r="H62" s="14">
        <f t="shared" si="6"/>
        <v>97585.421695722252</v>
      </c>
      <c r="I62" s="14">
        <f t="shared" si="4"/>
        <v>279.83713596588416</v>
      </c>
      <c r="J62" s="14">
        <f t="shared" si="1"/>
        <v>97439.290743320875</v>
      </c>
      <c r="K62" s="14">
        <f t="shared" si="2"/>
        <v>3220959.0706691169</v>
      </c>
      <c r="L62" s="21">
        <f t="shared" si="5"/>
        <v>33.006559942040099</v>
      </c>
    </row>
    <row r="63" spans="1:12" x14ac:dyDescent="0.2">
      <c r="A63" s="17">
        <v>54</v>
      </c>
      <c r="B63" s="66">
        <v>6</v>
      </c>
      <c r="C63" s="47">
        <v>3315</v>
      </c>
      <c r="D63" s="47">
        <v>3376</v>
      </c>
      <c r="E63" s="18">
        <v>0.69730000000000003</v>
      </c>
      <c r="F63" s="19">
        <f t="shared" si="3"/>
        <v>1.7934538932894933E-3</v>
      </c>
      <c r="G63" s="19">
        <f t="shared" si="0"/>
        <v>1.7924807940164125E-3</v>
      </c>
      <c r="H63" s="14">
        <f t="shared" si="6"/>
        <v>97305.584559756375</v>
      </c>
      <c r="I63" s="14">
        <f t="shared" si="4"/>
        <v>174.41839147390328</v>
      </c>
      <c r="J63" s="14">
        <f t="shared" si="1"/>
        <v>97252.788112657232</v>
      </c>
      <c r="K63" s="14">
        <f t="shared" si="2"/>
        <v>3123519.7799257962</v>
      </c>
      <c r="L63" s="21">
        <f t="shared" si="5"/>
        <v>32.100108067359791</v>
      </c>
    </row>
    <row r="64" spans="1:12" x14ac:dyDescent="0.2">
      <c r="A64" s="17">
        <v>55</v>
      </c>
      <c r="B64" s="66">
        <v>6</v>
      </c>
      <c r="C64" s="47">
        <v>3157</v>
      </c>
      <c r="D64" s="47">
        <v>3329</v>
      </c>
      <c r="E64" s="18">
        <v>0.36480000000000001</v>
      </c>
      <c r="F64" s="19">
        <f t="shared" si="3"/>
        <v>1.8501387604070306E-3</v>
      </c>
      <c r="G64" s="19">
        <f t="shared" si="0"/>
        <v>1.8479670145279778E-3</v>
      </c>
      <c r="H64" s="14">
        <f t="shared" si="6"/>
        <v>97131.166168282478</v>
      </c>
      <c r="I64" s="14">
        <f t="shared" si="4"/>
        <v>179.4951911616219</v>
      </c>
      <c r="J64" s="14">
        <f t="shared" si="1"/>
        <v>97017.150822856609</v>
      </c>
      <c r="K64" s="14">
        <f t="shared" si="2"/>
        <v>3026266.9918131391</v>
      </c>
      <c r="L64" s="21">
        <f t="shared" si="5"/>
        <v>31.156498075705652</v>
      </c>
    </row>
    <row r="65" spans="1:12" x14ac:dyDescent="0.2">
      <c r="A65" s="17">
        <v>56</v>
      </c>
      <c r="B65" s="66">
        <v>2</v>
      </c>
      <c r="C65" s="47">
        <v>3063</v>
      </c>
      <c r="D65" s="47">
        <v>3187</v>
      </c>
      <c r="E65" s="18">
        <v>0.80549999999999999</v>
      </c>
      <c r="F65" s="19">
        <f t="shared" si="3"/>
        <v>6.4000000000000005E-4</v>
      </c>
      <c r="G65" s="19">
        <f t="shared" si="0"/>
        <v>6.399203427157388E-4</v>
      </c>
      <c r="H65" s="14">
        <f t="shared" si="6"/>
        <v>96951.670977120855</v>
      </c>
      <c r="I65" s="14">
        <f t="shared" si="4"/>
        <v>62.041346518542724</v>
      </c>
      <c r="J65" s="14">
        <f t="shared" si="1"/>
        <v>96939.603935223</v>
      </c>
      <c r="K65" s="14">
        <f t="shared" si="2"/>
        <v>2929249.8409902826</v>
      </c>
      <c r="L65" s="21">
        <f t="shared" si="5"/>
        <v>30.21350546584743</v>
      </c>
    </row>
    <row r="66" spans="1:12" x14ac:dyDescent="0.2">
      <c r="A66" s="17">
        <v>57</v>
      </c>
      <c r="B66" s="66">
        <v>9</v>
      </c>
      <c r="C66" s="47">
        <v>3095</v>
      </c>
      <c r="D66" s="47">
        <v>3075</v>
      </c>
      <c r="E66" s="18">
        <v>0.55620000000000003</v>
      </c>
      <c r="F66" s="19">
        <f t="shared" si="3"/>
        <v>2.9173419773095622E-3</v>
      </c>
      <c r="G66" s="19">
        <f t="shared" si="0"/>
        <v>2.9135697308852178E-3</v>
      </c>
      <c r="H66" s="14">
        <f t="shared" si="6"/>
        <v>96889.629630602314</v>
      </c>
      <c r="I66" s="14">
        <f t="shared" si="4"/>
        <v>282.2946921284024</v>
      </c>
      <c r="J66" s="14">
        <f t="shared" si="1"/>
        <v>96764.347246235731</v>
      </c>
      <c r="K66" s="14">
        <f t="shared" si="2"/>
        <v>2832310.2370550595</v>
      </c>
      <c r="L66" s="21">
        <f t="shared" si="5"/>
        <v>29.232336297015657</v>
      </c>
    </row>
    <row r="67" spans="1:12" x14ac:dyDescent="0.2">
      <c r="A67" s="17">
        <v>58</v>
      </c>
      <c r="B67" s="66">
        <v>8</v>
      </c>
      <c r="C67" s="47">
        <v>2822</v>
      </c>
      <c r="D67" s="47">
        <v>3102</v>
      </c>
      <c r="E67" s="18">
        <v>0.43969999999999998</v>
      </c>
      <c r="F67" s="19">
        <f t="shared" si="3"/>
        <v>2.7008777852802163E-3</v>
      </c>
      <c r="G67" s="19">
        <f t="shared" si="0"/>
        <v>2.6967967178905231E-3</v>
      </c>
      <c r="H67" s="14">
        <f t="shared" si="6"/>
        <v>96607.334938473912</v>
      </c>
      <c r="I67" s="14">
        <f t="shared" si="4"/>
        <v>260.53034378622692</v>
      </c>
      <c r="J67" s="14">
        <f t="shared" si="1"/>
        <v>96461.359786850488</v>
      </c>
      <c r="K67" s="14">
        <f t="shared" si="2"/>
        <v>2735545.8898088238</v>
      </c>
      <c r="L67" s="21">
        <f t="shared" si="5"/>
        <v>28.316130359573677</v>
      </c>
    </row>
    <row r="68" spans="1:12" x14ac:dyDescent="0.2">
      <c r="A68" s="17">
        <v>59</v>
      </c>
      <c r="B68" s="66">
        <v>15</v>
      </c>
      <c r="C68" s="47">
        <v>2698</v>
      </c>
      <c r="D68" s="47">
        <v>2817</v>
      </c>
      <c r="E68" s="18">
        <v>0.52049999999999996</v>
      </c>
      <c r="F68" s="19">
        <f t="shared" si="3"/>
        <v>5.4397098821396192E-3</v>
      </c>
      <c r="G68" s="19">
        <f t="shared" si="0"/>
        <v>5.4255581769039407E-3</v>
      </c>
      <c r="H68" s="14">
        <f t="shared" si="6"/>
        <v>96346.804594687681</v>
      </c>
      <c r="I68" s="14">
        <f t="shared" si="4"/>
        <v>522.73519348727393</v>
      </c>
      <c r="J68" s="14">
        <f t="shared" si="1"/>
        <v>96096.153069410531</v>
      </c>
      <c r="K68" s="14">
        <f t="shared" si="2"/>
        <v>2639084.5300219734</v>
      </c>
      <c r="L68" s="21">
        <f t="shared" si="5"/>
        <v>27.391510710958087</v>
      </c>
    </row>
    <row r="69" spans="1:12" x14ac:dyDescent="0.2">
      <c r="A69" s="17">
        <v>60</v>
      </c>
      <c r="B69" s="66">
        <v>16</v>
      </c>
      <c r="C69" s="47">
        <v>2519</v>
      </c>
      <c r="D69" s="47">
        <v>2715</v>
      </c>
      <c r="E69" s="18">
        <v>0.47599999999999998</v>
      </c>
      <c r="F69" s="19">
        <f t="shared" si="3"/>
        <v>6.1138708444784104E-3</v>
      </c>
      <c r="G69" s="19">
        <f t="shared" si="0"/>
        <v>6.0943465793956231E-3</v>
      </c>
      <c r="H69" s="14">
        <f t="shared" si="6"/>
        <v>95824.06940120041</v>
      </c>
      <c r="I69" s="14">
        <f t="shared" si="4"/>
        <v>583.98508957897457</v>
      </c>
      <c r="J69" s="14">
        <f t="shared" si="1"/>
        <v>95518.061214261033</v>
      </c>
      <c r="K69" s="14">
        <f t="shared" si="2"/>
        <v>2542988.3769525629</v>
      </c>
      <c r="L69" s="21">
        <f t="shared" si="5"/>
        <v>26.538096251219176</v>
      </c>
    </row>
    <row r="70" spans="1:12" x14ac:dyDescent="0.2">
      <c r="A70" s="17">
        <v>61</v>
      </c>
      <c r="B70" s="66">
        <v>16</v>
      </c>
      <c r="C70" s="47">
        <v>2524</v>
      </c>
      <c r="D70" s="47">
        <v>2519</v>
      </c>
      <c r="E70" s="18">
        <v>0.61129999999999995</v>
      </c>
      <c r="F70" s="19">
        <f t="shared" si="3"/>
        <v>6.3454293079516161E-3</v>
      </c>
      <c r="G70" s="19">
        <f t="shared" si="0"/>
        <v>6.3298170144848367E-3</v>
      </c>
      <c r="H70" s="14">
        <f t="shared" si="6"/>
        <v>95240.084311621438</v>
      </c>
      <c r="I70" s="14">
        <f t="shared" si="4"/>
        <v>602.8523061366717</v>
      </c>
      <c r="J70" s="14">
        <f t="shared" si="1"/>
        <v>95005.755620226118</v>
      </c>
      <c r="K70" s="14">
        <f t="shared" si="2"/>
        <v>2447470.3157383017</v>
      </c>
      <c r="L70" s="21">
        <f t="shared" si="5"/>
        <v>25.697901607586619</v>
      </c>
    </row>
    <row r="71" spans="1:12" x14ac:dyDescent="0.2">
      <c r="A71" s="17">
        <v>62</v>
      </c>
      <c r="B71" s="66">
        <v>16</v>
      </c>
      <c r="C71" s="47">
        <v>2241</v>
      </c>
      <c r="D71" s="47">
        <v>2520</v>
      </c>
      <c r="E71" s="18">
        <v>0.59279999999999999</v>
      </c>
      <c r="F71" s="19">
        <f t="shared" si="3"/>
        <v>6.7212770426381008E-3</v>
      </c>
      <c r="G71" s="19">
        <f t="shared" si="0"/>
        <v>6.7029317618086384E-3</v>
      </c>
      <c r="H71" s="14">
        <f t="shared" si="6"/>
        <v>94637.232005484766</v>
      </c>
      <c r="I71" s="14">
        <f t="shared" si="4"/>
        <v>634.34690825921689</v>
      </c>
      <c r="J71" s="14">
        <f t="shared" si="1"/>
        <v>94378.925944441609</v>
      </c>
      <c r="K71" s="14">
        <f t="shared" si="2"/>
        <v>2352464.5601180755</v>
      </c>
      <c r="L71" s="21">
        <f t="shared" si="5"/>
        <v>24.857706742540152</v>
      </c>
    </row>
    <row r="72" spans="1:12" x14ac:dyDescent="0.2">
      <c r="A72" s="17">
        <v>63</v>
      </c>
      <c r="B72" s="66">
        <v>13</v>
      </c>
      <c r="C72" s="47">
        <v>2199</v>
      </c>
      <c r="D72" s="47">
        <v>2217</v>
      </c>
      <c r="E72" s="18">
        <v>0.47499999999999998</v>
      </c>
      <c r="F72" s="19">
        <f t="shared" si="3"/>
        <v>5.88768115942029E-3</v>
      </c>
      <c r="G72" s="19">
        <f t="shared" si="0"/>
        <v>5.8695382253676929E-3</v>
      </c>
      <c r="H72" s="14">
        <f t="shared" si="6"/>
        <v>94002.885097225546</v>
      </c>
      <c r="I72" s="14">
        <f t="shared" si="4"/>
        <v>551.75352737301239</v>
      </c>
      <c r="J72" s="14">
        <f t="shared" si="1"/>
        <v>93713.21449535471</v>
      </c>
      <c r="K72" s="14">
        <f t="shared" si="2"/>
        <v>2258085.634173634</v>
      </c>
      <c r="L72" s="21">
        <f t="shared" si="5"/>
        <v>24.021450318659213</v>
      </c>
    </row>
    <row r="73" spans="1:12" x14ac:dyDescent="0.2">
      <c r="A73" s="17">
        <v>64</v>
      </c>
      <c r="B73" s="66">
        <v>13</v>
      </c>
      <c r="C73" s="47">
        <v>2020</v>
      </c>
      <c r="D73" s="47">
        <v>2194</v>
      </c>
      <c r="E73" s="18">
        <v>0.36899999999999999</v>
      </c>
      <c r="F73" s="19">
        <f t="shared" si="3"/>
        <v>6.1699098243948739E-3</v>
      </c>
      <c r="G73" s="19">
        <f t="shared" ref="G73:G108" si="7">F73/((1+(1-E73)*F73))</f>
        <v>6.1459822059632104E-3</v>
      </c>
      <c r="H73" s="14">
        <f t="shared" si="6"/>
        <v>93451.131569852529</v>
      </c>
      <c r="I73" s="14">
        <f t="shared" si="4"/>
        <v>574.34899175544047</v>
      </c>
      <c r="J73" s="14">
        <f t="shared" ref="J73:J108" si="8">H74+I73*E73</f>
        <v>93088.71735605484</v>
      </c>
      <c r="K73" s="14">
        <f t="shared" ref="K73:K97" si="9">K74+J73</f>
        <v>2164372.4196782792</v>
      </c>
      <c r="L73" s="21">
        <f t="shared" si="5"/>
        <v>23.160473108455211</v>
      </c>
    </row>
    <row r="74" spans="1:12" x14ac:dyDescent="0.2">
      <c r="A74" s="17">
        <v>65</v>
      </c>
      <c r="B74" s="66">
        <v>20</v>
      </c>
      <c r="C74" s="47">
        <v>1816</v>
      </c>
      <c r="D74" s="47">
        <v>1997</v>
      </c>
      <c r="E74" s="18">
        <v>0.43640000000000001</v>
      </c>
      <c r="F74" s="19">
        <f t="shared" ref="F74:F108" si="10">B74/((C74+D74)/2)</f>
        <v>1.049042748492001E-2</v>
      </c>
      <c r="G74" s="19">
        <f t="shared" si="7"/>
        <v>1.0428768383311469E-2</v>
      </c>
      <c r="H74" s="14">
        <f t="shared" si="6"/>
        <v>92876.782578097089</v>
      </c>
      <c r="I74" s="14">
        <f t="shared" ref="I74:I108" si="11">H74*G74</f>
        <v>968.59045369415242</v>
      </c>
      <c r="J74" s="14">
        <f t="shared" si="8"/>
        <v>92330.884998395064</v>
      </c>
      <c r="K74" s="14">
        <f t="shared" si="9"/>
        <v>2071283.7023222242</v>
      </c>
      <c r="L74" s="21">
        <f t="shared" ref="L74:L108" si="12">K74/H74</f>
        <v>22.301415324982308</v>
      </c>
    </row>
    <row r="75" spans="1:12" x14ac:dyDescent="0.2">
      <c r="A75" s="17">
        <v>66</v>
      </c>
      <c r="B75" s="66">
        <v>14</v>
      </c>
      <c r="C75" s="47">
        <v>1709</v>
      </c>
      <c r="D75" s="47">
        <v>1807</v>
      </c>
      <c r="E75" s="18">
        <v>0.52780000000000005</v>
      </c>
      <c r="F75" s="19">
        <f t="shared" si="10"/>
        <v>7.9635949943117172E-3</v>
      </c>
      <c r="G75" s="19">
        <f t="shared" si="7"/>
        <v>7.9337608043654716E-3</v>
      </c>
      <c r="H75" s="14">
        <f t="shared" ref="H75:H108" si="13">H74-I74</f>
        <v>91908.192124402936</v>
      </c>
      <c r="I75" s="14">
        <f t="shared" si="11"/>
        <v>729.17761227667938</v>
      </c>
      <c r="J75" s="14">
        <f t="shared" si="8"/>
        <v>91563.874455885889</v>
      </c>
      <c r="K75" s="14">
        <f t="shared" si="9"/>
        <v>1978952.817323829</v>
      </c>
      <c r="L75" s="21">
        <f t="shared" si="12"/>
        <v>21.531843588493228</v>
      </c>
    </row>
    <row r="76" spans="1:12" x14ac:dyDescent="0.2">
      <c r="A76" s="17">
        <v>67</v>
      </c>
      <c r="B76" s="66">
        <v>16</v>
      </c>
      <c r="C76" s="47">
        <v>1509</v>
      </c>
      <c r="D76" s="47">
        <v>1696</v>
      </c>
      <c r="E76" s="18">
        <v>0.57479999999999998</v>
      </c>
      <c r="F76" s="19">
        <f t="shared" si="10"/>
        <v>9.984399375975039E-3</v>
      </c>
      <c r="G76" s="19">
        <f t="shared" si="7"/>
        <v>9.9421911296764948E-3</v>
      </c>
      <c r="H76" s="14">
        <f t="shared" si="13"/>
        <v>91179.014512126261</v>
      </c>
      <c r="I76" s="14">
        <f t="shared" si="11"/>
        <v>906.51918929510612</v>
      </c>
      <c r="J76" s="14">
        <f t="shared" si="8"/>
        <v>90793.562552837975</v>
      </c>
      <c r="K76" s="14">
        <f t="shared" si="9"/>
        <v>1887388.9428679431</v>
      </c>
      <c r="L76" s="21">
        <f t="shared" si="12"/>
        <v>20.699817309573266</v>
      </c>
    </row>
    <row r="77" spans="1:12" x14ac:dyDescent="0.2">
      <c r="A77" s="17">
        <v>68</v>
      </c>
      <c r="B77" s="66">
        <v>10</v>
      </c>
      <c r="C77" s="47">
        <v>1557</v>
      </c>
      <c r="D77" s="47">
        <v>1514</v>
      </c>
      <c r="E77" s="18">
        <v>0.51919999999999999</v>
      </c>
      <c r="F77" s="19">
        <f t="shared" si="10"/>
        <v>6.5125366330185605E-3</v>
      </c>
      <c r="G77" s="19">
        <f t="shared" si="7"/>
        <v>6.4922080518961135E-3</v>
      </c>
      <c r="H77" s="14">
        <f t="shared" si="13"/>
        <v>90272.49532283115</v>
      </c>
      <c r="I77" s="14">
        <f t="shared" si="11"/>
        <v>586.06782099963868</v>
      </c>
      <c r="J77" s="14">
        <f t="shared" si="8"/>
        <v>89990.713914494525</v>
      </c>
      <c r="K77" s="14">
        <f t="shared" si="9"/>
        <v>1796595.3803151052</v>
      </c>
      <c r="L77" s="21">
        <f t="shared" si="12"/>
        <v>19.901913355669937</v>
      </c>
    </row>
    <row r="78" spans="1:12" x14ac:dyDescent="0.2">
      <c r="A78" s="17">
        <v>69</v>
      </c>
      <c r="B78" s="66">
        <v>11</v>
      </c>
      <c r="C78" s="47">
        <v>1397</v>
      </c>
      <c r="D78" s="47">
        <v>1553</v>
      </c>
      <c r="E78" s="18">
        <v>0.46029999999999999</v>
      </c>
      <c r="F78" s="19">
        <f t="shared" si="10"/>
        <v>7.4576271186440682E-3</v>
      </c>
      <c r="G78" s="19">
        <f t="shared" si="7"/>
        <v>7.4277313810914404E-3</v>
      </c>
      <c r="H78" s="14">
        <f t="shared" si="13"/>
        <v>89686.427501831509</v>
      </c>
      <c r="I78" s="14">
        <f t="shared" si="11"/>
        <v>666.16669201333627</v>
      </c>
      <c r="J78" s="14">
        <f t="shared" si="8"/>
        <v>89326.897338151903</v>
      </c>
      <c r="K78" s="14">
        <f t="shared" si="9"/>
        <v>1706604.6664006107</v>
      </c>
      <c r="L78" s="21">
        <f t="shared" si="12"/>
        <v>19.028572259339459</v>
      </c>
    </row>
    <row r="79" spans="1:12" x14ac:dyDescent="0.2">
      <c r="A79" s="17">
        <v>70</v>
      </c>
      <c r="B79" s="66">
        <v>19</v>
      </c>
      <c r="C79" s="47">
        <v>1393</v>
      </c>
      <c r="D79" s="47">
        <v>1418</v>
      </c>
      <c r="E79" s="18">
        <v>0.48699999999999999</v>
      </c>
      <c r="F79" s="19">
        <f t="shared" si="10"/>
        <v>1.3518320882248309E-2</v>
      </c>
      <c r="G79" s="19">
        <f t="shared" si="7"/>
        <v>1.3425218354110624E-2</v>
      </c>
      <c r="H79" s="14">
        <f t="shared" si="13"/>
        <v>89020.260809818166</v>
      </c>
      <c r="I79" s="14">
        <f t="shared" si="11"/>
        <v>1195.1164393116856</v>
      </c>
      <c r="J79" s="14">
        <f t="shared" si="8"/>
        <v>88407.166076451264</v>
      </c>
      <c r="K79" s="14">
        <f t="shared" si="9"/>
        <v>1617277.7690624588</v>
      </c>
      <c r="L79" s="21">
        <f t="shared" si="12"/>
        <v>18.167524497794854</v>
      </c>
    </row>
    <row r="80" spans="1:12" x14ac:dyDescent="0.2">
      <c r="A80" s="17">
        <v>71</v>
      </c>
      <c r="B80" s="66">
        <v>14</v>
      </c>
      <c r="C80" s="47">
        <v>1371</v>
      </c>
      <c r="D80" s="47">
        <v>1397</v>
      </c>
      <c r="E80" s="18">
        <v>0.49120000000000003</v>
      </c>
      <c r="F80" s="19">
        <f t="shared" si="10"/>
        <v>1.0115606936416185E-2</v>
      </c>
      <c r="G80" s="19">
        <f t="shared" si="7"/>
        <v>1.0063810308102114E-2</v>
      </c>
      <c r="H80" s="14">
        <f t="shared" si="13"/>
        <v>87825.144370506474</v>
      </c>
      <c r="I80" s="14">
        <f t="shared" si="11"/>
        <v>883.8555932264594</v>
      </c>
      <c r="J80" s="14">
        <f t="shared" si="8"/>
        <v>87375.43864467286</v>
      </c>
      <c r="K80" s="14">
        <f t="shared" si="9"/>
        <v>1528870.6029860075</v>
      </c>
      <c r="L80" s="21">
        <f t="shared" si="12"/>
        <v>17.408119439419153</v>
      </c>
    </row>
    <row r="81" spans="1:12" x14ac:dyDescent="0.2">
      <c r="A81" s="17">
        <v>72</v>
      </c>
      <c r="B81" s="66">
        <v>17</v>
      </c>
      <c r="C81" s="47">
        <v>1389</v>
      </c>
      <c r="D81" s="47">
        <v>1358</v>
      </c>
      <c r="E81" s="18">
        <v>0.53669999999999995</v>
      </c>
      <c r="F81" s="19">
        <f t="shared" si="10"/>
        <v>1.2377138696760102E-2</v>
      </c>
      <c r="G81" s="19">
        <f t="shared" si="7"/>
        <v>1.230656879035333E-2</v>
      </c>
      <c r="H81" s="14">
        <f t="shared" si="13"/>
        <v>86941.288777280017</v>
      </c>
      <c r="I81" s="14">
        <f t="shared" si="11"/>
        <v>1069.9489510595704</v>
      </c>
      <c r="J81" s="14">
        <f t="shared" si="8"/>
        <v>86445.581428254111</v>
      </c>
      <c r="K81" s="14">
        <f t="shared" si="9"/>
        <v>1441495.1643413345</v>
      </c>
      <c r="L81" s="21">
        <f t="shared" si="12"/>
        <v>16.580098876082385</v>
      </c>
    </row>
    <row r="82" spans="1:12" x14ac:dyDescent="0.2">
      <c r="A82" s="17">
        <v>73</v>
      </c>
      <c r="B82" s="66">
        <v>20</v>
      </c>
      <c r="C82" s="47">
        <v>1357</v>
      </c>
      <c r="D82" s="47">
        <v>1381</v>
      </c>
      <c r="E82" s="18">
        <v>0.46489999999999998</v>
      </c>
      <c r="F82" s="19">
        <f t="shared" si="10"/>
        <v>1.4609203798392988E-2</v>
      </c>
      <c r="G82" s="19">
        <f t="shared" si="7"/>
        <v>1.4495883893768366E-2</v>
      </c>
      <c r="H82" s="14">
        <f t="shared" si="13"/>
        <v>85871.339826220443</v>
      </c>
      <c r="I82" s="14">
        <f t="shared" si="11"/>
        <v>1244.7809719232189</v>
      </c>
      <c r="J82" s="14">
        <f t="shared" si="8"/>
        <v>85205.257528144328</v>
      </c>
      <c r="K82" s="14">
        <f t="shared" si="9"/>
        <v>1355049.5829130805</v>
      </c>
      <c r="L82" s="21">
        <f t="shared" si="12"/>
        <v>15.77999814204974</v>
      </c>
    </row>
    <row r="83" spans="1:12" x14ac:dyDescent="0.2">
      <c r="A83" s="17">
        <v>74</v>
      </c>
      <c r="B83" s="66">
        <v>22</v>
      </c>
      <c r="C83" s="47">
        <v>1235</v>
      </c>
      <c r="D83" s="47">
        <v>1352</v>
      </c>
      <c r="E83" s="18">
        <v>0.49640000000000001</v>
      </c>
      <c r="F83" s="19">
        <f t="shared" si="10"/>
        <v>1.7008117510630073E-2</v>
      </c>
      <c r="G83" s="19">
        <f t="shared" si="7"/>
        <v>1.6863675275521791E-2</v>
      </c>
      <c r="H83" s="14">
        <f t="shared" si="13"/>
        <v>84626.558854297225</v>
      </c>
      <c r="I83" s="14">
        <f t="shared" si="11"/>
        <v>1427.1148082037018</v>
      </c>
      <c r="J83" s="14">
        <f t="shared" si="8"/>
        <v>83907.863836885852</v>
      </c>
      <c r="K83" s="14">
        <f t="shared" si="9"/>
        <v>1269844.3253849361</v>
      </c>
      <c r="L83" s="21">
        <f t="shared" si="12"/>
        <v>15.005269534487931</v>
      </c>
    </row>
    <row r="84" spans="1:12" x14ac:dyDescent="0.2">
      <c r="A84" s="17">
        <v>75</v>
      </c>
      <c r="B84" s="66">
        <v>24</v>
      </c>
      <c r="C84" s="47">
        <v>1120</v>
      </c>
      <c r="D84" s="47">
        <v>1215</v>
      </c>
      <c r="E84" s="18">
        <v>0.52470000000000006</v>
      </c>
      <c r="F84" s="19">
        <f t="shared" si="10"/>
        <v>2.0556745182012847E-2</v>
      </c>
      <c r="G84" s="19">
        <f t="shared" si="7"/>
        <v>2.0357836477714275E-2</v>
      </c>
      <c r="H84" s="14">
        <f t="shared" si="13"/>
        <v>83199.444046093529</v>
      </c>
      <c r="I84" s="14">
        <f t="shared" si="11"/>
        <v>1693.7606769271106</v>
      </c>
      <c r="J84" s="14">
        <f t="shared" si="8"/>
        <v>82394.399596350078</v>
      </c>
      <c r="K84" s="14">
        <f t="shared" si="9"/>
        <v>1185936.4615480502</v>
      </c>
      <c r="L84" s="21">
        <f t="shared" si="12"/>
        <v>14.254139257120835</v>
      </c>
    </row>
    <row r="85" spans="1:12" x14ac:dyDescent="0.2">
      <c r="A85" s="17">
        <v>76</v>
      </c>
      <c r="B85" s="66">
        <v>17</v>
      </c>
      <c r="C85" s="47">
        <v>1151</v>
      </c>
      <c r="D85" s="47">
        <v>1108</v>
      </c>
      <c r="E85" s="18">
        <v>0.53280000000000005</v>
      </c>
      <c r="F85" s="19">
        <f t="shared" si="10"/>
        <v>1.5050907481186366E-2</v>
      </c>
      <c r="G85" s="19">
        <f t="shared" si="7"/>
        <v>1.4945811761545023E-2</v>
      </c>
      <c r="H85" s="14">
        <f t="shared" si="13"/>
        <v>81505.683369166421</v>
      </c>
      <c r="I85" s="14">
        <f t="shared" si="11"/>
        <v>1218.1686011316522</v>
      </c>
      <c r="J85" s="14">
        <f t="shared" si="8"/>
        <v>80936.554998717722</v>
      </c>
      <c r="K85" s="14">
        <f t="shared" si="9"/>
        <v>1103542.0619517001</v>
      </c>
      <c r="L85" s="21">
        <f t="shared" si="12"/>
        <v>13.539449230225948</v>
      </c>
    </row>
    <row r="86" spans="1:12" x14ac:dyDescent="0.2">
      <c r="A86" s="17">
        <v>77</v>
      </c>
      <c r="B86" s="66">
        <v>24</v>
      </c>
      <c r="C86" s="47">
        <v>1103</v>
      </c>
      <c r="D86" s="47">
        <v>1143</v>
      </c>
      <c r="E86" s="18">
        <v>0.51370000000000005</v>
      </c>
      <c r="F86" s="19">
        <f t="shared" si="10"/>
        <v>2.1371326803205699E-2</v>
      </c>
      <c r="G86" s="19">
        <f t="shared" si="7"/>
        <v>2.1151501862389739E-2</v>
      </c>
      <c r="H86" s="14">
        <f t="shared" si="13"/>
        <v>80287.514768034773</v>
      </c>
      <c r="I86" s="14">
        <f t="shared" si="11"/>
        <v>1698.2015181427312</v>
      </c>
      <c r="J86" s="14">
        <f t="shared" si="8"/>
        <v>79461.679369761972</v>
      </c>
      <c r="K86" s="14">
        <f t="shared" si="9"/>
        <v>1022605.5069529825</v>
      </c>
      <c r="L86" s="21">
        <f t="shared" si="12"/>
        <v>12.736793633573985</v>
      </c>
    </row>
    <row r="87" spans="1:12" x14ac:dyDescent="0.2">
      <c r="A87" s="17">
        <v>78</v>
      </c>
      <c r="B87" s="66">
        <v>23</v>
      </c>
      <c r="C87" s="47">
        <v>1044</v>
      </c>
      <c r="D87" s="47">
        <v>1105</v>
      </c>
      <c r="E87" s="18">
        <v>0.56889999999999996</v>
      </c>
      <c r="F87" s="19">
        <f t="shared" si="10"/>
        <v>2.1405304792926943E-2</v>
      </c>
      <c r="G87" s="19">
        <f t="shared" si="7"/>
        <v>2.1209586401077153E-2</v>
      </c>
      <c r="H87" s="14">
        <f t="shared" si="13"/>
        <v>78589.313249892046</v>
      </c>
      <c r="I87" s="14">
        <f t="shared" si="11"/>
        <v>1666.8468295749028</v>
      </c>
      <c r="J87" s="14">
        <f t="shared" si="8"/>
        <v>77870.735581662302</v>
      </c>
      <c r="K87" s="14">
        <f t="shared" si="9"/>
        <v>943143.82758322055</v>
      </c>
      <c r="L87" s="21">
        <f t="shared" si="12"/>
        <v>12.00091702779342</v>
      </c>
    </row>
    <row r="88" spans="1:12" x14ac:dyDescent="0.2">
      <c r="A88" s="17">
        <v>79</v>
      </c>
      <c r="B88" s="66">
        <v>32</v>
      </c>
      <c r="C88" s="47">
        <v>880</v>
      </c>
      <c r="D88" s="47">
        <v>1014</v>
      </c>
      <c r="E88" s="18">
        <v>0.38429999999999997</v>
      </c>
      <c r="F88" s="19">
        <f t="shared" si="10"/>
        <v>3.3790918690601898E-2</v>
      </c>
      <c r="G88" s="19">
        <f t="shared" si="7"/>
        <v>3.3102224635006595E-2</v>
      </c>
      <c r="H88" s="14">
        <f t="shared" si="13"/>
        <v>76922.466420317141</v>
      </c>
      <c r="I88" s="14">
        <f t="shared" si="11"/>
        <v>2546.3047629240896</v>
      </c>
      <c r="J88" s="14">
        <f t="shared" si="8"/>
        <v>75354.706577784775</v>
      </c>
      <c r="K88" s="14">
        <f t="shared" si="9"/>
        <v>865273.09200155828</v>
      </c>
      <c r="L88" s="21">
        <f t="shared" si="12"/>
        <v>11.248639471250991</v>
      </c>
    </row>
    <row r="89" spans="1:12" x14ac:dyDescent="0.2">
      <c r="A89" s="17">
        <v>80</v>
      </c>
      <c r="B89" s="66">
        <v>23</v>
      </c>
      <c r="C89" s="47">
        <v>783</v>
      </c>
      <c r="D89" s="47">
        <v>872</v>
      </c>
      <c r="E89" s="18">
        <v>0.60419999999999996</v>
      </c>
      <c r="F89" s="19">
        <f t="shared" si="10"/>
        <v>2.7794561933534745E-2</v>
      </c>
      <c r="G89" s="19">
        <f t="shared" si="7"/>
        <v>2.7492118726746749E-2</v>
      </c>
      <c r="H89" s="14">
        <f t="shared" si="13"/>
        <v>74376.161657393051</v>
      </c>
      <c r="I89" s="14">
        <f t="shared" si="11"/>
        <v>2044.7582667247591</v>
      </c>
      <c r="J89" s="14">
        <f t="shared" si="8"/>
        <v>73566.846335423383</v>
      </c>
      <c r="K89" s="14">
        <f t="shared" si="9"/>
        <v>789918.38542377355</v>
      </c>
      <c r="L89" s="21">
        <f t="shared" si="12"/>
        <v>10.620585518549074</v>
      </c>
    </row>
    <row r="90" spans="1:12" x14ac:dyDescent="0.2">
      <c r="A90" s="17">
        <v>81</v>
      </c>
      <c r="B90" s="66">
        <v>27</v>
      </c>
      <c r="C90" s="47">
        <v>897</v>
      </c>
      <c r="D90" s="47">
        <v>764</v>
      </c>
      <c r="E90" s="18">
        <v>0.4677</v>
      </c>
      <c r="F90" s="19">
        <f t="shared" si="10"/>
        <v>3.2510535821794098E-2</v>
      </c>
      <c r="G90" s="19">
        <f t="shared" si="7"/>
        <v>3.1957499839324791E-2</v>
      </c>
      <c r="H90" s="14">
        <f t="shared" si="13"/>
        <v>72331.403390668289</v>
      </c>
      <c r="I90" s="14">
        <f t="shared" si="11"/>
        <v>2311.5308122354186</v>
      </c>
      <c r="J90" s="14">
        <f t="shared" si="8"/>
        <v>71100.975539315375</v>
      </c>
      <c r="K90" s="14">
        <f t="shared" si="9"/>
        <v>716351.53908835014</v>
      </c>
      <c r="L90" s="21">
        <f t="shared" si="12"/>
        <v>9.9037417429781129</v>
      </c>
    </row>
    <row r="91" spans="1:12" x14ac:dyDescent="0.2">
      <c r="A91" s="17">
        <v>82</v>
      </c>
      <c r="B91" s="66">
        <v>29</v>
      </c>
      <c r="C91" s="47">
        <v>585</v>
      </c>
      <c r="D91" s="47">
        <v>904</v>
      </c>
      <c r="E91" s="18">
        <v>0.44900000000000001</v>
      </c>
      <c r="F91" s="19">
        <f t="shared" si="10"/>
        <v>3.895231699126931E-2</v>
      </c>
      <c r="G91" s="19">
        <f t="shared" si="7"/>
        <v>3.8133860369582856E-2</v>
      </c>
      <c r="H91" s="14">
        <f t="shared" si="13"/>
        <v>70019.872578432871</v>
      </c>
      <c r="I91" s="14">
        <f t="shared" si="11"/>
        <v>2670.1280440019427</v>
      </c>
      <c r="J91" s="14">
        <f t="shared" si="8"/>
        <v>68548.632026187799</v>
      </c>
      <c r="K91" s="14">
        <f t="shared" si="9"/>
        <v>645250.56354903476</v>
      </c>
      <c r="L91" s="21">
        <f t="shared" si="12"/>
        <v>9.2152490398530258</v>
      </c>
    </row>
    <row r="92" spans="1:12" x14ac:dyDescent="0.2">
      <c r="A92" s="17">
        <v>83</v>
      </c>
      <c r="B92" s="66">
        <v>32</v>
      </c>
      <c r="C92" s="47">
        <v>650</v>
      </c>
      <c r="D92" s="47">
        <v>561</v>
      </c>
      <c r="E92" s="18">
        <v>0.4521</v>
      </c>
      <c r="F92" s="19">
        <f t="shared" si="10"/>
        <v>5.2848885218827413E-2</v>
      </c>
      <c r="G92" s="19">
        <f t="shared" si="7"/>
        <v>5.1361661857931069E-2</v>
      </c>
      <c r="H92" s="14">
        <f t="shared" si="13"/>
        <v>67349.744534430924</v>
      </c>
      <c r="I92" s="14">
        <f t="shared" si="11"/>
        <v>3459.1948049954822</v>
      </c>
      <c r="J92" s="14">
        <f t="shared" si="8"/>
        <v>65454.451700773898</v>
      </c>
      <c r="K92" s="14">
        <f t="shared" si="9"/>
        <v>576701.93152284692</v>
      </c>
      <c r="L92" s="21">
        <f t="shared" si="12"/>
        <v>8.5627931554814154</v>
      </c>
    </row>
    <row r="93" spans="1:12" x14ac:dyDescent="0.2">
      <c r="A93" s="17">
        <v>84</v>
      </c>
      <c r="B93" s="66">
        <v>38</v>
      </c>
      <c r="C93" s="47">
        <v>663</v>
      </c>
      <c r="D93" s="47">
        <v>629</v>
      </c>
      <c r="E93" s="18">
        <v>0.58509999999999995</v>
      </c>
      <c r="F93" s="19">
        <f t="shared" si="10"/>
        <v>5.8823529411764705E-2</v>
      </c>
      <c r="G93" s="19">
        <f t="shared" si="7"/>
        <v>5.742209257589765E-2</v>
      </c>
      <c r="H93" s="14">
        <f t="shared" si="13"/>
        <v>63890.549729435443</v>
      </c>
      <c r="I93" s="14">
        <f t="shared" si="11"/>
        <v>3668.7290612886345</v>
      </c>
      <c r="J93" s="14">
        <f t="shared" si="8"/>
        <v>62368.394041906788</v>
      </c>
      <c r="K93" s="14">
        <f t="shared" si="9"/>
        <v>511247.47982207302</v>
      </c>
      <c r="L93" s="21">
        <f t="shared" si="12"/>
        <v>8.001926450580104</v>
      </c>
    </row>
    <row r="94" spans="1:12" x14ac:dyDescent="0.2">
      <c r="A94" s="17">
        <v>85</v>
      </c>
      <c r="B94" s="66">
        <v>33</v>
      </c>
      <c r="C94" s="47">
        <v>648</v>
      </c>
      <c r="D94" s="47">
        <v>633</v>
      </c>
      <c r="E94" s="18">
        <v>0.52239999999999998</v>
      </c>
      <c r="F94" s="19">
        <f t="shared" si="10"/>
        <v>5.1522248243559721E-2</v>
      </c>
      <c r="G94" s="19">
        <f t="shared" si="7"/>
        <v>5.0284886740149644E-2</v>
      </c>
      <c r="H94" s="14">
        <f t="shared" si="13"/>
        <v>60221.820668146807</v>
      </c>
      <c r="I94" s="14">
        <f t="shared" si="11"/>
        <v>3028.2474315833651</v>
      </c>
      <c r="J94" s="14">
        <f t="shared" si="8"/>
        <v>58775.529694822588</v>
      </c>
      <c r="K94" s="14">
        <f t="shared" si="9"/>
        <v>448879.08578016621</v>
      </c>
      <c r="L94" s="21">
        <f t="shared" si="12"/>
        <v>7.4537614572252933</v>
      </c>
    </row>
    <row r="95" spans="1:12" x14ac:dyDescent="0.2">
      <c r="A95" s="17">
        <v>86</v>
      </c>
      <c r="B95" s="66">
        <v>54</v>
      </c>
      <c r="C95" s="47">
        <v>596</v>
      </c>
      <c r="D95" s="47">
        <v>616</v>
      </c>
      <c r="E95" s="18">
        <v>0.50600000000000001</v>
      </c>
      <c r="F95" s="19">
        <f t="shared" si="10"/>
        <v>8.9108910891089105E-2</v>
      </c>
      <c r="G95" s="19">
        <f t="shared" si="7"/>
        <v>8.5351744020636153E-2</v>
      </c>
      <c r="H95" s="14">
        <f t="shared" si="13"/>
        <v>57193.573236563439</v>
      </c>
      <c r="I95" s="14">
        <f t="shared" si="11"/>
        <v>4881.571222512669</v>
      </c>
      <c r="J95" s="14">
        <f t="shared" si="8"/>
        <v>54782.077052642184</v>
      </c>
      <c r="K95" s="14">
        <f t="shared" si="9"/>
        <v>390103.55608534365</v>
      </c>
      <c r="L95" s="21">
        <f t="shared" si="12"/>
        <v>6.8207585924348795</v>
      </c>
    </row>
    <row r="96" spans="1:12" x14ac:dyDescent="0.2">
      <c r="A96" s="17">
        <v>87</v>
      </c>
      <c r="B96" s="66">
        <v>45</v>
      </c>
      <c r="C96" s="47">
        <v>517</v>
      </c>
      <c r="D96" s="47">
        <v>545</v>
      </c>
      <c r="E96" s="18">
        <v>0.49009999999999998</v>
      </c>
      <c r="F96" s="19">
        <f t="shared" si="10"/>
        <v>8.4745762711864403E-2</v>
      </c>
      <c r="G96" s="19">
        <f t="shared" si="7"/>
        <v>8.1235428395031645E-2</v>
      </c>
      <c r="H96" s="14">
        <f t="shared" si="13"/>
        <v>52312.00201405077</v>
      </c>
      <c r="I96" s="14">
        <f t="shared" si="11"/>
        <v>4249.5878938131727</v>
      </c>
      <c r="J96" s="14">
        <f t="shared" si="8"/>
        <v>50145.137146995432</v>
      </c>
      <c r="K96" s="14">
        <f t="shared" si="9"/>
        <v>335321.47903270146</v>
      </c>
      <c r="L96" s="21">
        <f t="shared" si="12"/>
        <v>6.4100295557917208</v>
      </c>
    </row>
    <row r="97" spans="1:12" x14ac:dyDescent="0.2">
      <c r="A97" s="17">
        <v>88</v>
      </c>
      <c r="B97" s="66">
        <v>53</v>
      </c>
      <c r="C97" s="47">
        <v>443</v>
      </c>
      <c r="D97" s="47">
        <v>482</v>
      </c>
      <c r="E97" s="18">
        <v>0.44740000000000002</v>
      </c>
      <c r="F97" s="19">
        <f t="shared" si="10"/>
        <v>0.11459459459459459</v>
      </c>
      <c r="G97" s="19">
        <f t="shared" si="7"/>
        <v>0.10777005854964275</v>
      </c>
      <c r="H97" s="14">
        <f t="shared" si="13"/>
        <v>48062.414120237598</v>
      </c>
      <c r="I97" s="14">
        <f t="shared" si="11"/>
        <v>5179.6891837751828</v>
      </c>
      <c r="J97" s="14">
        <f t="shared" si="8"/>
        <v>45200.117877283432</v>
      </c>
      <c r="K97" s="14">
        <f t="shared" si="9"/>
        <v>285176.341885706</v>
      </c>
      <c r="L97" s="21">
        <f t="shared" si="12"/>
        <v>5.9334585477184145</v>
      </c>
    </row>
    <row r="98" spans="1:12" x14ac:dyDescent="0.2">
      <c r="A98" s="17">
        <v>89</v>
      </c>
      <c r="B98" s="66">
        <v>39</v>
      </c>
      <c r="C98" s="47">
        <v>409</v>
      </c>
      <c r="D98" s="47">
        <v>408</v>
      </c>
      <c r="E98" s="18">
        <v>0.56799999999999995</v>
      </c>
      <c r="F98" s="19">
        <f t="shared" si="10"/>
        <v>9.5471236230110154E-2</v>
      </c>
      <c r="G98" s="19">
        <f t="shared" si="7"/>
        <v>9.1689628257332803E-2</v>
      </c>
      <c r="H98" s="14">
        <f t="shared" si="13"/>
        <v>42882.724936462415</v>
      </c>
      <c r="I98" s="14">
        <f t="shared" si="11"/>
        <v>3931.9011080856944</v>
      </c>
      <c r="J98" s="14">
        <f t="shared" si="8"/>
        <v>41184.143657769397</v>
      </c>
      <c r="K98" s="14">
        <f>K99+J98</f>
        <v>239976.22400842255</v>
      </c>
      <c r="L98" s="21">
        <f t="shared" si="12"/>
        <v>5.5961048269200599</v>
      </c>
    </row>
    <row r="99" spans="1:12" x14ac:dyDescent="0.2">
      <c r="A99" s="17">
        <v>90</v>
      </c>
      <c r="B99" s="66">
        <v>38</v>
      </c>
      <c r="C99" s="47">
        <v>339</v>
      </c>
      <c r="D99" s="47">
        <v>385</v>
      </c>
      <c r="E99" s="18">
        <v>0.52259999999999995</v>
      </c>
      <c r="F99" s="23">
        <f t="shared" si="10"/>
        <v>0.10497237569060773</v>
      </c>
      <c r="G99" s="23">
        <f t="shared" si="7"/>
        <v>9.9962855907226034E-2</v>
      </c>
      <c r="H99" s="24">
        <f t="shared" si="13"/>
        <v>38950.82382837672</v>
      </c>
      <c r="I99" s="24">
        <f t="shared" si="11"/>
        <v>3893.6355898237684</v>
      </c>
      <c r="J99" s="24">
        <f t="shared" si="8"/>
        <v>37092.002197794856</v>
      </c>
      <c r="K99" s="24">
        <f t="shared" ref="K99:K108" si="14">K100+J99</f>
        <v>198792.08035065315</v>
      </c>
      <c r="L99" s="25">
        <f t="shared" si="12"/>
        <v>5.1036681849544809</v>
      </c>
    </row>
    <row r="100" spans="1:12" x14ac:dyDescent="0.2">
      <c r="A100" s="17">
        <v>91</v>
      </c>
      <c r="B100" s="66">
        <v>56</v>
      </c>
      <c r="C100" s="47">
        <v>361</v>
      </c>
      <c r="D100" s="47">
        <v>310</v>
      </c>
      <c r="E100" s="18">
        <v>0.47610000000000002</v>
      </c>
      <c r="F100" s="23">
        <f t="shared" si="10"/>
        <v>0.16691505216095381</v>
      </c>
      <c r="G100" s="23">
        <f t="shared" si="7"/>
        <v>0.15349261481247589</v>
      </c>
      <c r="H100" s="24">
        <f t="shared" si="13"/>
        <v>35057.188238552953</v>
      </c>
      <c r="I100" s="24">
        <f t="shared" si="11"/>
        <v>5381.0194907086689</v>
      </c>
      <c r="J100" s="24">
        <f t="shared" si="8"/>
        <v>32238.07212737068</v>
      </c>
      <c r="K100" s="24">
        <f t="shared" si="14"/>
        <v>161700.0781528583</v>
      </c>
      <c r="L100" s="25">
        <f t="shared" si="12"/>
        <v>4.6124656961231745</v>
      </c>
    </row>
    <row r="101" spans="1:12" x14ac:dyDescent="0.2">
      <c r="A101" s="17">
        <v>92</v>
      </c>
      <c r="B101" s="66">
        <v>45</v>
      </c>
      <c r="C101" s="47">
        <v>272</v>
      </c>
      <c r="D101" s="47">
        <v>322</v>
      </c>
      <c r="E101" s="18">
        <v>0.52610000000000001</v>
      </c>
      <c r="F101" s="23">
        <f t="shared" si="10"/>
        <v>0.15151515151515152</v>
      </c>
      <c r="G101" s="23">
        <f t="shared" si="7"/>
        <v>0.14136473515316869</v>
      </c>
      <c r="H101" s="24">
        <f t="shared" si="13"/>
        <v>29676.168747844284</v>
      </c>
      <c r="I101" s="24">
        <f t="shared" si="11"/>
        <v>4195.1637353997485</v>
      </c>
      <c r="J101" s="24">
        <f t="shared" si="8"/>
        <v>27688.080653638342</v>
      </c>
      <c r="K101" s="24">
        <f t="shared" si="14"/>
        <v>129462.00602548763</v>
      </c>
      <c r="L101" s="25">
        <f t="shared" si="12"/>
        <v>4.3624905602038648</v>
      </c>
    </row>
    <row r="102" spans="1:12" x14ac:dyDescent="0.2">
      <c r="A102" s="17">
        <v>93</v>
      </c>
      <c r="B102" s="66">
        <v>42</v>
      </c>
      <c r="C102" s="47">
        <v>226</v>
      </c>
      <c r="D102" s="47">
        <v>238</v>
      </c>
      <c r="E102" s="18">
        <v>0.51019999999999999</v>
      </c>
      <c r="F102" s="23">
        <f t="shared" si="10"/>
        <v>0.18103448275862069</v>
      </c>
      <c r="G102" s="23">
        <f t="shared" si="7"/>
        <v>0.16628947989401818</v>
      </c>
      <c r="H102" s="24">
        <f t="shared" si="13"/>
        <v>25481.005012444533</v>
      </c>
      <c r="I102" s="24">
        <f t="shared" si="11"/>
        <v>4237.2230706962719</v>
      </c>
      <c r="J102" s="24">
        <f t="shared" si="8"/>
        <v>23405.6131524175</v>
      </c>
      <c r="K102" s="24">
        <f t="shared" si="14"/>
        <v>101773.92537184928</v>
      </c>
      <c r="L102" s="25">
        <f t="shared" si="12"/>
        <v>3.9941095463913001</v>
      </c>
    </row>
    <row r="103" spans="1:12" x14ac:dyDescent="0.2">
      <c r="A103" s="17">
        <v>94</v>
      </c>
      <c r="B103" s="66">
        <v>37</v>
      </c>
      <c r="C103" s="47">
        <v>175</v>
      </c>
      <c r="D103" s="47">
        <v>188</v>
      </c>
      <c r="E103" s="18">
        <v>0.4148</v>
      </c>
      <c r="F103" s="23">
        <f t="shared" si="10"/>
        <v>0.20385674931129477</v>
      </c>
      <c r="G103" s="23">
        <f t="shared" si="7"/>
        <v>0.1821292783151959</v>
      </c>
      <c r="H103" s="24">
        <f t="shared" si="13"/>
        <v>21243.781941748261</v>
      </c>
      <c r="I103" s="24">
        <f t="shared" si="11"/>
        <v>3869.1146737360018</v>
      </c>
      <c r="J103" s="24">
        <f t="shared" si="8"/>
        <v>18979.57603467795</v>
      </c>
      <c r="K103" s="24">
        <f t="shared" si="14"/>
        <v>78368.312219431784</v>
      </c>
      <c r="L103" s="25">
        <f t="shared" si="12"/>
        <v>3.6890000299533505</v>
      </c>
    </row>
    <row r="104" spans="1:12" x14ac:dyDescent="0.2">
      <c r="A104" s="17">
        <v>95</v>
      </c>
      <c r="B104" s="66">
        <v>29</v>
      </c>
      <c r="C104" s="47">
        <v>125</v>
      </c>
      <c r="D104" s="47">
        <v>154</v>
      </c>
      <c r="E104" s="18">
        <v>0.60780000000000001</v>
      </c>
      <c r="F104" s="23">
        <f t="shared" si="10"/>
        <v>0.2078853046594982</v>
      </c>
      <c r="G104" s="23">
        <f t="shared" si="7"/>
        <v>0.19221362489709942</v>
      </c>
      <c r="H104" s="24">
        <f t="shared" si="13"/>
        <v>17374.667268012257</v>
      </c>
      <c r="I104" s="24">
        <f t="shared" si="11"/>
        <v>3339.6477769656194</v>
      </c>
      <c r="J104" s="24">
        <f t="shared" si="8"/>
        <v>16064.857409886341</v>
      </c>
      <c r="K104" s="24">
        <f t="shared" si="14"/>
        <v>59388.736184753834</v>
      </c>
      <c r="L104" s="25">
        <f t="shared" si="12"/>
        <v>3.4181222160203233</v>
      </c>
    </row>
    <row r="105" spans="1:12" x14ac:dyDescent="0.2">
      <c r="A105" s="17">
        <v>96</v>
      </c>
      <c r="B105" s="66">
        <v>21</v>
      </c>
      <c r="C105" s="47">
        <v>91</v>
      </c>
      <c r="D105" s="47">
        <v>95</v>
      </c>
      <c r="E105" s="18">
        <v>0.59689999999999999</v>
      </c>
      <c r="F105" s="23">
        <f t="shared" si="10"/>
        <v>0.22580645161290322</v>
      </c>
      <c r="G105" s="23">
        <f t="shared" si="7"/>
        <v>0.20696771599298674</v>
      </c>
      <c r="H105" s="24">
        <f t="shared" si="13"/>
        <v>14035.019491046638</v>
      </c>
      <c r="I105" s="24">
        <f t="shared" si="11"/>
        <v>2904.7959279789739</v>
      </c>
      <c r="J105" s="24">
        <f t="shared" si="8"/>
        <v>12864.096252478314</v>
      </c>
      <c r="K105" s="24">
        <f t="shared" si="14"/>
        <v>43323.878774867495</v>
      </c>
      <c r="L105" s="25">
        <f t="shared" si="12"/>
        <v>3.0868413686568159</v>
      </c>
    </row>
    <row r="106" spans="1:12" x14ac:dyDescent="0.2">
      <c r="A106" s="17">
        <v>97</v>
      </c>
      <c r="B106" s="66">
        <v>22</v>
      </c>
      <c r="C106" s="47">
        <v>66</v>
      </c>
      <c r="D106" s="47">
        <v>69</v>
      </c>
      <c r="E106" s="18">
        <v>0.3422</v>
      </c>
      <c r="F106" s="23">
        <f t="shared" si="10"/>
        <v>0.32592592592592595</v>
      </c>
      <c r="G106" s="23">
        <f t="shared" si="7"/>
        <v>0.26838563600076126</v>
      </c>
      <c r="H106" s="24">
        <f t="shared" si="13"/>
        <v>11130.223563067664</v>
      </c>
      <c r="I106" s="24">
        <f t="shared" si="11"/>
        <v>2987.1921298045741</v>
      </c>
      <c r="J106" s="24">
        <f t="shared" si="8"/>
        <v>9165.2485800822142</v>
      </c>
      <c r="K106" s="24">
        <f t="shared" si="14"/>
        <v>30459.782522389185</v>
      </c>
      <c r="L106" s="25">
        <f t="shared" si="12"/>
        <v>2.7366730191710533</v>
      </c>
    </row>
    <row r="107" spans="1:12" x14ac:dyDescent="0.2">
      <c r="A107" s="17">
        <v>98</v>
      </c>
      <c r="B107" s="66">
        <v>15</v>
      </c>
      <c r="C107" s="47">
        <v>46</v>
      </c>
      <c r="D107" s="47">
        <v>48</v>
      </c>
      <c r="E107" s="18">
        <v>0.47599999999999998</v>
      </c>
      <c r="F107" s="23">
        <f t="shared" si="10"/>
        <v>0.31914893617021278</v>
      </c>
      <c r="G107" s="23">
        <f t="shared" si="7"/>
        <v>0.27342325920524974</v>
      </c>
      <c r="H107" s="24">
        <f t="shared" si="13"/>
        <v>8143.0314332630896</v>
      </c>
      <c r="I107" s="24">
        <f t="shared" si="11"/>
        <v>2226.4941942935902</v>
      </c>
      <c r="J107" s="24">
        <f t="shared" si="8"/>
        <v>6976.3484754532483</v>
      </c>
      <c r="K107" s="24">
        <f t="shared" si="14"/>
        <v>21294.533942306971</v>
      </c>
      <c r="L107" s="25">
        <f t="shared" si="12"/>
        <v>2.6150622304271014</v>
      </c>
    </row>
    <row r="108" spans="1:12" x14ac:dyDescent="0.2">
      <c r="A108" s="17">
        <v>99</v>
      </c>
      <c r="B108" s="66">
        <v>14</v>
      </c>
      <c r="C108" s="47">
        <v>34</v>
      </c>
      <c r="D108" s="47">
        <v>36</v>
      </c>
      <c r="E108" s="18">
        <v>0.45340000000000003</v>
      </c>
      <c r="F108" s="23">
        <f t="shared" si="10"/>
        <v>0.4</v>
      </c>
      <c r="G108" s="23">
        <f t="shared" si="7"/>
        <v>0.32823475349570014</v>
      </c>
      <c r="H108" s="24">
        <f t="shared" si="13"/>
        <v>5916.5372389694994</v>
      </c>
      <c r="I108" s="24">
        <f t="shared" si="11"/>
        <v>1942.0131421812839</v>
      </c>
      <c r="J108" s="24">
        <f t="shared" si="8"/>
        <v>4855.0328554532098</v>
      </c>
      <c r="K108" s="24">
        <f t="shared" si="14"/>
        <v>14318.185466853723</v>
      </c>
      <c r="L108" s="25">
        <f t="shared" si="12"/>
        <v>2.4200279468447263</v>
      </c>
    </row>
    <row r="109" spans="1:12" x14ac:dyDescent="0.2">
      <c r="A109" s="17" t="s">
        <v>22</v>
      </c>
      <c r="B109" s="66">
        <v>21</v>
      </c>
      <c r="C109" s="47">
        <v>44</v>
      </c>
      <c r="D109" s="47">
        <v>56</v>
      </c>
      <c r="E109" s="18"/>
      <c r="F109" s="23">
        <f>B109/((C109+D109)/2)</f>
        <v>0.42</v>
      </c>
      <c r="G109" s="23">
        <v>1</v>
      </c>
      <c r="H109" s="24">
        <f>H108-I108</f>
        <v>3974.5240967882155</v>
      </c>
      <c r="I109" s="24">
        <f>H109*G109</f>
        <v>3974.5240967882155</v>
      </c>
      <c r="J109" s="24">
        <f>H109/F109</f>
        <v>9463.1526114005137</v>
      </c>
      <c r="K109" s="24">
        <f>J109</f>
        <v>9463.1526114005137</v>
      </c>
      <c r="L109" s="25">
        <f>K109/H109</f>
        <v>2.3809523809523809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selection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47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9" t="s">
        <v>45</v>
      </c>
      <c r="D6" s="69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44197</v>
      </c>
      <c r="D7" s="63">
        <v>44562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4</v>
      </c>
      <c r="C9" s="47">
        <v>1145</v>
      </c>
      <c r="D9" s="47">
        <v>1114</v>
      </c>
      <c r="E9" s="18">
        <v>0</v>
      </c>
      <c r="F9" s="19">
        <f>B9/((C9+D9)/2)</f>
        <v>3.5413899955732625E-3</v>
      </c>
      <c r="G9" s="19">
        <f t="shared" ref="G9:G72" si="0">F9/((1+(1-E9)*F9))</f>
        <v>3.5288928098809002E-3</v>
      </c>
      <c r="H9" s="14">
        <v>100000</v>
      </c>
      <c r="I9" s="14">
        <f>H9*G9</f>
        <v>352.88928098809004</v>
      </c>
      <c r="J9" s="14">
        <f t="shared" ref="J9:J72" si="1">H10+I9*E9</f>
        <v>99647.110719011907</v>
      </c>
      <c r="K9" s="14">
        <f t="shared" ref="K9:K72" si="2">K10+J9</f>
        <v>8397286.6174564753</v>
      </c>
      <c r="L9" s="20">
        <f>K9/H9</f>
        <v>83.972866174564757</v>
      </c>
    </row>
    <row r="10" spans="1:13" x14ac:dyDescent="0.2">
      <c r="A10" s="17">
        <v>1</v>
      </c>
      <c r="B10" s="48">
        <v>0</v>
      </c>
      <c r="C10" s="47">
        <v>1284</v>
      </c>
      <c r="D10" s="47">
        <v>1223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99647.110719011907</v>
      </c>
      <c r="I10" s="14">
        <f t="shared" ref="I10:I73" si="4">H10*G10</f>
        <v>0</v>
      </c>
      <c r="J10" s="14">
        <f t="shared" si="1"/>
        <v>99647.110719011907</v>
      </c>
      <c r="K10" s="14">
        <f t="shared" si="2"/>
        <v>8297639.5067374641</v>
      </c>
      <c r="L10" s="21">
        <f t="shared" ref="L10:L73" si="5">K10/H10</f>
        <v>83.270246842734977</v>
      </c>
    </row>
    <row r="11" spans="1:13" x14ac:dyDescent="0.2">
      <c r="A11" s="17">
        <v>2</v>
      </c>
      <c r="B11" s="48">
        <v>0</v>
      </c>
      <c r="C11" s="47">
        <v>1385</v>
      </c>
      <c r="D11" s="47">
        <v>1317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99647.110719011907</v>
      </c>
      <c r="I11" s="14">
        <f t="shared" si="4"/>
        <v>0</v>
      </c>
      <c r="J11" s="14">
        <f t="shared" si="1"/>
        <v>99647.110719011907</v>
      </c>
      <c r="K11" s="14">
        <f t="shared" si="2"/>
        <v>8197992.396018452</v>
      </c>
      <c r="L11" s="21">
        <f t="shared" si="5"/>
        <v>82.270246842734977</v>
      </c>
    </row>
    <row r="12" spans="1:13" x14ac:dyDescent="0.2">
      <c r="A12" s="17">
        <v>3</v>
      </c>
      <c r="B12" s="48">
        <v>1</v>
      </c>
      <c r="C12" s="47">
        <v>1573</v>
      </c>
      <c r="D12" s="47">
        <v>1462</v>
      </c>
      <c r="E12" s="18">
        <v>0</v>
      </c>
      <c r="F12" s="19">
        <f t="shared" si="3"/>
        <v>6.5897858319604609E-4</v>
      </c>
      <c r="G12" s="19">
        <f t="shared" si="0"/>
        <v>6.5854461639776091E-4</v>
      </c>
      <c r="H12" s="14">
        <f t="shared" si="6"/>
        <v>99647.110719011907</v>
      </c>
      <c r="I12" s="14">
        <f t="shared" si="4"/>
        <v>65.622068303596905</v>
      </c>
      <c r="J12" s="14">
        <f t="shared" si="1"/>
        <v>99581.488650708314</v>
      </c>
      <c r="K12" s="14">
        <f t="shared" si="2"/>
        <v>8098345.2852994399</v>
      </c>
      <c r="L12" s="21">
        <f t="shared" si="5"/>
        <v>81.270246842734977</v>
      </c>
    </row>
    <row r="13" spans="1:13" x14ac:dyDescent="0.2">
      <c r="A13" s="17">
        <v>4</v>
      </c>
      <c r="B13" s="48">
        <v>0</v>
      </c>
      <c r="C13" s="47">
        <v>1714</v>
      </c>
      <c r="D13" s="47">
        <v>1622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99581.488650708314</v>
      </c>
      <c r="I13" s="14">
        <f t="shared" si="4"/>
        <v>0</v>
      </c>
      <c r="J13" s="14">
        <f t="shared" si="1"/>
        <v>99581.488650708314</v>
      </c>
      <c r="K13" s="14">
        <f t="shared" si="2"/>
        <v>7998763.7966487315</v>
      </c>
      <c r="L13" s="21">
        <f t="shared" si="5"/>
        <v>80.323802194855389</v>
      </c>
    </row>
    <row r="14" spans="1:13" x14ac:dyDescent="0.2">
      <c r="A14" s="17">
        <v>5</v>
      </c>
      <c r="B14" s="48">
        <v>0</v>
      </c>
      <c r="C14" s="47">
        <v>1797</v>
      </c>
      <c r="D14" s="47">
        <v>1781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99581.488650708314</v>
      </c>
      <c r="I14" s="14">
        <f t="shared" si="4"/>
        <v>0</v>
      </c>
      <c r="J14" s="14">
        <f t="shared" si="1"/>
        <v>99581.488650708314</v>
      </c>
      <c r="K14" s="14">
        <f t="shared" si="2"/>
        <v>7899182.307998023</v>
      </c>
      <c r="L14" s="21">
        <f t="shared" si="5"/>
        <v>79.323802194855389</v>
      </c>
    </row>
    <row r="15" spans="1:13" x14ac:dyDescent="0.2">
      <c r="A15" s="17">
        <v>6</v>
      </c>
      <c r="B15" s="48">
        <v>0</v>
      </c>
      <c r="C15" s="47">
        <v>1930</v>
      </c>
      <c r="D15" s="47">
        <v>1838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99581.488650708314</v>
      </c>
      <c r="I15" s="14">
        <f t="shared" si="4"/>
        <v>0</v>
      </c>
      <c r="J15" s="14">
        <f t="shared" si="1"/>
        <v>99581.488650708314</v>
      </c>
      <c r="K15" s="14">
        <f t="shared" si="2"/>
        <v>7799600.8193473145</v>
      </c>
      <c r="L15" s="21">
        <f t="shared" si="5"/>
        <v>78.323802194855389</v>
      </c>
    </row>
    <row r="16" spans="1:13" x14ac:dyDescent="0.2">
      <c r="A16" s="17">
        <v>7</v>
      </c>
      <c r="B16" s="48">
        <v>1</v>
      </c>
      <c r="C16" s="47">
        <v>1916</v>
      </c>
      <c r="D16" s="47">
        <v>1972</v>
      </c>
      <c r="E16" s="18">
        <v>0</v>
      </c>
      <c r="F16" s="19">
        <f t="shared" si="3"/>
        <v>5.1440329218107E-4</v>
      </c>
      <c r="G16" s="19">
        <f t="shared" si="0"/>
        <v>5.1413881748071987E-4</v>
      </c>
      <c r="H16" s="14">
        <f t="shared" si="6"/>
        <v>99581.488650708314</v>
      </c>
      <c r="I16" s="14">
        <f t="shared" si="4"/>
        <v>51.198708817844896</v>
      </c>
      <c r="J16" s="14">
        <f t="shared" si="1"/>
        <v>99530.289941890471</v>
      </c>
      <c r="K16" s="14">
        <f t="shared" si="2"/>
        <v>7700019.3306966061</v>
      </c>
      <c r="L16" s="21">
        <f t="shared" si="5"/>
        <v>77.323802194855389</v>
      </c>
    </row>
    <row r="17" spans="1:12" x14ac:dyDescent="0.2">
      <c r="A17" s="17">
        <v>8</v>
      </c>
      <c r="B17" s="48">
        <v>0</v>
      </c>
      <c r="C17" s="47">
        <v>2089</v>
      </c>
      <c r="D17" s="47">
        <v>1969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99530.289941890471</v>
      </c>
      <c r="I17" s="14">
        <f t="shared" si="4"/>
        <v>0</v>
      </c>
      <c r="J17" s="14">
        <f t="shared" si="1"/>
        <v>99530.289941890471</v>
      </c>
      <c r="K17" s="14">
        <f t="shared" si="2"/>
        <v>7600489.0407547159</v>
      </c>
      <c r="L17" s="21">
        <f t="shared" si="5"/>
        <v>76.363577813268378</v>
      </c>
    </row>
    <row r="18" spans="1:12" x14ac:dyDescent="0.2">
      <c r="A18" s="17">
        <v>9</v>
      </c>
      <c r="B18" s="48">
        <v>0</v>
      </c>
      <c r="C18" s="47">
        <v>2280</v>
      </c>
      <c r="D18" s="47">
        <v>2125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99530.289941890471</v>
      </c>
      <c r="I18" s="14">
        <f t="shared" si="4"/>
        <v>0</v>
      </c>
      <c r="J18" s="14">
        <f t="shared" si="1"/>
        <v>99530.289941890471</v>
      </c>
      <c r="K18" s="14">
        <f t="shared" si="2"/>
        <v>7500958.7508128257</v>
      </c>
      <c r="L18" s="21">
        <f t="shared" si="5"/>
        <v>75.363577813268378</v>
      </c>
    </row>
    <row r="19" spans="1:12" x14ac:dyDescent="0.2">
      <c r="A19" s="17">
        <v>10</v>
      </c>
      <c r="B19" s="48">
        <v>1</v>
      </c>
      <c r="C19" s="47">
        <v>2272</v>
      </c>
      <c r="D19" s="47">
        <v>2303</v>
      </c>
      <c r="E19" s="18">
        <v>0</v>
      </c>
      <c r="F19" s="19">
        <f t="shared" si="3"/>
        <v>4.3715846994535519E-4</v>
      </c>
      <c r="G19" s="19">
        <f t="shared" si="0"/>
        <v>4.3696744592527855E-4</v>
      </c>
      <c r="H19" s="14">
        <f t="shared" si="6"/>
        <v>99530.289941890471</v>
      </c>
      <c r="I19" s="14">
        <f t="shared" si="4"/>
        <v>43.491496588110323</v>
      </c>
      <c r="J19" s="14">
        <f t="shared" si="1"/>
        <v>99486.798445302367</v>
      </c>
      <c r="K19" s="14">
        <f t="shared" si="2"/>
        <v>7401428.4608709356</v>
      </c>
      <c r="L19" s="21">
        <f t="shared" si="5"/>
        <v>74.363577813268378</v>
      </c>
    </row>
    <row r="20" spans="1:12" x14ac:dyDescent="0.2">
      <c r="A20" s="17">
        <v>11</v>
      </c>
      <c r="B20" s="48">
        <v>0</v>
      </c>
      <c r="C20" s="47">
        <v>2459</v>
      </c>
      <c r="D20" s="47">
        <v>2307</v>
      </c>
      <c r="E20" s="18">
        <v>0.32240000000000002</v>
      </c>
      <c r="F20" s="19">
        <f t="shared" si="3"/>
        <v>0</v>
      </c>
      <c r="G20" s="19">
        <f t="shared" si="0"/>
        <v>0</v>
      </c>
      <c r="H20" s="14">
        <f t="shared" si="6"/>
        <v>99486.798445302367</v>
      </c>
      <c r="I20" s="14">
        <f t="shared" si="4"/>
        <v>0</v>
      </c>
      <c r="J20" s="14">
        <f t="shared" si="1"/>
        <v>99486.798445302367</v>
      </c>
      <c r="K20" s="14">
        <f t="shared" si="2"/>
        <v>7301941.6624256335</v>
      </c>
      <c r="L20" s="21">
        <f t="shared" si="5"/>
        <v>73.396086481164886</v>
      </c>
    </row>
    <row r="21" spans="1:12" x14ac:dyDescent="0.2">
      <c r="A21" s="17">
        <v>12</v>
      </c>
      <c r="B21" s="48">
        <v>0</v>
      </c>
      <c r="C21" s="47">
        <v>2536</v>
      </c>
      <c r="D21" s="47">
        <v>2503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99486.798445302367</v>
      </c>
      <c r="I21" s="14">
        <f t="shared" si="4"/>
        <v>0</v>
      </c>
      <c r="J21" s="14">
        <f t="shared" si="1"/>
        <v>99486.798445302367</v>
      </c>
      <c r="K21" s="14">
        <f t="shared" si="2"/>
        <v>7202454.8639803315</v>
      </c>
      <c r="L21" s="21">
        <f t="shared" si="5"/>
        <v>72.3960864811649</v>
      </c>
    </row>
    <row r="22" spans="1:12" x14ac:dyDescent="0.2">
      <c r="A22" s="17">
        <v>13</v>
      </c>
      <c r="B22" s="48">
        <v>3</v>
      </c>
      <c r="C22" s="47">
        <v>2516</v>
      </c>
      <c r="D22" s="47">
        <v>2534</v>
      </c>
      <c r="E22" s="18">
        <v>0</v>
      </c>
      <c r="F22" s="19">
        <f t="shared" si="3"/>
        <v>1.1881188118811881E-3</v>
      </c>
      <c r="G22" s="19">
        <f t="shared" si="0"/>
        <v>1.1867088607594937E-3</v>
      </c>
      <c r="H22" s="14">
        <f t="shared" si="6"/>
        <v>99486.798445302367</v>
      </c>
      <c r="I22" s="14">
        <f t="shared" si="4"/>
        <v>118.06186524363414</v>
      </c>
      <c r="J22" s="14">
        <f t="shared" si="1"/>
        <v>99368.736580058729</v>
      </c>
      <c r="K22" s="14">
        <f t="shared" si="2"/>
        <v>7102968.0655350294</v>
      </c>
      <c r="L22" s="21">
        <f t="shared" si="5"/>
        <v>71.3960864811649</v>
      </c>
    </row>
    <row r="23" spans="1:12" x14ac:dyDescent="0.2">
      <c r="A23" s="17">
        <v>14</v>
      </c>
      <c r="B23" s="48">
        <v>0</v>
      </c>
      <c r="C23" s="47">
        <v>2525</v>
      </c>
      <c r="D23" s="47">
        <v>2544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99368.736580058729</v>
      </c>
      <c r="I23" s="14">
        <f t="shared" si="4"/>
        <v>0</v>
      </c>
      <c r="J23" s="14">
        <f t="shared" si="1"/>
        <v>99368.736580058729</v>
      </c>
      <c r="K23" s="14">
        <f t="shared" si="2"/>
        <v>7003599.3289549705</v>
      </c>
      <c r="L23" s="21">
        <f t="shared" si="5"/>
        <v>70.480913514607863</v>
      </c>
    </row>
    <row r="24" spans="1:12" x14ac:dyDescent="0.2">
      <c r="A24" s="17">
        <v>15</v>
      </c>
      <c r="B24" s="48">
        <v>1</v>
      </c>
      <c r="C24" s="47">
        <v>2433</v>
      </c>
      <c r="D24" s="47">
        <v>2528</v>
      </c>
      <c r="E24" s="18">
        <v>0.80330000000000001</v>
      </c>
      <c r="F24" s="19">
        <f t="shared" si="3"/>
        <v>4.0314452731304173E-4</v>
      </c>
      <c r="G24" s="19">
        <f t="shared" si="0"/>
        <v>4.0311256108011912E-4</v>
      </c>
      <c r="H24" s="14">
        <f t="shared" si="6"/>
        <v>99368.736580058729</v>
      </c>
      <c r="I24" s="14">
        <f t="shared" si="4"/>
        <v>40.056785894083191</v>
      </c>
      <c r="J24" s="14">
        <f t="shared" si="1"/>
        <v>99360.857410273369</v>
      </c>
      <c r="K24" s="14">
        <f t="shared" si="2"/>
        <v>6904230.5923749115</v>
      </c>
      <c r="L24" s="21">
        <f t="shared" si="5"/>
        <v>69.480913514607863</v>
      </c>
    </row>
    <row r="25" spans="1:12" x14ac:dyDescent="0.2">
      <c r="A25" s="17">
        <v>16</v>
      </c>
      <c r="B25" s="48">
        <v>0</v>
      </c>
      <c r="C25" s="47">
        <v>2511</v>
      </c>
      <c r="D25" s="47">
        <v>2474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99328.679794164651</v>
      </c>
      <c r="I25" s="14">
        <f t="shared" si="4"/>
        <v>0</v>
      </c>
      <c r="J25" s="14">
        <f t="shared" si="1"/>
        <v>99328.679794164651</v>
      </c>
      <c r="K25" s="14">
        <f t="shared" si="2"/>
        <v>6804869.734964638</v>
      </c>
      <c r="L25" s="21">
        <f t="shared" si="5"/>
        <v>68.508609487875319</v>
      </c>
    </row>
    <row r="26" spans="1:12" x14ac:dyDescent="0.2">
      <c r="A26" s="17">
        <v>17</v>
      </c>
      <c r="B26" s="48">
        <v>0</v>
      </c>
      <c r="C26" s="47">
        <v>2360</v>
      </c>
      <c r="D26" s="47">
        <v>2519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99328.679794164651</v>
      </c>
      <c r="I26" s="14">
        <f t="shared" si="4"/>
        <v>0</v>
      </c>
      <c r="J26" s="14">
        <f t="shared" si="1"/>
        <v>99328.679794164651</v>
      </c>
      <c r="K26" s="14">
        <f t="shared" si="2"/>
        <v>6705541.0551704736</v>
      </c>
      <c r="L26" s="21">
        <f t="shared" si="5"/>
        <v>67.508609487875319</v>
      </c>
    </row>
    <row r="27" spans="1:12" x14ac:dyDescent="0.2">
      <c r="A27" s="17">
        <v>18</v>
      </c>
      <c r="B27" s="48">
        <v>0</v>
      </c>
      <c r="C27" s="47">
        <v>2320</v>
      </c>
      <c r="D27" s="47">
        <v>2357</v>
      </c>
      <c r="E27" s="18">
        <v>0.51370000000000005</v>
      </c>
      <c r="F27" s="19">
        <f t="shared" si="3"/>
        <v>0</v>
      </c>
      <c r="G27" s="19">
        <f t="shared" si="0"/>
        <v>0</v>
      </c>
      <c r="H27" s="14">
        <f t="shared" si="6"/>
        <v>99328.679794164651</v>
      </c>
      <c r="I27" s="14">
        <f t="shared" si="4"/>
        <v>0</v>
      </c>
      <c r="J27" s="14">
        <f t="shared" si="1"/>
        <v>99328.679794164651</v>
      </c>
      <c r="K27" s="14">
        <f t="shared" si="2"/>
        <v>6606212.3753763093</v>
      </c>
      <c r="L27" s="21">
        <f t="shared" si="5"/>
        <v>66.508609487875333</v>
      </c>
    </row>
    <row r="28" spans="1:12" x14ac:dyDescent="0.2">
      <c r="A28" s="17">
        <v>19</v>
      </c>
      <c r="B28" s="48">
        <v>0</v>
      </c>
      <c r="C28" s="47">
        <v>2158</v>
      </c>
      <c r="D28" s="47">
        <v>2349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99328.679794164651</v>
      </c>
      <c r="I28" s="14">
        <f t="shared" si="4"/>
        <v>0</v>
      </c>
      <c r="J28" s="14">
        <f t="shared" si="1"/>
        <v>99328.679794164651</v>
      </c>
      <c r="K28" s="14">
        <f t="shared" si="2"/>
        <v>6506883.6955821449</v>
      </c>
      <c r="L28" s="21">
        <f t="shared" si="5"/>
        <v>65.508609487875333</v>
      </c>
    </row>
    <row r="29" spans="1:12" x14ac:dyDescent="0.2">
      <c r="A29" s="17">
        <v>20</v>
      </c>
      <c r="B29" s="48">
        <v>0</v>
      </c>
      <c r="C29" s="47">
        <v>2118</v>
      </c>
      <c r="D29" s="47">
        <v>2185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99328.679794164651</v>
      </c>
      <c r="I29" s="14">
        <f t="shared" si="4"/>
        <v>0</v>
      </c>
      <c r="J29" s="14">
        <f t="shared" si="1"/>
        <v>99328.679794164651</v>
      </c>
      <c r="K29" s="14">
        <f t="shared" si="2"/>
        <v>6407555.0157879805</v>
      </c>
      <c r="L29" s="21">
        <f t="shared" si="5"/>
        <v>64.508609487875333</v>
      </c>
    </row>
    <row r="30" spans="1:12" x14ac:dyDescent="0.2">
      <c r="A30" s="17">
        <v>21</v>
      </c>
      <c r="B30" s="48">
        <v>0</v>
      </c>
      <c r="C30" s="47">
        <v>2103</v>
      </c>
      <c r="D30" s="47">
        <v>2148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99328.679794164651</v>
      </c>
      <c r="I30" s="14">
        <f t="shared" si="4"/>
        <v>0</v>
      </c>
      <c r="J30" s="14">
        <f t="shared" si="1"/>
        <v>99328.679794164651</v>
      </c>
      <c r="K30" s="14">
        <f t="shared" si="2"/>
        <v>6308226.3359938161</v>
      </c>
      <c r="L30" s="21">
        <f t="shared" si="5"/>
        <v>63.508609487875333</v>
      </c>
    </row>
    <row r="31" spans="1:12" x14ac:dyDescent="0.2">
      <c r="A31" s="17">
        <v>22</v>
      </c>
      <c r="B31" s="48">
        <v>1</v>
      </c>
      <c r="C31" s="47">
        <v>1919</v>
      </c>
      <c r="D31" s="47">
        <v>2108</v>
      </c>
      <c r="E31" s="18">
        <v>0</v>
      </c>
      <c r="F31" s="19">
        <f t="shared" si="3"/>
        <v>4.9664762850757391E-4</v>
      </c>
      <c r="G31" s="19">
        <f t="shared" si="0"/>
        <v>4.9640109208240262E-4</v>
      </c>
      <c r="H31" s="14">
        <f t="shared" si="6"/>
        <v>99328.679794164651</v>
      </c>
      <c r="I31" s="14">
        <f t="shared" si="4"/>
        <v>49.30686512492661</v>
      </c>
      <c r="J31" s="14">
        <f t="shared" si="1"/>
        <v>99279.372929039731</v>
      </c>
      <c r="K31" s="14">
        <f t="shared" si="2"/>
        <v>6208897.6561996518</v>
      </c>
      <c r="L31" s="21">
        <f t="shared" si="5"/>
        <v>62.50860948787534</v>
      </c>
    </row>
    <row r="32" spans="1:12" x14ac:dyDescent="0.2">
      <c r="A32" s="17">
        <v>23</v>
      </c>
      <c r="B32" s="48">
        <v>0</v>
      </c>
      <c r="C32" s="47">
        <v>1867</v>
      </c>
      <c r="D32" s="47">
        <v>1913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99279.372929039731</v>
      </c>
      <c r="I32" s="14">
        <f t="shared" si="4"/>
        <v>0</v>
      </c>
      <c r="J32" s="14">
        <f t="shared" si="1"/>
        <v>99279.372929039731</v>
      </c>
      <c r="K32" s="14">
        <f t="shared" si="2"/>
        <v>6109618.2832706124</v>
      </c>
      <c r="L32" s="21">
        <f t="shared" si="5"/>
        <v>61.539654240538795</v>
      </c>
    </row>
    <row r="33" spans="1:12" x14ac:dyDescent="0.2">
      <c r="A33" s="17">
        <v>24</v>
      </c>
      <c r="B33" s="48">
        <v>1</v>
      </c>
      <c r="C33" s="47">
        <v>1870</v>
      </c>
      <c r="D33" s="47">
        <v>1885</v>
      </c>
      <c r="E33" s="18">
        <v>0</v>
      </c>
      <c r="F33" s="19">
        <f t="shared" si="3"/>
        <v>5.3262316910785616E-4</v>
      </c>
      <c r="G33" s="19">
        <f t="shared" si="0"/>
        <v>5.3233963268565338E-4</v>
      </c>
      <c r="H33" s="14">
        <f t="shared" si="6"/>
        <v>99279.372929039731</v>
      </c>
      <c r="I33" s="14">
        <f t="shared" si="4"/>
        <v>52.850344918307009</v>
      </c>
      <c r="J33" s="14">
        <f t="shared" si="1"/>
        <v>99226.522584121427</v>
      </c>
      <c r="K33" s="14">
        <f t="shared" si="2"/>
        <v>6010338.9103415729</v>
      </c>
      <c r="L33" s="21">
        <f t="shared" si="5"/>
        <v>60.539654240538795</v>
      </c>
    </row>
    <row r="34" spans="1:12" x14ac:dyDescent="0.2">
      <c r="A34" s="17">
        <v>25</v>
      </c>
      <c r="B34" s="48">
        <v>0</v>
      </c>
      <c r="C34" s="47">
        <v>1711</v>
      </c>
      <c r="D34" s="47">
        <v>1841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99226.522584121427</v>
      </c>
      <c r="I34" s="14">
        <f t="shared" si="4"/>
        <v>0</v>
      </c>
      <c r="J34" s="14">
        <f t="shared" si="1"/>
        <v>99226.522584121427</v>
      </c>
      <c r="K34" s="14">
        <f t="shared" si="2"/>
        <v>5911112.3877574513</v>
      </c>
      <c r="L34" s="21">
        <f t="shared" si="5"/>
        <v>59.571899063037087</v>
      </c>
    </row>
    <row r="35" spans="1:12" x14ac:dyDescent="0.2">
      <c r="A35" s="17">
        <v>26</v>
      </c>
      <c r="B35" s="48">
        <v>2</v>
      </c>
      <c r="C35" s="47">
        <v>1765</v>
      </c>
      <c r="D35" s="47">
        <v>1686</v>
      </c>
      <c r="E35" s="18">
        <v>0</v>
      </c>
      <c r="F35" s="19">
        <f t="shared" si="3"/>
        <v>1.1590843233845263E-3</v>
      </c>
      <c r="G35" s="19">
        <f t="shared" si="0"/>
        <v>1.1577424023154848E-3</v>
      </c>
      <c r="H35" s="14">
        <f t="shared" si="6"/>
        <v>99226.522584121427</v>
      </c>
      <c r="I35" s="14">
        <f t="shared" si="4"/>
        <v>114.87875262995244</v>
      </c>
      <c r="J35" s="14">
        <f t="shared" si="1"/>
        <v>99111.64383149147</v>
      </c>
      <c r="K35" s="14">
        <f t="shared" si="2"/>
        <v>5811885.8651733296</v>
      </c>
      <c r="L35" s="21">
        <f t="shared" si="5"/>
        <v>58.57189906303708</v>
      </c>
    </row>
    <row r="36" spans="1:12" x14ac:dyDescent="0.2">
      <c r="A36" s="17">
        <v>27</v>
      </c>
      <c r="B36" s="48">
        <v>1</v>
      </c>
      <c r="C36" s="47">
        <v>1793</v>
      </c>
      <c r="D36" s="47">
        <v>1737</v>
      </c>
      <c r="E36" s="18">
        <v>0</v>
      </c>
      <c r="F36" s="19">
        <f t="shared" si="3"/>
        <v>5.6657223796033991E-4</v>
      </c>
      <c r="G36" s="19">
        <f t="shared" si="0"/>
        <v>5.66251415628539E-4</v>
      </c>
      <c r="H36" s="14">
        <f t="shared" si="6"/>
        <v>99111.64383149147</v>
      </c>
      <c r="I36" s="14">
        <f t="shared" si="4"/>
        <v>56.122108624853603</v>
      </c>
      <c r="J36" s="14">
        <f t="shared" si="1"/>
        <v>99055.521722866615</v>
      </c>
      <c r="K36" s="14">
        <f t="shared" si="2"/>
        <v>5712774.2213418381</v>
      </c>
      <c r="L36" s="21">
        <f t="shared" si="5"/>
        <v>57.639788833031908</v>
      </c>
    </row>
    <row r="37" spans="1:12" x14ac:dyDescent="0.2">
      <c r="A37" s="17">
        <v>28</v>
      </c>
      <c r="B37" s="48">
        <v>0</v>
      </c>
      <c r="C37" s="47">
        <v>1723</v>
      </c>
      <c r="D37" s="47">
        <v>1746</v>
      </c>
      <c r="E37" s="18">
        <v>0.63390000000000002</v>
      </c>
      <c r="F37" s="19">
        <f t="shared" si="3"/>
        <v>0</v>
      </c>
      <c r="G37" s="19">
        <f t="shared" si="0"/>
        <v>0</v>
      </c>
      <c r="H37" s="14">
        <f t="shared" si="6"/>
        <v>99055.521722866615</v>
      </c>
      <c r="I37" s="14">
        <f t="shared" si="4"/>
        <v>0</v>
      </c>
      <c r="J37" s="14">
        <f t="shared" si="1"/>
        <v>99055.521722866615</v>
      </c>
      <c r="K37" s="14">
        <f t="shared" si="2"/>
        <v>5613718.6996189719</v>
      </c>
      <c r="L37" s="21">
        <f t="shared" si="5"/>
        <v>56.672445937186609</v>
      </c>
    </row>
    <row r="38" spans="1:12" x14ac:dyDescent="0.2">
      <c r="A38" s="17">
        <v>29</v>
      </c>
      <c r="B38" s="48">
        <v>0</v>
      </c>
      <c r="C38" s="47">
        <v>1649</v>
      </c>
      <c r="D38" s="47">
        <v>1727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99055.521722866615</v>
      </c>
      <c r="I38" s="14">
        <f t="shared" si="4"/>
        <v>0</v>
      </c>
      <c r="J38" s="14">
        <f t="shared" si="1"/>
        <v>99055.521722866615</v>
      </c>
      <c r="K38" s="14">
        <f t="shared" si="2"/>
        <v>5514663.1778961057</v>
      </c>
      <c r="L38" s="21">
        <f t="shared" si="5"/>
        <v>55.672445937186609</v>
      </c>
    </row>
    <row r="39" spans="1:12" x14ac:dyDescent="0.2">
      <c r="A39" s="17">
        <v>30</v>
      </c>
      <c r="B39" s="48">
        <v>1</v>
      </c>
      <c r="C39" s="47">
        <v>1675</v>
      </c>
      <c r="D39" s="47">
        <v>1677</v>
      </c>
      <c r="E39" s="18">
        <v>0.85250000000000004</v>
      </c>
      <c r="F39" s="19">
        <f t="shared" si="3"/>
        <v>5.966587112171838E-4</v>
      </c>
      <c r="G39" s="19">
        <f t="shared" si="0"/>
        <v>5.9660620559944758E-4</v>
      </c>
      <c r="H39" s="14">
        <f t="shared" si="6"/>
        <v>99055.521722866615</v>
      </c>
      <c r="I39" s="14">
        <f t="shared" si="4"/>
        <v>59.097138958753106</v>
      </c>
      <c r="J39" s="14">
        <f t="shared" si="1"/>
        <v>99046.804894870205</v>
      </c>
      <c r="K39" s="14">
        <f t="shared" si="2"/>
        <v>5415607.6561732395</v>
      </c>
      <c r="L39" s="21">
        <f t="shared" si="5"/>
        <v>54.672445937186616</v>
      </c>
    </row>
    <row r="40" spans="1:12" x14ac:dyDescent="0.2">
      <c r="A40" s="17">
        <v>31</v>
      </c>
      <c r="B40" s="48">
        <v>0</v>
      </c>
      <c r="C40" s="47">
        <v>1774</v>
      </c>
      <c r="D40" s="47">
        <v>1703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98996.424583907865</v>
      </c>
      <c r="I40" s="14">
        <f t="shared" si="4"/>
        <v>0</v>
      </c>
      <c r="J40" s="14">
        <f t="shared" si="1"/>
        <v>98996.424583907865</v>
      </c>
      <c r="K40" s="14">
        <f t="shared" si="2"/>
        <v>5316560.8512783693</v>
      </c>
      <c r="L40" s="21">
        <f t="shared" si="5"/>
        <v>53.704574418969372</v>
      </c>
    </row>
    <row r="41" spans="1:12" x14ac:dyDescent="0.2">
      <c r="A41" s="17">
        <v>32</v>
      </c>
      <c r="B41" s="48">
        <v>0</v>
      </c>
      <c r="C41" s="47">
        <v>1742</v>
      </c>
      <c r="D41" s="47">
        <v>1806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98996.424583907865</v>
      </c>
      <c r="I41" s="14">
        <f t="shared" si="4"/>
        <v>0</v>
      </c>
      <c r="J41" s="14">
        <f t="shared" si="1"/>
        <v>98996.424583907865</v>
      </c>
      <c r="K41" s="14">
        <f t="shared" si="2"/>
        <v>5217564.4266944611</v>
      </c>
      <c r="L41" s="21">
        <f t="shared" si="5"/>
        <v>52.704574418969372</v>
      </c>
    </row>
    <row r="42" spans="1:12" x14ac:dyDescent="0.2">
      <c r="A42" s="17">
        <v>33</v>
      </c>
      <c r="B42" s="48">
        <v>0</v>
      </c>
      <c r="C42" s="47">
        <v>1836</v>
      </c>
      <c r="D42" s="47">
        <v>1787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98996.424583907865</v>
      </c>
      <c r="I42" s="14">
        <f t="shared" si="4"/>
        <v>0</v>
      </c>
      <c r="J42" s="14">
        <f t="shared" si="1"/>
        <v>98996.424583907865</v>
      </c>
      <c r="K42" s="14">
        <f t="shared" si="2"/>
        <v>5118568.002110553</v>
      </c>
      <c r="L42" s="21">
        <f t="shared" si="5"/>
        <v>51.704574418969372</v>
      </c>
    </row>
    <row r="43" spans="1:12" x14ac:dyDescent="0.2">
      <c r="A43" s="17">
        <v>34</v>
      </c>
      <c r="B43" s="48">
        <v>2</v>
      </c>
      <c r="C43" s="47">
        <v>1870</v>
      </c>
      <c r="D43" s="47">
        <v>1837</v>
      </c>
      <c r="E43" s="18">
        <v>0.60250000000000004</v>
      </c>
      <c r="F43" s="19">
        <f t="shared" si="3"/>
        <v>1.0790396547073105E-3</v>
      </c>
      <c r="G43" s="19">
        <f t="shared" si="0"/>
        <v>1.078577033319941E-3</v>
      </c>
      <c r="H43" s="14">
        <f t="shared" si="6"/>
        <v>98996.424583907865</v>
      </c>
      <c r="I43" s="14">
        <f t="shared" si="4"/>
        <v>106.77526993699263</v>
      </c>
      <c r="J43" s="14">
        <f t="shared" si="1"/>
        <v>98953.981414107911</v>
      </c>
      <c r="K43" s="14">
        <f t="shared" si="2"/>
        <v>5019571.5775266448</v>
      </c>
      <c r="L43" s="21">
        <f t="shared" si="5"/>
        <v>50.704574418969365</v>
      </c>
    </row>
    <row r="44" spans="1:12" x14ac:dyDescent="0.2">
      <c r="A44" s="17">
        <v>35</v>
      </c>
      <c r="B44" s="48">
        <v>0</v>
      </c>
      <c r="C44" s="47">
        <v>1901</v>
      </c>
      <c r="D44" s="47">
        <v>1879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98889.649313970876</v>
      </c>
      <c r="I44" s="14">
        <f t="shared" si="4"/>
        <v>0</v>
      </c>
      <c r="J44" s="14">
        <f t="shared" si="1"/>
        <v>98889.649313970876</v>
      </c>
      <c r="K44" s="14">
        <f t="shared" si="2"/>
        <v>4920617.5961125372</v>
      </c>
      <c r="L44" s="21">
        <f t="shared" si="5"/>
        <v>49.758671713859187</v>
      </c>
    </row>
    <row r="45" spans="1:12" x14ac:dyDescent="0.2">
      <c r="A45" s="17">
        <v>36</v>
      </c>
      <c r="B45" s="48">
        <v>0</v>
      </c>
      <c r="C45" s="47">
        <v>1985</v>
      </c>
      <c r="D45" s="47">
        <v>1928</v>
      </c>
      <c r="E45" s="18">
        <v>0.42209999999999998</v>
      </c>
      <c r="F45" s="19">
        <f t="shared" si="3"/>
        <v>0</v>
      </c>
      <c r="G45" s="19">
        <f t="shared" si="0"/>
        <v>0</v>
      </c>
      <c r="H45" s="14">
        <f t="shared" si="6"/>
        <v>98889.649313970876</v>
      </c>
      <c r="I45" s="14">
        <f t="shared" si="4"/>
        <v>0</v>
      </c>
      <c r="J45" s="14">
        <f t="shared" si="1"/>
        <v>98889.649313970876</v>
      </c>
      <c r="K45" s="14">
        <f t="shared" si="2"/>
        <v>4821727.9467985667</v>
      </c>
      <c r="L45" s="21">
        <f t="shared" si="5"/>
        <v>48.758671713859194</v>
      </c>
    </row>
    <row r="46" spans="1:12" x14ac:dyDescent="0.2">
      <c r="A46" s="17">
        <v>37</v>
      </c>
      <c r="B46" s="48">
        <v>1</v>
      </c>
      <c r="C46" s="47">
        <v>2050</v>
      </c>
      <c r="D46" s="47">
        <v>2072</v>
      </c>
      <c r="E46" s="18">
        <v>0</v>
      </c>
      <c r="F46" s="19">
        <f t="shared" si="3"/>
        <v>4.8520135856380397E-4</v>
      </c>
      <c r="G46" s="19">
        <f t="shared" si="0"/>
        <v>4.8496605237633361E-4</v>
      </c>
      <c r="H46" s="14">
        <f t="shared" si="6"/>
        <v>98889.649313970876</v>
      </c>
      <c r="I46" s="14">
        <f t="shared" si="4"/>
        <v>47.95812284867646</v>
      </c>
      <c r="J46" s="14">
        <f t="shared" si="1"/>
        <v>98841.691191122198</v>
      </c>
      <c r="K46" s="14">
        <f t="shared" si="2"/>
        <v>4722838.2974845963</v>
      </c>
      <c r="L46" s="21">
        <f t="shared" si="5"/>
        <v>47.758671713859194</v>
      </c>
    </row>
    <row r="47" spans="1:12" x14ac:dyDescent="0.2">
      <c r="A47" s="17">
        <v>38</v>
      </c>
      <c r="B47" s="48">
        <v>2</v>
      </c>
      <c r="C47" s="47">
        <v>2327</v>
      </c>
      <c r="D47" s="47">
        <v>2144</v>
      </c>
      <c r="E47" s="18">
        <v>0.47339999999999999</v>
      </c>
      <c r="F47" s="19">
        <f t="shared" si="3"/>
        <v>8.9465443972265709E-4</v>
      </c>
      <c r="G47" s="19">
        <f t="shared" si="0"/>
        <v>8.942331441076385E-4</v>
      </c>
      <c r="H47" s="14">
        <f t="shared" si="6"/>
        <v>98841.691191122198</v>
      </c>
      <c r="I47" s="14">
        <f t="shared" si="4"/>
        <v>88.387516282753481</v>
      </c>
      <c r="J47" s="14">
        <f t="shared" si="1"/>
        <v>98795.14632504771</v>
      </c>
      <c r="K47" s="14">
        <f t="shared" si="2"/>
        <v>4623996.6062934743</v>
      </c>
      <c r="L47" s="21">
        <f t="shared" si="5"/>
        <v>46.781844286257964</v>
      </c>
    </row>
    <row r="48" spans="1:12" x14ac:dyDescent="0.2">
      <c r="A48" s="17">
        <v>39</v>
      </c>
      <c r="B48" s="48">
        <v>3</v>
      </c>
      <c r="C48" s="47">
        <v>2363</v>
      </c>
      <c r="D48" s="47">
        <v>2403</v>
      </c>
      <c r="E48" s="18">
        <v>0.60519999999999996</v>
      </c>
      <c r="F48" s="19">
        <f t="shared" si="3"/>
        <v>1.258917331095258E-3</v>
      </c>
      <c r="G48" s="19">
        <f t="shared" si="0"/>
        <v>1.2582919341305981E-3</v>
      </c>
      <c r="H48" s="14">
        <f t="shared" si="6"/>
        <v>98753.303674839452</v>
      </c>
      <c r="I48" s="14">
        <f t="shared" si="4"/>
        <v>124.26048548280004</v>
      </c>
      <c r="J48" s="14">
        <f t="shared" si="1"/>
        <v>98704.245635170853</v>
      </c>
      <c r="K48" s="14">
        <f t="shared" si="2"/>
        <v>4525201.4599684263</v>
      </c>
      <c r="L48" s="21">
        <f t="shared" si="5"/>
        <v>45.823291895817007</v>
      </c>
    </row>
    <row r="49" spans="1:12" x14ac:dyDescent="0.2">
      <c r="A49" s="17">
        <v>40</v>
      </c>
      <c r="B49" s="48">
        <v>1</v>
      </c>
      <c r="C49" s="47">
        <v>2667</v>
      </c>
      <c r="D49" s="47">
        <v>2445</v>
      </c>
      <c r="E49" s="18">
        <v>0.14749999999999999</v>
      </c>
      <c r="F49" s="19">
        <f t="shared" si="3"/>
        <v>3.9123630672926448E-4</v>
      </c>
      <c r="G49" s="19">
        <f t="shared" si="0"/>
        <v>3.9110586160132429E-4</v>
      </c>
      <c r="H49" s="14">
        <f t="shared" si="6"/>
        <v>98629.043189356657</v>
      </c>
      <c r="I49" s="14">
        <f t="shared" si="4"/>
        <v>38.574396915487561</v>
      </c>
      <c r="J49" s="14">
        <f t="shared" si="1"/>
        <v>98596.158515986201</v>
      </c>
      <c r="K49" s="14">
        <f t="shared" si="2"/>
        <v>4426497.2143332558</v>
      </c>
      <c r="L49" s="21">
        <f t="shared" si="5"/>
        <v>44.880261140066821</v>
      </c>
    </row>
    <row r="50" spans="1:12" x14ac:dyDescent="0.2">
      <c r="A50" s="17">
        <v>41</v>
      </c>
      <c r="B50" s="48">
        <v>4</v>
      </c>
      <c r="C50" s="47">
        <v>2786</v>
      </c>
      <c r="D50" s="47">
        <v>2740</v>
      </c>
      <c r="E50" s="18">
        <v>0</v>
      </c>
      <c r="F50" s="19">
        <f t="shared" si="3"/>
        <v>1.4477017734346724E-3</v>
      </c>
      <c r="G50" s="19">
        <f t="shared" si="0"/>
        <v>1.4456089627755693E-3</v>
      </c>
      <c r="H50" s="14">
        <f t="shared" si="6"/>
        <v>98590.46879244117</v>
      </c>
      <c r="I50" s="14">
        <f t="shared" si="4"/>
        <v>142.52326533059801</v>
      </c>
      <c r="J50" s="14">
        <f t="shared" si="1"/>
        <v>98447.945527110569</v>
      </c>
      <c r="K50" s="14">
        <f t="shared" si="2"/>
        <v>4327901.0558172697</v>
      </c>
      <c r="L50" s="21">
        <f t="shared" si="5"/>
        <v>43.897763230324408</v>
      </c>
    </row>
    <row r="51" spans="1:12" x14ac:dyDescent="0.2">
      <c r="A51" s="17">
        <v>42</v>
      </c>
      <c r="B51" s="48">
        <v>3</v>
      </c>
      <c r="C51" s="47">
        <v>3096</v>
      </c>
      <c r="D51" s="47">
        <v>2836</v>
      </c>
      <c r="E51" s="18">
        <v>0.25080000000000002</v>
      </c>
      <c r="F51" s="19">
        <f t="shared" si="3"/>
        <v>1.0114632501685772E-3</v>
      </c>
      <c r="G51" s="19">
        <f t="shared" si="0"/>
        <v>1.0106973555710111E-3</v>
      </c>
      <c r="H51" s="14">
        <f t="shared" si="6"/>
        <v>98447.945527110569</v>
      </c>
      <c r="I51" s="14">
        <f t="shared" si="4"/>
        <v>99.501078205649605</v>
      </c>
      <c r="J51" s="14">
        <f t="shared" si="1"/>
        <v>98373.399319318894</v>
      </c>
      <c r="K51" s="14">
        <f t="shared" si="2"/>
        <v>4229453.1102901595</v>
      </c>
      <c r="L51" s="21">
        <f t="shared" si="5"/>
        <v>42.961314100002767</v>
      </c>
    </row>
    <row r="52" spans="1:12" x14ac:dyDescent="0.2">
      <c r="A52" s="17">
        <v>43</v>
      </c>
      <c r="B52" s="48">
        <v>0</v>
      </c>
      <c r="C52" s="47">
        <v>3308</v>
      </c>
      <c r="D52" s="47">
        <v>3167</v>
      </c>
      <c r="E52" s="18">
        <v>0.63660000000000005</v>
      </c>
      <c r="F52" s="19">
        <f t="shared" si="3"/>
        <v>0</v>
      </c>
      <c r="G52" s="19">
        <f t="shared" si="0"/>
        <v>0</v>
      </c>
      <c r="H52" s="14">
        <f t="shared" si="6"/>
        <v>98348.44444890492</v>
      </c>
      <c r="I52" s="14">
        <f t="shared" si="4"/>
        <v>0</v>
      </c>
      <c r="J52" s="14">
        <f t="shared" si="1"/>
        <v>98348.44444890492</v>
      </c>
      <c r="K52" s="14">
        <f t="shared" si="2"/>
        <v>4131079.7109708409</v>
      </c>
      <c r="L52" s="21">
        <f t="shared" si="5"/>
        <v>42.004525176979953</v>
      </c>
    </row>
    <row r="53" spans="1:12" x14ac:dyDescent="0.2">
      <c r="A53" s="17">
        <v>44</v>
      </c>
      <c r="B53" s="48">
        <v>4</v>
      </c>
      <c r="C53" s="47">
        <v>3493</v>
      </c>
      <c r="D53" s="47">
        <v>3351</v>
      </c>
      <c r="E53" s="18">
        <v>0.47199999999999998</v>
      </c>
      <c r="F53" s="19">
        <f t="shared" si="3"/>
        <v>1.1689070718877848E-3</v>
      </c>
      <c r="G53" s="19">
        <f t="shared" si="0"/>
        <v>1.1681860873709738E-3</v>
      </c>
      <c r="H53" s="14">
        <f t="shared" si="6"/>
        <v>98348.44444890492</v>
      </c>
      <c r="I53" s="14">
        <f t="shared" si="4"/>
        <v>114.88928451978781</v>
      </c>
      <c r="J53" s="14">
        <f t="shared" si="1"/>
        <v>98287.782906678476</v>
      </c>
      <c r="K53" s="14">
        <f t="shared" si="2"/>
        <v>4032731.2665219358</v>
      </c>
      <c r="L53" s="21">
        <f t="shared" si="5"/>
        <v>41.004525176979953</v>
      </c>
    </row>
    <row r="54" spans="1:12" x14ac:dyDescent="0.2">
      <c r="A54" s="17">
        <v>45</v>
      </c>
      <c r="B54" s="48">
        <v>1</v>
      </c>
      <c r="C54" s="47">
        <v>3616</v>
      </c>
      <c r="D54" s="47">
        <v>3535</v>
      </c>
      <c r="E54" s="18">
        <v>0.55559999999999998</v>
      </c>
      <c r="F54" s="19">
        <f t="shared" si="3"/>
        <v>2.7968116347364006E-4</v>
      </c>
      <c r="G54" s="19">
        <f t="shared" si="0"/>
        <v>2.7964640613539743E-4</v>
      </c>
      <c r="H54" s="14">
        <f t="shared" si="6"/>
        <v>98233.555164385136</v>
      </c>
      <c r="I54" s="14">
        <f t="shared" si="4"/>
        <v>27.470660663623615</v>
      </c>
      <c r="J54" s="14">
        <f t="shared" si="1"/>
        <v>98221.34720278623</v>
      </c>
      <c r="K54" s="14">
        <f t="shared" si="2"/>
        <v>3934443.4836152573</v>
      </c>
      <c r="L54" s="21">
        <f t="shared" si="5"/>
        <v>40.051930086733755</v>
      </c>
    </row>
    <row r="55" spans="1:12" x14ac:dyDescent="0.2">
      <c r="A55" s="17">
        <v>46</v>
      </c>
      <c r="B55" s="48">
        <v>6</v>
      </c>
      <c r="C55" s="47">
        <v>3596</v>
      </c>
      <c r="D55" s="47">
        <v>3647</v>
      </c>
      <c r="E55" s="18">
        <v>0.41599999999999998</v>
      </c>
      <c r="F55" s="19">
        <f t="shared" si="3"/>
        <v>1.6567720557779926E-3</v>
      </c>
      <c r="G55" s="19">
        <f t="shared" si="0"/>
        <v>1.6551705873979726E-3</v>
      </c>
      <c r="H55" s="14">
        <f t="shared" si="6"/>
        <v>98206.084503721519</v>
      </c>
      <c r="I55" s="14">
        <f t="shared" si="4"/>
        <v>162.54782257407967</v>
      </c>
      <c r="J55" s="14">
        <f t="shared" si="1"/>
        <v>98111.15657533826</v>
      </c>
      <c r="K55" s="14">
        <f t="shared" si="2"/>
        <v>3836222.1364124711</v>
      </c>
      <c r="L55" s="21">
        <f t="shared" si="5"/>
        <v>39.062978183058476</v>
      </c>
    </row>
    <row r="56" spans="1:12" x14ac:dyDescent="0.2">
      <c r="A56" s="17">
        <v>47</v>
      </c>
      <c r="B56" s="48">
        <v>3</v>
      </c>
      <c r="C56" s="47">
        <v>3804</v>
      </c>
      <c r="D56" s="47">
        <v>3641</v>
      </c>
      <c r="E56" s="18">
        <v>0.39979999999999999</v>
      </c>
      <c r="F56" s="19">
        <f t="shared" si="3"/>
        <v>8.0591000671591674E-4</v>
      </c>
      <c r="G56" s="19">
        <f t="shared" si="0"/>
        <v>8.0552037072410322E-4</v>
      </c>
      <c r="H56" s="14">
        <f t="shared" si="6"/>
        <v>98043.536681147438</v>
      </c>
      <c r="I56" s="14">
        <f t="shared" si="4"/>
        <v>78.976066014500091</v>
      </c>
      <c r="J56" s="14">
        <f t="shared" si="1"/>
        <v>97996.135246325532</v>
      </c>
      <c r="K56" s="14">
        <f t="shared" si="2"/>
        <v>3738110.9798371326</v>
      </c>
      <c r="L56" s="21">
        <f t="shared" si="5"/>
        <v>38.127051577036035</v>
      </c>
    </row>
    <row r="57" spans="1:12" x14ac:dyDescent="0.2">
      <c r="A57" s="17">
        <v>48</v>
      </c>
      <c r="B57" s="48">
        <v>2</v>
      </c>
      <c r="C57" s="47">
        <v>3674</v>
      </c>
      <c r="D57" s="47">
        <v>3811</v>
      </c>
      <c r="E57" s="18">
        <v>0.34870000000000001</v>
      </c>
      <c r="F57" s="19">
        <f t="shared" si="3"/>
        <v>5.3440213760855043E-4</v>
      </c>
      <c r="G57" s="19">
        <f t="shared" si="0"/>
        <v>5.3421620039475375E-4</v>
      </c>
      <c r="H57" s="14">
        <f t="shared" si="6"/>
        <v>97964.560615132941</v>
      </c>
      <c r="I57" s="14">
        <f t="shared" si="4"/>
        <v>52.334255345157857</v>
      </c>
      <c r="J57" s="14">
        <f t="shared" si="1"/>
        <v>97930.475314626645</v>
      </c>
      <c r="K57" s="14">
        <f t="shared" si="2"/>
        <v>3640114.8445908069</v>
      </c>
      <c r="L57" s="21">
        <f t="shared" si="5"/>
        <v>37.157466146267851</v>
      </c>
    </row>
    <row r="58" spans="1:12" x14ac:dyDescent="0.2">
      <c r="A58" s="17">
        <v>49</v>
      </c>
      <c r="B58" s="48">
        <v>1</v>
      </c>
      <c r="C58" s="47">
        <v>3654</v>
      </c>
      <c r="D58" s="47">
        <v>3700</v>
      </c>
      <c r="E58" s="18">
        <v>0.37430000000000002</v>
      </c>
      <c r="F58" s="19">
        <f t="shared" si="3"/>
        <v>2.7196083763937991E-4</v>
      </c>
      <c r="G58" s="19">
        <f t="shared" si="0"/>
        <v>2.7191456705341166E-4</v>
      </c>
      <c r="H58" s="14">
        <f t="shared" si="6"/>
        <v>97912.22635978779</v>
      </c>
      <c r="I58" s="14">
        <f t="shared" si="4"/>
        <v>26.623760639857338</v>
      </c>
      <c r="J58" s="14">
        <f t="shared" si="1"/>
        <v>97895.567872755419</v>
      </c>
      <c r="K58" s="14">
        <f t="shared" si="2"/>
        <v>3542184.3692761804</v>
      </c>
      <c r="L58" s="21">
        <f t="shared" si="5"/>
        <v>36.177140495815983</v>
      </c>
    </row>
    <row r="59" spans="1:12" x14ac:dyDescent="0.2">
      <c r="A59" s="17">
        <v>50</v>
      </c>
      <c r="B59" s="48">
        <v>2</v>
      </c>
      <c r="C59" s="47">
        <v>3484</v>
      </c>
      <c r="D59" s="47">
        <v>3704</v>
      </c>
      <c r="E59" s="18">
        <v>0.3115</v>
      </c>
      <c r="F59" s="19">
        <f t="shared" si="3"/>
        <v>5.5648302726766835E-4</v>
      </c>
      <c r="G59" s="19">
        <f t="shared" si="0"/>
        <v>5.5626989881728674E-4</v>
      </c>
      <c r="H59" s="14">
        <f t="shared" si="6"/>
        <v>97885.602599147926</v>
      </c>
      <c r="I59" s="14">
        <f t="shared" si="4"/>
        <v>54.450814253497157</v>
      </c>
      <c r="J59" s="14">
        <f t="shared" si="1"/>
        <v>97848.113213534394</v>
      </c>
      <c r="K59" s="14">
        <f t="shared" si="2"/>
        <v>3444288.8014034252</v>
      </c>
      <c r="L59" s="21">
        <f t="shared" si="5"/>
        <v>35.186878457582353</v>
      </c>
    </row>
    <row r="60" spans="1:12" x14ac:dyDescent="0.2">
      <c r="A60" s="17">
        <v>51</v>
      </c>
      <c r="B60" s="48">
        <v>9</v>
      </c>
      <c r="C60" s="47">
        <v>3575</v>
      </c>
      <c r="D60" s="47">
        <v>3487</v>
      </c>
      <c r="E60" s="18">
        <v>0.64810000000000001</v>
      </c>
      <c r="F60" s="19">
        <f t="shared" si="3"/>
        <v>2.5488530161427358E-3</v>
      </c>
      <c r="G60" s="19">
        <f t="shared" si="0"/>
        <v>2.5465688931346794E-3</v>
      </c>
      <c r="H60" s="14">
        <f t="shared" si="6"/>
        <v>97831.151784894435</v>
      </c>
      <c r="I60" s="14">
        <f t="shared" si="4"/>
        <v>249.13376791494943</v>
      </c>
      <c r="J60" s="14">
        <f t="shared" si="1"/>
        <v>97743.481611965166</v>
      </c>
      <c r="K60" s="14">
        <f t="shared" si="2"/>
        <v>3346440.6881898907</v>
      </c>
      <c r="L60" s="21">
        <f t="shared" si="5"/>
        <v>34.206289378539196</v>
      </c>
    </row>
    <row r="61" spans="1:12" x14ac:dyDescent="0.2">
      <c r="A61" s="17">
        <v>52</v>
      </c>
      <c r="B61" s="48">
        <v>4</v>
      </c>
      <c r="C61" s="47">
        <v>3361</v>
      </c>
      <c r="D61" s="47">
        <v>3622</v>
      </c>
      <c r="E61" s="18">
        <v>0.65390000000000004</v>
      </c>
      <c r="F61" s="19">
        <f t="shared" si="3"/>
        <v>1.1456394099957038E-3</v>
      </c>
      <c r="G61" s="19">
        <f t="shared" si="0"/>
        <v>1.1451853373675921E-3</v>
      </c>
      <c r="H61" s="14">
        <f t="shared" si="6"/>
        <v>97582.018016979491</v>
      </c>
      <c r="I61" s="14">
        <f t="shared" si="4"/>
        <v>111.74949622378512</v>
      </c>
      <c r="J61" s="14">
        <f t="shared" si="1"/>
        <v>97543.341516336441</v>
      </c>
      <c r="K61" s="14">
        <f t="shared" si="2"/>
        <v>3248697.2065779255</v>
      </c>
      <c r="L61" s="21">
        <f t="shared" si="5"/>
        <v>33.291965800631885</v>
      </c>
    </row>
    <row r="62" spans="1:12" x14ac:dyDescent="0.2">
      <c r="A62" s="17">
        <v>53</v>
      </c>
      <c r="B62" s="48">
        <v>6</v>
      </c>
      <c r="C62" s="47">
        <v>3303</v>
      </c>
      <c r="D62" s="47">
        <v>3361</v>
      </c>
      <c r="E62" s="18">
        <v>0.60599999999999998</v>
      </c>
      <c r="F62" s="19">
        <f t="shared" si="3"/>
        <v>1.8007202881152461E-3</v>
      </c>
      <c r="G62" s="19">
        <f t="shared" si="0"/>
        <v>1.7994436120351588E-3</v>
      </c>
      <c r="H62" s="14">
        <f t="shared" si="6"/>
        <v>97470.268520755708</v>
      </c>
      <c r="I62" s="14">
        <f t="shared" si="4"/>
        <v>175.39225205302549</v>
      </c>
      <c r="J62" s="14">
        <f t="shared" si="1"/>
        <v>97401.163973446804</v>
      </c>
      <c r="K62" s="14">
        <f t="shared" si="2"/>
        <v>3151153.8650615891</v>
      </c>
      <c r="L62" s="21">
        <f t="shared" si="5"/>
        <v>32.329385287274242</v>
      </c>
    </row>
    <row r="63" spans="1:12" x14ac:dyDescent="0.2">
      <c r="A63" s="17">
        <v>54</v>
      </c>
      <c r="B63" s="48">
        <v>14</v>
      </c>
      <c r="C63" s="47">
        <v>3151</v>
      </c>
      <c r="D63" s="47">
        <v>3306</v>
      </c>
      <c r="E63" s="18">
        <v>0.4022</v>
      </c>
      <c r="F63" s="19">
        <f t="shared" si="3"/>
        <v>4.3363791234319344E-3</v>
      </c>
      <c r="G63" s="19">
        <f t="shared" si="0"/>
        <v>4.3251670472195794E-3</v>
      </c>
      <c r="H63" s="14">
        <f t="shared" si="6"/>
        <v>97294.876268702676</v>
      </c>
      <c r="I63" s="14">
        <f t="shared" si="4"/>
        <v>420.81659270069906</v>
      </c>
      <c r="J63" s="14">
        <f t="shared" si="1"/>
        <v>97043.312109586201</v>
      </c>
      <c r="K63" s="14">
        <f t="shared" si="2"/>
        <v>3053752.7010881421</v>
      </c>
      <c r="L63" s="21">
        <f t="shared" si="5"/>
        <v>31.386572635690353</v>
      </c>
    </row>
    <row r="64" spans="1:12" x14ac:dyDescent="0.2">
      <c r="A64" s="17">
        <v>55</v>
      </c>
      <c r="B64" s="48">
        <v>8</v>
      </c>
      <c r="C64" s="47">
        <v>3081</v>
      </c>
      <c r="D64" s="47">
        <v>3152</v>
      </c>
      <c r="E64" s="18">
        <v>0.42170000000000002</v>
      </c>
      <c r="F64" s="19">
        <f t="shared" si="3"/>
        <v>2.5669821915610459E-3</v>
      </c>
      <c r="G64" s="19">
        <f t="shared" si="0"/>
        <v>2.5631771914139713E-3</v>
      </c>
      <c r="H64" s="14">
        <f t="shared" si="6"/>
        <v>96874.059676001983</v>
      </c>
      <c r="I64" s="14">
        <f t="shared" si="4"/>
        <v>248.3053802012042</v>
      </c>
      <c r="J64" s="14">
        <f t="shared" si="1"/>
        <v>96730.464674631628</v>
      </c>
      <c r="K64" s="14">
        <f t="shared" si="2"/>
        <v>2956709.3889785558</v>
      </c>
      <c r="L64" s="21">
        <f t="shared" si="5"/>
        <v>30.521167367893465</v>
      </c>
    </row>
    <row r="65" spans="1:12" x14ac:dyDescent="0.2">
      <c r="A65" s="17">
        <v>56</v>
      </c>
      <c r="B65" s="48">
        <v>8</v>
      </c>
      <c r="C65" s="47">
        <v>3089</v>
      </c>
      <c r="D65" s="47">
        <v>3058</v>
      </c>
      <c r="E65" s="18">
        <v>0.3866</v>
      </c>
      <c r="F65" s="19">
        <f t="shared" si="3"/>
        <v>2.602895721490158E-3</v>
      </c>
      <c r="G65" s="19">
        <f t="shared" si="0"/>
        <v>2.5987465206032527E-3</v>
      </c>
      <c r="H65" s="14">
        <f t="shared" si="6"/>
        <v>96625.754295800783</v>
      </c>
      <c r="I65" s="14">
        <f t="shared" si="4"/>
        <v>251.10584277687707</v>
      </c>
      <c r="J65" s="14">
        <f t="shared" si="1"/>
        <v>96471.725971841457</v>
      </c>
      <c r="K65" s="14">
        <f t="shared" si="2"/>
        <v>2859978.9243039242</v>
      </c>
      <c r="L65" s="21">
        <f t="shared" si="5"/>
        <v>29.598515894102725</v>
      </c>
    </row>
    <row r="66" spans="1:12" x14ac:dyDescent="0.2">
      <c r="A66" s="17">
        <v>57</v>
      </c>
      <c r="B66" s="48">
        <v>12</v>
      </c>
      <c r="C66" s="47">
        <v>2829</v>
      </c>
      <c r="D66" s="47">
        <v>3089</v>
      </c>
      <c r="E66" s="18">
        <v>0.53449999999999998</v>
      </c>
      <c r="F66" s="19">
        <f t="shared" si="3"/>
        <v>4.0554241297735723E-3</v>
      </c>
      <c r="G66" s="19">
        <f t="shared" si="0"/>
        <v>4.0477827258173652E-3</v>
      </c>
      <c r="H66" s="14">
        <f t="shared" si="6"/>
        <v>96374.64845302391</v>
      </c>
      <c r="I66" s="14">
        <f t="shared" si="4"/>
        <v>390.10363721487141</v>
      </c>
      <c r="J66" s="14">
        <f t="shared" si="1"/>
        <v>96193.055209900398</v>
      </c>
      <c r="K66" s="14">
        <f t="shared" si="2"/>
        <v>2763507.1983320829</v>
      </c>
      <c r="L66" s="21">
        <f t="shared" si="5"/>
        <v>28.674628055106265</v>
      </c>
    </row>
    <row r="67" spans="1:12" x14ac:dyDescent="0.2">
      <c r="A67" s="17">
        <v>58</v>
      </c>
      <c r="B67" s="48">
        <v>4</v>
      </c>
      <c r="C67" s="47">
        <v>2659</v>
      </c>
      <c r="D67" s="47">
        <v>2814</v>
      </c>
      <c r="E67" s="18">
        <v>0.51559999999999995</v>
      </c>
      <c r="F67" s="19">
        <f t="shared" si="3"/>
        <v>1.4617211766855473E-3</v>
      </c>
      <c r="G67" s="19">
        <f t="shared" si="0"/>
        <v>1.4606869260048137E-3</v>
      </c>
      <c r="H67" s="14">
        <f t="shared" si="6"/>
        <v>95984.544815809044</v>
      </c>
      <c r="I67" s="14">
        <f t="shared" si="4"/>
        <v>140.20336971097538</v>
      </c>
      <c r="J67" s="14">
        <f t="shared" si="1"/>
        <v>95916.630303521044</v>
      </c>
      <c r="K67" s="14">
        <f t="shared" si="2"/>
        <v>2667314.1431221827</v>
      </c>
      <c r="L67" s="21">
        <f t="shared" si="5"/>
        <v>27.788996116412953</v>
      </c>
    </row>
    <row r="68" spans="1:12" x14ac:dyDescent="0.2">
      <c r="A68" s="17">
        <v>59</v>
      </c>
      <c r="B68" s="48">
        <v>11</v>
      </c>
      <c r="C68" s="47">
        <v>2550</v>
      </c>
      <c r="D68" s="47">
        <v>2693</v>
      </c>
      <c r="E68" s="18">
        <v>0.32840000000000003</v>
      </c>
      <c r="F68" s="19">
        <f t="shared" si="3"/>
        <v>4.1960709517451841E-3</v>
      </c>
      <c r="G68" s="19">
        <f t="shared" si="0"/>
        <v>4.1842793126644143E-3</v>
      </c>
      <c r="H68" s="14">
        <f t="shared" si="6"/>
        <v>95844.341446098071</v>
      </c>
      <c r="I68" s="14">
        <f t="shared" si="4"/>
        <v>401.03949514885267</v>
      </c>
      <c r="J68" s="14">
        <f t="shared" si="1"/>
        <v>95575.003321156095</v>
      </c>
      <c r="K68" s="14">
        <f t="shared" si="2"/>
        <v>2571397.5128186615</v>
      </c>
      <c r="L68" s="21">
        <f t="shared" si="5"/>
        <v>26.828892285360325</v>
      </c>
    </row>
    <row r="69" spans="1:12" x14ac:dyDescent="0.2">
      <c r="A69" s="17">
        <v>60</v>
      </c>
      <c r="B69" s="48">
        <v>13</v>
      </c>
      <c r="C69" s="47">
        <v>2505</v>
      </c>
      <c r="D69" s="47">
        <v>2515</v>
      </c>
      <c r="E69" s="18">
        <v>0.44629999999999997</v>
      </c>
      <c r="F69" s="19">
        <f t="shared" si="3"/>
        <v>5.1792828685258965E-3</v>
      </c>
      <c r="G69" s="19">
        <f t="shared" si="0"/>
        <v>5.1644723551952463E-3</v>
      </c>
      <c r="H69" s="14">
        <f t="shared" si="6"/>
        <v>95443.301950949215</v>
      </c>
      <c r="I69" s="14">
        <f t="shared" si="4"/>
        <v>492.91429441422974</v>
      </c>
      <c r="J69" s="14">
        <f t="shared" si="1"/>
        <v>95170.375306132046</v>
      </c>
      <c r="K69" s="14">
        <f t="shared" si="2"/>
        <v>2475822.5094975056</v>
      </c>
      <c r="L69" s="21">
        <f t="shared" si="5"/>
        <v>25.940243672310235</v>
      </c>
    </row>
    <row r="70" spans="1:12" x14ac:dyDescent="0.2">
      <c r="A70" s="17">
        <v>61</v>
      </c>
      <c r="B70" s="48">
        <v>4</v>
      </c>
      <c r="C70" s="47">
        <v>2238</v>
      </c>
      <c r="D70" s="47">
        <v>2514</v>
      </c>
      <c r="E70" s="18">
        <v>0.43090000000000001</v>
      </c>
      <c r="F70" s="19">
        <f t="shared" si="3"/>
        <v>1.6835016835016834E-3</v>
      </c>
      <c r="G70" s="19">
        <f t="shared" si="0"/>
        <v>1.6818902966871301E-3</v>
      </c>
      <c r="H70" s="14">
        <f t="shared" si="6"/>
        <v>94950.387656534978</v>
      </c>
      <c r="I70" s="14">
        <f t="shared" si="4"/>
        <v>159.69613566620762</v>
      </c>
      <c r="J70" s="14">
        <f t="shared" si="1"/>
        <v>94859.504585727336</v>
      </c>
      <c r="K70" s="14">
        <f t="shared" si="2"/>
        <v>2380652.1341913734</v>
      </c>
      <c r="L70" s="21">
        <f t="shared" si="5"/>
        <v>25.072589938262613</v>
      </c>
    </row>
    <row r="71" spans="1:12" x14ac:dyDescent="0.2">
      <c r="A71" s="17">
        <v>62</v>
      </c>
      <c r="B71" s="48">
        <v>15</v>
      </c>
      <c r="C71" s="47">
        <v>2195</v>
      </c>
      <c r="D71" s="47">
        <v>2237</v>
      </c>
      <c r="E71" s="18">
        <v>0.50600000000000001</v>
      </c>
      <c r="F71" s="19">
        <f t="shared" si="3"/>
        <v>6.7689530685920577E-3</v>
      </c>
      <c r="G71" s="19">
        <f t="shared" si="0"/>
        <v>6.7463940523790041E-3</v>
      </c>
      <c r="H71" s="14">
        <f t="shared" si="6"/>
        <v>94790.691520868771</v>
      </c>
      <c r="I71" s="14">
        <f t="shared" si="4"/>
        <v>639.49535749728193</v>
      </c>
      <c r="J71" s="14">
        <f t="shared" si="1"/>
        <v>94474.780814265119</v>
      </c>
      <c r="K71" s="14">
        <f t="shared" si="2"/>
        <v>2285792.6296056462</v>
      </c>
      <c r="L71" s="21">
        <f t="shared" si="5"/>
        <v>24.114104380200818</v>
      </c>
    </row>
    <row r="72" spans="1:12" x14ac:dyDescent="0.2">
      <c r="A72" s="17">
        <v>63</v>
      </c>
      <c r="B72" s="48">
        <v>15</v>
      </c>
      <c r="C72" s="47">
        <v>2018</v>
      </c>
      <c r="D72" s="47">
        <v>2195</v>
      </c>
      <c r="E72" s="18">
        <v>0.52939999999999998</v>
      </c>
      <c r="F72" s="19">
        <f t="shared" si="3"/>
        <v>7.120816520294327E-3</v>
      </c>
      <c r="G72" s="19">
        <f t="shared" si="0"/>
        <v>7.0970339602537706E-3</v>
      </c>
      <c r="H72" s="14">
        <f t="shared" si="6"/>
        <v>94151.196163371496</v>
      </c>
      <c r="I72" s="14">
        <f t="shared" si="4"/>
        <v>668.19423656996207</v>
      </c>
      <c r="J72" s="14">
        <f t="shared" si="1"/>
        <v>93836.743955641665</v>
      </c>
      <c r="K72" s="14">
        <f t="shared" si="2"/>
        <v>2191317.8487913813</v>
      </c>
      <c r="L72" s="21">
        <f t="shared" si="5"/>
        <v>23.27445574869807</v>
      </c>
    </row>
    <row r="73" spans="1:12" x14ac:dyDescent="0.2">
      <c r="A73" s="17">
        <v>64</v>
      </c>
      <c r="B73" s="48">
        <v>14</v>
      </c>
      <c r="C73" s="47">
        <v>1825</v>
      </c>
      <c r="D73" s="47">
        <v>2016</v>
      </c>
      <c r="E73" s="18">
        <v>0.4456</v>
      </c>
      <c r="F73" s="19">
        <f t="shared" si="3"/>
        <v>7.2897682895079405E-3</v>
      </c>
      <c r="G73" s="19">
        <f t="shared" ref="G73:G108" si="7">F73/((1+(1-E73)*F73))</f>
        <v>7.2604256600867847E-3</v>
      </c>
      <c r="H73" s="14">
        <f t="shared" si="6"/>
        <v>93483.001926801531</v>
      </c>
      <c r="I73" s="14">
        <f t="shared" si="4"/>
        <v>678.72638597129219</v>
      </c>
      <c r="J73" s="14">
        <f t="shared" ref="J73:J108" si="8">H74+I73*E73</f>
        <v>93106.716018419043</v>
      </c>
      <c r="K73" s="14">
        <f t="shared" ref="K73:K97" si="9">K74+J73</f>
        <v>2097481.1048357398</v>
      </c>
      <c r="L73" s="21">
        <f t="shared" si="5"/>
        <v>22.437031990886389</v>
      </c>
    </row>
    <row r="74" spans="1:12" x14ac:dyDescent="0.2">
      <c r="A74" s="17">
        <v>65</v>
      </c>
      <c r="B74" s="48">
        <v>9</v>
      </c>
      <c r="C74" s="47">
        <v>1710</v>
      </c>
      <c r="D74" s="47">
        <v>1805</v>
      </c>
      <c r="E74" s="18">
        <v>0.58009999999999995</v>
      </c>
      <c r="F74" s="19">
        <f t="shared" ref="F74:F108" si="10">B74/((C74+D74)/2)</f>
        <v>5.1209103840682791E-3</v>
      </c>
      <c r="G74" s="19">
        <f t="shared" si="7"/>
        <v>5.1099226692691698E-3</v>
      </c>
      <c r="H74" s="14">
        <f t="shared" si="6"/>
        <v>92804.275540830233</v>
      </c>
      <c r="I74" s="14">
        <f t="shared" ref="I74:I108" si="11">H74*G74</f>
        <v>474.22267139119077</v>
      </c>
      <c r="J74" s="14">
        <f t="shared" si="8"/>
        <v>92605.14944111307</v>
      </c>
      <c r="K74" s="14">
        <f t="shared" si="9"/>
        <v>2004374.3888173208</v>
      </c>
      <c r="L74" s="21">
        <f t="shared" ref="L74:L108" si="12">K74/H74</f>
        <v>21.597866877754733</v>
      </c>
    </row>
    <row r="75" spans="1:12" x14ac:dyDescent="0.2">
      <c r="A75" s="17">
        <v>66</v>
      </c>
      <c r="B75" s="48">
        <v>8</v>
      </c>
      <c r="C75" s="47">
        <v>1520</v>
      </c>
      <c r="D75" s="47">
        <v>1707</v>
      </c>
      <c r="E75" s="18">
        <v>0.60229999999999995</v>
      </c>
      <c r="F75" s="19">
        <f t="shared" si="10"/>
        <v>4.9581654787728543E-3</v>
      </c>
      <c r="G75" s="19">
        <f t="shared" si="7"/>
        <v>4.9484078992424983E-3</v>
      </c>
      <c r="H75" s="14">
        <f t="shared" ref="H75:H108" si="13">H74-I74</f>
        <v>92330.052869439038</v>
      </c>
      <c r="I75" s="14">
        <f t="shared" si="11"/>
        <v>456.88676295660963</v>
      </c>
      <c r="J75" s="14">
        <f t="shared" si="8"/>
        <v>92148.349003811192</v>
      </c>
      <c r="K75" s="14">
        <f t="shared" si="9"/>
        <v>1911769.2393762078</v>
      </c>
      <c r="L75" s="21">
        <f t="shared" si="12"/>
        <v>20.70581766133698</v>
      </c>
    </row>
    <row r="76" spans="1:12" x14ac:dyDescent="0.2">
      <c r="A76" s="17">
        <v>67</v>
      </c>
      <c r="B76" s="48">
        <v>19</v>
      </c>
      <c r="C76" s="47">
        <v>1576</v>
      </c>
      <c r="D76" s="47">
        <v>1507</v>
      </c>
      <c r="E76" s="18">
        <v>0.54179999999999995</v>
      </c>
      <c r="F76" s="19">
        <f t="shared" si="10"/>
        <v>1.2325656827765165E-2</v>
      </c>
      <c r="G76" s="19">
        <f t="shared" si="7"/>
        <v>1.2256437177567005E-2</v>
      </c>
      <c r="H76" s="14">
        <f t="shared" si="13"/>
        <v>91873.166106482429</v>
      </c>
      <c r="I76" s="14">
        <f t="shared" si="11"/>
        <v>1126.03768868828</v>
      </c>
      <c r="J76" s="14">
        <f t="shared" si="8"/>
        <v>91357.215637525471</v>
      </c>
      <c r="K76" s="14">
        <f t="shared" si="9"/>
        <v>1819620.8903723967</v>
      </c>
      <c r="L76" s="21">
        <f t="shared" si="12"/>
        <v>19.805792784624703</v>
      </c>
    </row>
    <row r="77" spans="1:12" x14ac:dyDescent="0.2">
      <c r="A77" s="17">
        <v>68</v>
      </c>
      <c r="B77" s="48">
        <v>20</v>
      </c>
      <c r="C77" s="47">
        <v>1418</v>
      </c>
      <c r="D77" s="47">
        <v>1551</v>
      </c>
      <c r="E77" s="18">
        <v>0.54579999999999995</v>
      </c>
      <c r="F77" s="19">
        <f t="shared" si="10"/>
        <v>1.3472549680026945E-2</v>
      </c>
      <c r="G77" s="19">
        <f t="shared" si="7"/>
        <v>1.3390609433416535E-2</v>
      </c>
      <c r="H77" s="14">
        <f t="shared" si="13"/>
        <v>90747.128417794156</v>
      </c>
      <c r="I77" s="14">
        <f t="shared" si="11"/>
        <v>1215.1593538467762</v>
      </c>
      <c r="J77" s="14">
        <f t="shared" si="8"/>
        <v>90195.203039276952</v>
      </c>
      <c r="K77" s="14">
        <f t="shared" si="9"/>
        <v>1728263.6747348711</v>
      </c>
      <c r="L77" s="21">
        <f t="shared" si="12"/>
        <v>19.044830452133453</v>
      </c>
    </row>
    <row r="78" spans="1:12" x14ac:dyDescent="0.2">
      <c r="A78" s="17">
        <v>69</v>
      </c>
      <c r="B78" s="48">
        <v>19</v>
      </c>
      <c r="C78" s="47">
        <v>1406</v>
      </c>
      <c r="D78" s="47">
        <v>1395</v>
      </c>
      <c r="E78" s="18">
        <v>0.53129999999999999</v>
      </c>
      <c r="F78" s="19">
        <f t="shared" si="10"/>
        <v>1.3566583363084613E-2</v>
      </c>
      <c r="G78" s="19">
        <f t="shared" si="7"/>
        <v>1.348086316973549E-2</v>
      </c>
      <c r="H78" s="14">
        <f t="shared" si="13"/>
        <v>89531.969063947385</v>
      </c>
      <c r="I78" s="14">
        <f t="shared" si="11"/>
        <v>1206.9682242680656</v>
      </c>
      <c r="J78" s="14">
        <f t="shared" si="8"/>
        <v>88966.263057232936</v>
      </c>
      <c r="K78" s="14">
        <f t="shared" si="9"/>
        <v>1638068.4716955943</v>
      </c>
      <c r="L78" s="21">
        <f t="shared" si="12"/>
        <v>18.295905795678625</v>
      </c>
    </row>
    <row r="79" spans="1:12" x14ac:dyDescent="0.2">
      <c r="A79" s="17">
        <v>70</v>
      </c>
      <c r="B79" s="48">
        <v>15</v>
      </c>
      <c r="C79" s="47">
        <v>1378</v>
      </c>
      <c r="D79" s="47">
        <v>1391</v>
      </c>
      <c r="E79" s="18">
        <v>0.54</v>
      </c>
      <c r="F79" s="19">
        <f t="shared" si="10"/>
        <v>1.0834236186348862E-2</v>
      </c>
      <c r="G79" s="19">
        <f t="shared" si="7"/>
        <v>1.0780508840017248E-2</v>
      </c>
      <c r="H79" s="14">
        <f t="shared" si="13"/>
        <v>88325.000839679313</v>
      </c>
      <c r="I79" s="14">
        <f t="shared" si="11"/>
        <v>952.18845234669368</v>
      </c>
      <c r="J79" s="14">
        <f t="shared" si="8"/>
        <v>87886.994151599836</v>
      </c>
      <c r="K79" s="14">
        <f t="shared" si="9"/>
        <v>1549102.2086383614</v>
      </c>
      <c r="L79" s="21">
        <f t="shared" si="12"/>
        <v>17.538660559428372</v>
      </c>
    </row>
    <row r="80" spans="1:12" x14ac:dyDescent="0.2">
      <c r="A80" s="17">
        <v>71</v>
      </c>
      <c r="B80" s="48">
        <v>15</v>
      </c>
      <c r="C80" s="47">
        <v>1394</v>
      </c>
      <c r="D80" s="47">
        <v>1364</v>
      </c>
      <c r="E80" s="18">
        <v>0.4884</v>
      </c>
      <c r="F80" s="19">
        <f t="shared" si="10"/>
        <v>1.0877447425670777E-2</v>
      </c>
      <c r="G80" s="19">
        <f t="shared" si="7"/>
        <v>1.0817250485694548E-2</v>
      </c>
      <c r="H80" s="14">
        <f t="shared" si="13"/>
        <v>87372.812387332626</v>
      </c>
      <c r="I80" s="14">
        <f t="shared" si="11"/>
        <v>945.13359723337248</v>
      </c>
      <c r="J80" s="14">
        <f t="shared" si="8"/>
        <v>86889.282038988022</v>
      </c>
      <c r="K80" s="14">
        <f t="shared" si="9"/>
        <v>1461215.2144867615</v>
      </c>
      <c r="L80" s="21">
        <f t="shared" si="12"/>
        <v>16.72391187328439</v>
      </c>
    </row>
    <row r="81" spans="1:12" x14ac:dyDescent="0.2">
      <c r="A81" s="17">
        <v>72</v>
      </c>
      <c r="B81" s="48">
        <v>21</v>
      </c>
      <c r="C81" s="47">
        <v>1358</v>
      </c>
      <c r="D81" s="47">
        <v>1386</v>
      </c>
      <c r="E81" s="18">
        <v>0.41970000000000002</v>
      </c>
      <c r="F81" s="19">
        <f t="shared" si="10"/>
        <v>1.5306122448979591E-2</v>
      </c>
      <c r="G81" s="19">
        <f t="shared" si="7"/>
        <v>1.5171368189383177E-2</v>
      </c>
      <c r="H81" s="14">
        <f t="shared" si="13"/>
        <v>86427.678790099249</v>
      </c>
      <c r="I81" s="14">
        <f t="shared" si="11"/>
        <v>1311.2261366783389</v>
      </c>
      <c r="J81" s="14">
        <f t="shared" si="8"/>
        <v>85666.774262984807</v>
      </c>
      <c r="K81" s="14">
        <f t="shared" si="9"/>
        <v>1374325.9324477734</v>
      </c>
      <c r="L81" s="21">
        <f t="shared" si="12"/>
        <v>15.901456011395389</v>
      </c>
    </row>
    <row r="82" spans="1:12" x14ac:dyDescent="0.2">
      <c r="A82" s="17">
        <v>73</v>
      </c>
      <c r="B82" s="48">
        <v>22</v>
      </c>
      <c r="C82" s="47">
        <v>1265</v>
      </c>
      <c r="D82" s="47">
        <v>1345</v>
      </c>
      <c r="E82" s="18">
        <v>0.55769999999999997</v>
      </c>
      <c r="F82" s="19">
        <f t="shared" si="10"/>
        <v>1.6858237547892719E-2</v>
      </c>
      <c r="G82" s="19">
        <f t="shared" si="7"/>
        <v>1.6733466156488637E-2</v>
      </c>
      <c r="H82" s="14">
        <f t="shared" si="13"/>
        <v>85116.452653420914</v>
      </c>
      <c r="I82" s="14">
        <f t="shared" si="11"/>
        <v>1424.2932798363863</v>
      </c>
      <c r="J82" s="14">
        <f t="shared" si="8"/>
        <v>84486.487735749281</v>
      </c>
      <c r="K82" s="14">
        <f t="shared" si="9"/>
        <v>1288659.1581847887</v>
      </c>
      <c r="L82" s="21">
        <f t="shared" si="12"/>
        <v>15.139953769360901</v>
      </c>
    </row>
    <row r="83" spans="1:12" x14ac:dyDescent="0.2">
      <c r="A83" s="17">
        <v>74</v>
      </c>
      <c r="B83" s="48">
        <v>27</v>
      </c>
      <c r="C83" s="47">
        <v>1147</v>
      </c>
      <c r="D83" s="47">
        <v>1235</v>
      </c>
      <c r="E83" s="18">
        <v>0.56499999999999995</v>
      </c>
      <c r="F83" s="19">
        <f t="shared" si="10"/>
        <v>2.2670025188916875E-2</v>
      </c>
      <c r="G83" s="19">
        <f t="shared" si="7"/>
        <v>2.244864871606201E-2</v>
      </c>
      <c r="H83" s="14">
        <f t="shared" si="13"/>
        <v>83692.159373584524</v>
      </c>
      <c r="I83" s="14">
        <f t="shared" si="11"/>
        <v>1878.7758860662752</v>
      </c>
      <c r="J83" s="14">
        <f t="shared" si="8"/>
        <v>82874.891863145691</v>
      </c>
      <c r="K83" s="14">
        <f t="shared" si="9"/>
        <v>1204172.6704490394</v>
      </c>
      <c r="L83" s="21">
        <f t="shared" si="12"/>
        <v>14.388118068191563</v>
      </c>
    </row>
    <row r="84" spans="1:12" x14ac:dyDescent="0.2">
      <c r="A84" s="17">
        <v>75</v>
      </c>
      <c r="B84" s="48">
        <v>34</v>
      </c>
      <c r="C84" s="47">
        <v>1185</v>
      </c>
      <c r="D84" s="47">
        <v>1110</v>
      </c>
      <c r="E84" s="18">
        <v>0.42120000000000002</v>
      </c>
      <c r="F84" s="19">
        <f t="shared" si="10"/>
        <v>2.9629629629629631E-2</v>
      </c>
      <c r="G84" s="19">
        <f t="shared" si="7"/>
        <v>2.9130059891403139E-2</v>
      </c>
      <c r="H84" s="14">
        <f t="shared" si="13"/>
        <v>81813.383487518251</v>
      </c>
      <c r="I84" s="14">
        <f t="shared" si="11"/>
        <v>2383.2287609097393</v>
      </c>
      <c r="J84" s="14">
        <f t="shared" si="8"/>
        <v>80433.9706807037</v>
      </c>
      <c r="K84" s="14">
        <f t="shared" si="9"/>
        <v>1121297.7785858938</v>
      </c>
      <c r="L84" s="21">
        <f t="shared" si="12"/>
        <v>13.705554406718347</v>
      </c>
    </row>
    <row r="85" spans="1:12" x14ac:dyDescent="0.2">
      <c r="A85" s="17">
        <v>76</v>
      </c>
      <c r="B85" s="48">
        <v>19</v>
      </c>
      <c r="C85" s="47">
        <v>1123</v>
      </c>
      <c r="D85" s="47">
        <v>1148</v>
      </c>
      <c r="E85" s="18">
        <v>0.46920000000000001</v>
      </c>
      <c r="F85" s="19">
        <f t="shared" si="10"/>
        <v>1.6732716864817261E-2</v>
      </c>
      <c r="G85" s="19">
        <f t="shared" si="7"/>
        <v>1.6585409797542774E-2</v>
      </c>
      <c r="H85" s="14">
        <f t="shared" si="13"/>
        <v>79430.154726608511</v>
      </c>
      <c r="I85" s="14">
        <f t="shared" si="11"/>
        <v>1317.3816664230312</v>
      </c>
      <c r="J85" s="14">
        <f t="shared" si="8"/>
        <v>78730.888538071173</v>
      </c>
      <c r="K85" s="14">
        <f t="shared" si="9"/>
        <v>1040863.8079051902</v>
      </c>
      <c r="L85" s="21">
        <f t="shared" si="12"/>
        <v>13.104139246458102</v>
      </c>
    </row>
    <row r="86" spans="1:12" x14ac:dyDescent="0.2">
      <c r="A86" s="17">
        <v>77</v>
      </c>
      <c r="B86" s="48">
        <v>33</v>
      </c>
      <c r="C86" s="47">
        <v>1049</v>
      </c>
      <c r="D86" s="47">
        <v>1106</v>
      </c>
      <c r="E86" s="18">
        <v>0.49940000000000001</v>
      </c>
      <c r="F86" s="19">
        <f t="shared" si="10"/>
        <v>3.0626450116009282E-2</v>
      </c>
      <c r="G86" s="19">
        <f t="shared" si="7"/>
        <v>3.0163987891261203E-2</v>
      </c>
      <c r="H86" s="14">
        <f t="shared" si="13"/>
        <v>78112.773060185486</v>
      </c>
      <c r="I86" s="14">
        <f t="shared" si="11"/>
        <v>2356.1927407402695</v>
      </c>
      <c r="J86" s="14">
        <f t="shared" si="8"/>
        <v>76933.26297417091</v>
      </c>
      <c r="K86" s="14">
        <f t="shared" si="9"/>
        <v>962132.91936711897</v>
      </c>
      <c r="L86" s="21">
        <f t="shared" si="12"/>
        <v>12.317229073736769</v>
      </c>
    </row>
    <row r="87" spans="1:12" x14ac:dyDescent="0.2">
      <c r="A87" s="17">
        <v>78</v>
      </c>
      <c r="B87" s="48">
        <v>22</v>
      </c>
      <c r="C87" s="47">
        <v>887</v>
      </c>
      <c r="D87" s="47">
        <v>1044</v>
      </c>
      <c r="E87" s="18">
        <v>0.38109999999999999</v>
      </c>
      <c r="F87" s="19">
        <f t="shared" si="10"/>
        <v>2.2786121180735371E-2</v>
      </c>
      <c r="G87" s="19">
        <f t="shared" si="7"/>
        <v>2.2469252360139629E-2</v>
      </c>
      <c r="H87" s="14">
        <f t="shared" si="13"/>
        <v>75756.580319445216</v>
      </c>
      <c r="I87" s="14">
        <f t="shared" si="11"/>
        <v>1702.1937211388017</v>
      </c>
      <c r="J87" s="14">
        <f t="shared" si="8"/>
        <v>74703.092625432415</v>
      </c>
      <c r="K87" s="14">
        <f t="shared" si="9"/>
        <v>885199.656392948</v>
      </c>
      <c r="L87" s="21">
        <f t="shared" si="12"/>
        <v>11.684788999982549</v>
      </c>
    </row>
    <row r="88" spans="1:12" x14ac:dyDescent="0.2">
      <c r="A88" s="17">
        <v>79</v>
      </c>
      <c r="B88" s="48">
        <v>21</v>
      </c>
      <c r="C88" s="47">
        <v>794</v>
      </c>
      <c r="D88" s="47">
        <v>881</v>
      </c>
      <c r="E88" s="18">
        <v>0.63390000000000002</v>
      </c>
      <c r="F88" s="19">
        <f t="shared" si="10"/>
        <v>2.5074626865671641E-2</v>
      </c>
      <c r="G88" s="19">
        <f t="shared" si="7"/>
        <v>2.4846540077883252E-2</v>
      </c>
      <c r="H88" s="14">
        <f t="shared" si="13"/>
        <v>74054.386598306417</v>
      </c>
      <c r="I88" s="14">
        <f t="shared" si="11"/>
        <v>1839.9952845578807</v>
      </c>
      <c r="J88" s="14">
        <f t="shared" si="8"/>
        <v>73380.764324629781</v>
      </c>
      <c r="K88" s="14">
        <f t="shared" si="9"/>
        <v>810496.56376751559</v>
      </c>
      <c r="L88" s="21">
        <f t="shared" si="12"/>
        <v>10.944612480066795</v>
      </c>
    </row>
    <row r="89" spans="1:12" x14ac:dyDescent="0.2">
      <c r="A89" s="17">
        <v>80</v>
      </c>
      <c r="B89" s="48">
        <v>24</v>
      </c>
      <c r="C89" s="47">
        <v>910</v>
      </c>
      <c r="D89" s="47">
        <v>781</v>
      </c>
      <c r="E89" s="18">
        <v>0.50819999999999999</v>
      </c>
      <c r="F89" s="19">
        <f t="shared" si="10"/>
        <v>2.8385570668243643E-2</v>
      </c>
      <c r="G89" s="19">
        <f t="shared" si="7"/>
        <v>2.7994763112980332E-2</v>
      </c>
      <c r="H89" s="14">
        <f t="shared" si="13"/>
        <v>72214.391313748536</v>
      </c>
      <c r="I89" s="14">
        <f t="shared" si="11"/>
        <v>2021.6247781764548</v>
      </c>
      <c r="J89" s="14">
        <f t="shared" si="8"/>
        <v>71220.156247841354</v>
      </c>
      <c r="K89" s="14">
        <f t="shared" si="9"/>
        <v>737115.79944288579</v>
      </c>
      <c r="L89" s="21">
        <f t="shared" si="12"/>
        <v>10.207325521035722</v>
      </c>
    </row>
    <row r="90" spans="1:12" x14ac:dyDescent="0.2">
      <c r="A90" s="17">
        <v>81</v>
      </c>
      <c r="B90" s="48">
        <v>40</v>
      </c>
      <c r="C90" s="47">
        <v>613</v>
      </c>
      <c r="D90" s="47">
        <v>898</v>
      </c>
      <c r="E90" s="18">
        <v>0.54410000000000003</v>
      </c>
      <c r="F90" s="19">
        <f t="shared" si="10"/>
        <v>5.2945069490403708E-2</v>
      </c>
      <c r="G90" s="19">
        <f t="shared" si="7"/>
        <v>5.1697219723523272E-2</v>
      </c>
      <c r="H90" s="14">
        <f t="shared" si="13"/>
        <v>70192.766535572082</v>
      </c>
      <c r="I90" s="14">
        <f t="shared" si="11"/>
        <v>3628.7708745914415</v>
      </c>
      <c r="J90" s="14">
        <f t="shared" si="8"/>
        <v>68538.409893845848</v>
      </c>
      <c r="K90" s="14">
        <f t="shared" si="9"/>
        <v>665895.64319504448</v>
      </c>
      <c r="L90" s="21">
        <f t="shared" si="12"/>
        <v>9.4866704371537178</v>
      </c>
    </row>
    <row r="91" spans="1:12" x14ac:dyDescent="0.2">
      <c r="A91" s="17">
        <v>82</v>
      </c>
      <c r="B91" s="48">
        <v>38</v>
      </c>
      <c r="C91" s="47">
        <v>669</v>
      </c>
      <c r="D91" s="47">
        <v>579</v>
      </c>
      <c r="E91" s="18">
        <v>0.51419999999999999</v>
      </c>
      <c r="F91" s="19">
        <f t="shared" si="10"/>
        <v>6.0897435897435896E-2</v>
      </c>
      <c r="G91" s="19">
        <f t="shared" si="7"/>
        <v>5.9147614389929715E-2</v>
      </c>
      <c r="H91" s="14">
        <f t="shared" si="13"/>
        <v>66563.99566098064</v>
      </c>
      <c r="I91" s="14">
        <f t="shared" si="11"/>
        <v>3937.1015476086377</v>
      </c>
      <c r="J91" s="14">
        <f t="shared" si="8"/>
        <v>64651.35172915236</v>
      </c>
      <c r="K91" s="14">
        <f t="shared" si="9"/>
        <v>597357.23330119869</v>
      </c>
      <c r="L91" s="21">
        <f t="shared" si="12"/>
        <v>8.9741793197574733</v>
      </c>
    </row>
    <row r="92" spans="1:12" x14ac:dyDescent="0.2">
      <c r="A92" s="17">
        <v>83</v>
      </c>
      <c r="B92" s="48">
        <v>39</v>
      </c>
      <c r="C92" s="47">
        <v>684</v>
      </c>
      <c r="D92" s="47">
        <v>648</v>
      </c>
      <c r="E92" s="18">
        <v>0.50349999999999995</v>
      </c>
      <c r="F92" s="19">
        <f t="shared" si="10"/>
        <v>5.8558558558558557E-2</v>
      </c>
      <c r="G92" s="19">
        <f t="shared" si="7"/>
        <v>5.6904110008776362E-2</v>
      </c>
      <c r="H92" s="14">
        <f t="shared" si="13"/>
        <v>62626.894113372</v>
      </c>
      <c r="I92" s="14">
        <f t="shared" si="11"/>
        <v>3563.7276721353091</v>
      </c>
      <c r="J92" s="14">
        <f t="shared" si="8"/>
        <v>60857.503324156816</v>
      </c>
      <c r="K92" s="14">
        <f t="shared" si="9"/>
        <v>532705.88157204632</v>
      </c>
      <c r="L92" s="21">
        <f t="shared" si="12"/>
        <v>8.5060242746143739</v>
      </c>
    </row>
    <row r="93" spans="1:12" x14ac:dyDescent="0.2">
      <c r="A93" s="17">
        <v>84</v>
      </c>
      <c r="B93" s="48">
        <v>34</v>
      </c>
      <c r="C93" s="47">
        <v>680</v>
      </c>
      <c r="D93" s="47">
        <v>658</v>
      </c>
      <c r="E93" s="18">
        <v>0.45340000000000003</v>
      </c>
      <c r="F93" s="19">
        <f t="shared" si="10"/>
        <v>5.0822122571001493E-2</v>
      </c>
      <c r="G93" s="19">
        <f t="shared" si="7"/>
        <v>4.9448474979944278E-2</v>
      </c>
      <c r="H93" s="14">
        <f t="shared" si="13"/>
        <v>59063.166441236688</v>
      </c>
      <c r="I93" s="14">
        <f t="shared" si="11"/>
        <v>2920.5835080057768</v>
      </c>
      <c r="J93" s="14">
        <f t="shared" si="8"/>
        <v>57466.775495760725</v>
      </c>
      <c r="K93" s="14">
        <f t="shared" si="9"/>
        <v>471848.37824788952</v>
      </c>
      <c r="L93" s="21">
        <f t="shared" si="12"/>
        <v>7.9888771069756714</v>
      </c>
    </row>
    <row r="94" spans="1:12" x14ac:dyDescent="0.2">
      <c r="A94" s="17">
        <v>85</v>
      </c>
      <c r="B94" s="48">
        <v>45</v>
      </c>
      <c r="C94" s="47">
        <v>622</v>
      </c>
      <c r="D94" s="47">
        <v>649</v>
      </c>
      <c r="E94" s="18">
        <v>0.499</v>
      </c>
      <c r="F94" s="19">
        <f t="shared" si="10"/>
        <v>7.0810385523210076E-2</v>
      </c>
      <c r="G94" s="19">
        <f t="shared" si="7"/>
        <v>6.8384381007377926E-2</v>
      </c>
      <c r="H94" s="14">
        <f t="shared" si="13"/>
        <v>56142.582933230908</v>
      </c>
      <c r="I94" s="14">
        <f t="shared" si="11"/>
        <v>3839.2757820443758</v>
      </c>
      <c r="J94" s="14">
        <f t="shared" si="8"/>
        <v>54219.105766426677</v>
      </c>
      <c r="K94" s="14">
        <f t="shared" si="9"/>
        <v>414381.60275212879</v>
      </c>
      <c r="L94" s="21">
        <f t="shared" si="12"/>
        <v>7.3808788463641468</v>
      </c>
    </row>
    <row r="95" spans="1:12" x14ac:dyDescent="0.2">
      <c r="A95" s="17">
        <v>86</v>
      </c>
      <c r="B95" s="48">
        <v>46</v>
      </c>
      <c r="C95" s="47">
        <v>572</v>
      </c>
      <c r="D95" s="47">
        <v>596</v>
      </c>
      <c r="E95" s="18">
        <v>0.47370000000000001</v>
      </c>
      <c r="F95" s="19">
        <f t="shared" si="10"/>
        <v>7.8767123287671229E-2</v>
      </c>
      <c r="G95" s="19">
        <f t="shared" si="7"/>
        <v>7.5631796791173031E-2</v>
      </c>
      <c r="H95" s="14">
        <f t="shared" si="13"/>
        <v>52303.307151186535</v>
      </c>
      <c r="I95" s="14">
        <f t="shared" si="11"/>
        <v>3955.7930979648472</v>
      </c>
      <c r="J95" s="14">
        <f t="shared" si="8"/>
        <v>50221.373243727641</v>
      </c>
      <c r="K95" s="14">
        <f t="shared" si="9"/>
        <v>360162.49698570214</v>
      </c>
      <c r="L95" s="21">
        <f t="shared" si="12"/>
        <v>6.886036784339967</v>
      </c>
    </row>
    <row r="96" spans="1:12" x14ac:dyDescent="0.2">
      <c r="A96" s="17">
        <v>87</v>
      </c>
      <c r="B96" s="48">
        <v>69</v>
      </c>
      <c r="C96" s="47">
        <v>481</v>
      </c>
      <c r="D96" s="47">
        <v>518</v>
      </c>
      <c r="E96" s="18">
        <v>0.52559999999999996</v>
      </c>
      <c r="F96" s="19">
        <f t="shared" si="10"/>
        <v>0.13813813813813813</v>
      </c>
      <c r="G96" s="19">
        <f t="shared" si="7"/>
        <v>0.12964232246893095</v>
      </c>
      <c r="H96" s="14">
        <f t="shared" si="13"/>
        <v>48347.51405322169</v>
      </c>
      <c r="I96" s="14">
        <f t="shared" si="11"/>
        <v>6267.884007458937</v>
      </c>
      <c r="J96" s="14">
        <f t="shared" si="8"/>
        <v>45374.029880083166</v>
      </c>
      <c r="K96" s="14">
        <f t="shared" si="9"/>
        <v>309941.12374197447</v>
      </c>
      <c r="L96" s="21">
        <f t="shared" si="12"/>
        <v>6.4106941134716147</v>
      </c>
    </row>
    <row r="97" spans="1:12" x14ac:dyDescent="0.2">
      <c r="A97" s="17">
        <v>88</v>
      </c>
      <c r="B97" s="48">
        <v>36</v>
      </c>
      <c r="C97" s="47">
        <v>428</v>
      </c>
      <c r="D97" s="47">
        <v>445</v>
      </c>
      <c r="E97" s="18">
        <v>0.50360000000000005</v>
      </c>
      <c r="F97" s="19">
        <f t="shared" si="10"/>
        <v>8.247422680412371E-2</v>
      </c>
      <c r="G97" s="19">
        <f t="shared" si="7"/>
        <v>7.9230513255264867E-2</v>
      </c>
      <c r="H97" s="14">
        <f t="shared" si="13"/>
        <v>42079.630045762751</v>
      </c>
      <c r="I97" s="14">
        <f t="shared" si="11"/>
        <v>3333.9906861174472</v>
      </c>
      <c r="J97" s="14">
        <f t="shared" si="8"/>
        <v>40424.637069174052</v>
      </c>
      <c r="K97" s="14">
        <f t="shared" si="9"/>
        <v>264567.09386189131</v>
      </c>
      <c r="L97" s="21">
        <f t="shared" si="12"/>
        <v>6.2872960996607468</v>
      </c>
    </row>
    <row r="98" spans="1:12" x14ac:dyDescent="0.2">
      <c r="A98" s="17">
        <v>89</v>
      </c>
      <c r="B98" s="48">
        <v>37</v>
      </c>
      <c r="C98" s="47">
        <v>364</v>
      </c>
      <c r="D98" s="47">
        <v>407</v>
      </c>
      <c r="E98" s="18">
        <v>0.46329999999999999</v>
      </c>
      <c r="F98" s="19">
        <f t="shared" si="10"/>
        <v>9.5979247730220499E-2</v>
      </c>
      <c r="G98" s="19">
        <f t="shared" si="7"/>
        <v>9.1277362548010055E-2</v>
      </c>
      <c r="H98" s="14">
        <f t="shared" si="13"/>
        <v>38745.639359645305</v>
      </c>
      <c r="I98" s="14">
        <f t="shared" si="11"/>
        <v>3536.5997709847925</v>
      </c>
      <c r="J98" s="14">
        <f t="shared" si="8"/>
        <v>36847.546262557764</v>
      </c>
      <c r="K98" s="14">
        <f>K99+J98</f>
        <v>224142.45679271725</v>
      </c>
      <c r="L98" s="21">
        <f t="shared" si="12"/>
        <v>5.7849724639250129</v>
      </c>
    </row>
    <row r="99" spans="1:12" x14ac:dyDescent="0.2">
      <c r="A99" s="17">
        <v>90</v>
      </c>
      <c r="B99" s="48">
        <v>52</v>
      </c>
      <c r="C99" s="47">
        <v>396</v>
      </c>
      <c r="D99" s="47">
        <v>339</v>
      </c>
      <c r="E99" s="18">
        <v>0.48080000000000001</v>
      </c>
      <c r="F99" s="23">
        <f t="shared" si="10"/>
        <v>0.1414965986394558</v>
      </c>
      <c r="G99" s="23">
        <f t="shared" si="7"/>
        <v>0.13181295538841223</v>
      </c>
      <c r="H99" s="24">
        <f t="shared" si="13"/>
        <v>35209.039588660511</v>
      </c>
      <c r="I99" s="24">
        <f t="shared" si="11"/>
        <v>4641.0075645689476</v>
      </c>
      <c r="J99" s="24">
        <f t="shared" si="8"/>
        <v>32799.428461136311</v>
      </c>
      <c r="K99" s="24">
        <f t="shared" ref="K99:K108" si="14">K100+J99</f>
        <v>187294.91053015948</v>
      </c>
      <c r="L99" s="25">
        <f t="shared" si="12"/>
        <v>5.3195120548099251</v>
      </c>
    </row>
    <row r="100" spans="1:12" x14ac:dyDescent="0.2">
      <c r="A100" s="17">
        <v>91</v>
      </c>
      <c r="B100" s="48">
        <v>41</v>
      </c>
      <c r="C100" s="47">
        <v>301</v>
      </c>
      <c r="D100" s="47">
        <v>362</v>
      </c>
      <c r="E100" s="18">
        <v>0.49669999999999997</v>
      </c>
      <c r="F100" s="23">
        <f t="shared" si="10"/>
        <v>0.12368024132730016</v>
      </c>
      <c r="G100" s="23">
        <f t="shared" si="7"/>
        <v>0.11643251897779064</v>
      </c>
      <c r="H100" s="24">
        <f t="shared" si="13"/>
        <v>30568.032024091564</v>
      </c>
      <c r="I100" s="24">
        <f t="shared" si="11"/>
        <v>3559.1129687587531</v>
      </c>
      <c r="J100" s="24">
        <f t="shared" si="8"/>
        <v>28776.730466915284</v>
      </c>
      <c r="K100" s="24">
        <f t="shared" si="14"/>
        <v>154495.48206902319</v>
      </c>
      <c r="L100" s="25">
        <f t="shared" si="12"/>
        <v>5.0541520614497122</v>
      </c>
    </row>
    <row r="101" spans="1:12" x14ac:dyDescent="0.2">
      <c r="A101" s="17">
        <v>92</v>
      </c>
      <c r="B101" s="48">
        <v>34</v>
      </c>
      <c r="C101" s="47">
        <v>260</v>
      </c>
      <c r="D101" s="47">
        <v>273</v>
      </c>
      <c r="E101" s="18">
        <v>0.42199999999999999</v>
      </c>
      <c r="F101" s="23">
        <f t="shared" si="10"/>
        <v>0.12757973733583489</v>
      </c>
      <c r="G101" s="23">
        <f t="shared" si="7"/>
        <v>0.11881797086862925</v>
      </c>
      <c r="H101" s="24">
        <f t="shared" si="13"/>
        <v>27008.919055332812</v>
      </c>
      <c r="I101" s="24">
        <f t="shared" si="11"/>
        <v>3209.1449575096995</v>
      </c>
      <c r="J101" s="24">
        <f t="shared" si="8"/>
        <v>25154.033269892207</v>
      </c>
      <c r="K101" s="24">
        <f t="shared" si="14"/>
        <v>125718.75160210789</v>
      </c>
      <c r="L101" s="25">
        <f t="shared" si="12"/>
        <v>4.6547124431210873</v>
      </c>
    </row>
    <row r="102" spans="1:12" x14ac:dyDescent="0.2">
      <c r="A102" s="17">
        <v>93</v>
      </c>
      <c r="B102" s="48">
        <v>38</v>
      </c>
      <c r="C102" s="47">
        <v>212</v>
      </c>
      <c r="D102" s="47">
        <v>226</v>
      </c>
      <c r="E102" s="18">
        <v>0.41710000000000003</v>
      </c>
      <c r="F102" s="23">
        <f t="shared" si="10"/>
        <v>0.17351598173515981</v>
      </c>
      <c r="G102" s="23">
        <f t="shared" si="7"/>
        <v>0.15757814009691887</v>
      </c>
      <c r="H102" s="24">
        <f t="shared" si="13"/>
        <v>23799.774097823112</v>
      </c>
      <c r="I102" s="24">
        <f t="shared" si="11"/>
        <v>3750.3241370617911</v>
      </c>
      <c r="J102" s="24">
        <f t="shared" si="8"/>
        <v>21613.710158329795</v>
      </c>
      <c r="K102" s="24">
        <f t="shared" si="14"/>
        <v>100564.71833221569</v>
      </c>
      <c r="L102" s="25">
        <f t="shared" si="12"/>
        <v>4.2254484399250671</v>
      </c>
    </row>
    <row r="103" spans="1:12" x14ac:dyDescent="0.2">
      <c r="A103" s="17">
        <v>94</v>
      </c>
      <c r="B103" s="48">
        <v>30</v>
      </c>
      <c r="C103" s="47">
        <v>158</v>
      </c>
      <c r="D103" s="47">
        <v>175</v>
      </c>
      <c r="E103" s="18">
        <v>0.41139999999999999</v>
      </c>
      <c r="F103" s="23">
        <f t="shared" si="10"/>
        <v>0.18018018018018017</v>
      </c>
      <c r="G103" s="23">
        <f t="shared" si="7"/>
        <v>0.162903593653276</v>
      </c>
      <c r="H103" s="24">
        <f t="shared" si="13"/>
        <v>20049.449960761322</v>
      </c>
      <c r="I103" s="24">
        <f t="shared" si="11"/>
        <v>3266.1274493795527</v>
      </c>
      <c r="J103" s="24">
        <f t="shared" si="8"/>
        <v>18127.007344056517</v>
      </c>
      <c r="K103" s="24">
        <f t="shared" si="14"/>
        <v>78951.008173885901</v>
      </c>
      <c r="L103" s="25">
        <f t="shared" si="12"/>
        <v>3.9378141708825192</v>
      </c>
    </row>
    <row r="104" spans="1:12" x14ac:dyDescent="0.2">
      <c r="A104" s="17">
        <v>95</v>
      </c>
      <c r="B104" s="48">
        <v>40</v>
      </c>
      <c r="C104" s="47">
        <v>117</v>
      </c>
      <c r="D104" s="47">
        <v>125</v>
      </c>
      <c r="E104" s="18">
        <v>0.50349999999999995</v>
      </c>
      <c r="F104" s="23">
        <f t="shared" si="10"/>
        <v>0.33057851239669422</v>
      </c>
      <c r="G104" s="23">
        <f t="shared" si="7"/>
        <v>0.28396989919068577</v>
      </c>
      <c r="H104" s="24">
        <f t="shared" si="13"/>
        <v>16783.322511381768</v>
      </c>
      <c r="I104" s="24">
        <f t="shared" si="11"/>
        <v>4765.9584016418476</v>
      </c>
      <c r="J104" s="24">
        <f t="shared" si="8"/>
        <v>14417.02416496659</v>
      </c>
      <c r="K104" s="24">
        <f t="shared" si="14"/>
        <v>60824.000829829391</v>
      </c>
      <c r="L104" s="25">
        <f t="shared" si="12"/>
        <v>3.6240738857625492</v>
      </c>
    </row>
    <row r="105" spans="1:12" x14ac:dyDescent="0.2">
      <c r="A105" s="17">
        <v>96</v>
      </c>
      <c r="B105" s="48">
        <v>21</v>
      </c>
      <c r="C105" s="47">
        <v>81</v>
      </c>
      <c r="D105" s="47">
        <v>90</v>
      </c>
      <c r="E105" s="18">
        <v>0.38450000000000001</v>
      </c>
      <c r="F105" s="23">
        <f t="shared" si="10"/>
        <v>0.24561403508771928</v>
      </c>
      <c r="G105" s="23">
        <f t="shared" si="7"/>
        <v>0.213359342853224</v>
      </c>
      <c r="H105" s="24">
        <f t="shared" si="13"/>
        <v>12017.36410973992</v>
      </c>
      <c r="I105" s="24">
        <f t="shared" si="11"/>
        <v>2564.0169092820283</v>
      </c>
      <c r="J105" s="24">
        <f t="shared" si="8"/>
        <v>10439.211702076831</v>
      </c>
      <c r="K105" s="24">
        <f t="shared" si="14"/>
        <v>46406.976664862799</v>
      </c>
      <c r="L105" s="25">
        <f t="shared" si="12"/>
        <v>3.8616601977841829</v>
      </c>
    </row>
    <row r="106" spans="1:12" x14ac:dyDescent="0.2">
      <c r="A106" s="17">
        <v>97</v>
      </c>
      <c r="B106" s="48">
        <v>21</v>
      </c>
      <c r="C106" s="47">
        <v>63</v>
      </c>
      <c r="D106" s="47">
        <v>67</v>
      </c>
      <c r="E106" s="18">
        <v>0.45069999999999999</v>
      </c>
      <c r="F106" s="23">
        <f t="shared" si="10"/>
        <v>0.32307692307692309</v>
      </c>
      <c r="G106" s="23">
        <f t="shared" si="7"/>
        <v>0.27438319311481107</v>
      </c>
      <c r="H106" s="24">
        <f t="shared" si="13"/>
        <v>9453.3472004578907</v>
      </c>
      <c r="I106" s="24">
        <f t="shared" si="11"/>
        <v>2593.8395904845961</v>
      </c>
      <c r="J106" s="24">
        <f t="shared" si="8"/>
        <v>8028.5511134047019</v>
      </c>
      <c r="K106" s="24">
        <f t="shared" si="14"/>
        <v>35967.764962785972</v>
      </c>
      <c r="L106" s="25">
        <f t="shared" si="12"/>
        <v>3.8047650424860948</v>
      </c>
    </row>
    <row r="107" spans="1:12" x14ac:dyDescent="0.2">
      <c r="A107" s="17">
        <v>98</v>
      </c>
      <c r="B107" s="48">
        <v>12</v>
      </c>
      <c r="C107" s="47">
        <v>39</v>
      </c>
      <c r="D107" s="47">
        <v>47</v>
      </c>
      <c r="E107" s="18">
        <v>0.39729999999999999</v>
      </c>
      <c r="F107" s="23">
        <f t="shared" si="10"/>
        <v>0.27906976744186046</v>
      </c>
      <c r="G107" s="23">
        <f t="shared" si="7"/>
        <v>0.23888964094886966</v>
      </c>
      <c r="H107" s="24">
        <f t="shared" si="13"/>
        <v>6859.5076099732942</v>
      </c>
      <c r="I107" s="24">
        <f t="shared" si="11"/>
        <v>1638.6653100325593</v>
      </c>
      <c r="J107" s="24">
        <f t="shared" si="8"/>
        <v>5871.8840276166702</v>
      </c>
      <c r="K107" s="24">
        <f t="shared" si="14"/>
        <v>27939.213849381271</v>
      </c>
      <c r="L107" s="25">
        <f t="shared" si="12"/>
        <v>4.0730640503641116</v>
      </c>
    </row>
    <row r="108" spans="1:12" x14ac:dyDescent="0.2">
      <c r="A108" s="17">
        <v>99</v>
      </c>
      <c r="B108" s="48">
        <v>9</v>
      </c>
      <c r="C108" s="47">
        <v>33</v>
      </c>
      <c r="D108" s="47">
        <v>34</v>
      </c>
      <c r="E108" s="18">
        <v>0.52559999999999996</v>
      </c>
      <c r="F108" s="23">
        <f t="shared" si="10"/>
        <v>0.26865671641791045</v>
      </c>
      <c r="G108" s="23">
        <f t="shared" si="7"/>
        <v>0.2382868762179107</v>
      </c>
      <c r="H108" s="24">
        <f t="shared" si="13"/>
        <v>5220.8422999407348</v>
      </c>
      <c r="I108" s="24">
        <f t="shared" si="11"/>
        <v>1244.0582028792101</v>
      </c>
      <c r="J108" s="24">
        <f t="shared" si="8"/>
        <v>4630.6610884948377</v>
      </c>
      <c r="K108" s="24">
        <f t="shared" si="14"/>
        <v>22067.329821764601</v>
      </c>
      <c r="L108" s="25">
        <f t="shared" si="12"/>
        <v>4.2267757871206149</v>
      </c>
    </row>
    <row r="109" spans="1:12" x14ac:dyDescent="0.2">
      <c r="A109" s="17" t="s">
        <v>22</v>
      </c>
      <c r="B109" s="48">
        <v>13</v>
      </c>
      <c r="C109" s="47">
        <v>49</v>
      </c>
      <c r="D109" s="47">
        <v>65</v>
      </c>
      <c r="E109" s="18"/>
      <c r="F109" s="23">
        <f>B109/((C109+D109)/2)</f>
        <v>0.22807017543859648</v>
      </c>
      <c r="G109" s="23">
        <v>1</v>
      </c>
      <c r="H109" s="24">
        <f>H108-I108</f>
        <v>3976.7840970615248</v>
      </c>
      <c r="I109" s="24">
        <f>H109*G109</f>
        <v>3976.7840970615248</v>
      </c>
      <c r="J109" s="24">
        <f>H109/F109</f>
        <v>17436.668733269762</v>
      </c>
      <c r="K109" s="24">
        <f>J109</f>
        <v>17436.668733269762</v>
      </c>
      <c r="L109" s="25">
        <f>K109/H109</f>
        <v>4.3846153846153841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9" t="s">
        <v>45</v>
      </c>
      <c r="D6" s="69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43831</v>
      </c>
      <c r="D7" s="63">
        <v>44197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1</v>
      </c>
      <c r="C9" s="47">
        <v>1195</v>
      </c>
      <c r="D9" s="47">
        <v>1145</v>
      </c>
      <c r="E9" s="18">
        <v>0</v>
      </c>
      <c r="F9" s="19">
        <f>B9/((C9+D9)/2)</f>
        <v>8.547008547008547E-4</v>
      </c>
      <c r="G9" s="19">
        <f t="shared" ref="G9:G72" si="0">F9/((1+(1-E9)*F9))</f>
        <v>8.5397096498719043E-4</v>
      </c>
      <c r="H9" s="14">
        <v>100000</v>
      </c>
      <c r="I9" s="14">
        <f>H9*G9</f>
        <v>85.397096498719037</v>
      </c>
      <c r="J9" s="14">
        <f t="shared" ref="J9:J72" si="1">H10+I9*E9</f>
        <v>99914.602903501276</v>
      </c>
      <c r="K9" s="14">
        <f t="shared" ref="K9:K72" si="2">K10+J9</f>
        <v>8334100.2729447624</v>
      </c>
      <c r="L9" s="20">
        <f>K9/H9</f>
        <v>83.341002729447624</v>
      </c>
    </row>
    <row r="10" spans="1:13" x14ac:dyDescent="0.2">
      <c r="A10" s="17">
        <v>1</v>
      </c>
      <c r="B10" s="48">
        <v>0</v>
      </c>
      <c r="C10" s="47">
        <v>1350</v>
      </c>
      <c r="D10" s="47">
        <v>1284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99914.602903501276</v>
      </c>
      <c r="I10" s="14">
        <f t="shared" ref="I10:I73" si="4">H10*G10</f>
        <v>0</v>
      </c>
      <c r="J10" s="14">
        <f t="shared" si="1"/>
        <v>99914.602903501276</v>
      </c>
      <c r="K10" s="14">
        <f t="shared" si="2"/>
        <v>8234185.6700412612</v>
      </c>
      <c r="L10" s="21">
        <f t="shared" ref="L10:L73" si="5">K10/H10</f>
        <v>82.412234355712116</v>
      </c>
    </row>
    <row r="11" spans="1:13" x14ac:dyDescent="0.2">
      <c r="A11" s="17">
        <v>2</v>
      </c>
      <c r="B11" s="48">
        <v>0</v>
      </c>
      <c r="C11" s="47">
        <v>1485</v>
      </c>
      <c r="D11" s="47">
        <v>1385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99914.602903501276</v>
      </c>
      <c r="I11" s="14">
        <f t="shared" si="4"/>
        <v>0</v>
      </c>
      <c r="J11" s="14">
        <f t="shared" si="1"/>
        <v>99914.602903501276</v>
      </c>
      <c r="K11" s="14">
        <f t="shared" si="2"/>
        <v>8134271.0671377601</v>
      </c>
      <c r="L11" s="21">
        <f t="shared" si="5"/>
        <v>81.412234355712116</v>
      </c>
    </row>
    <row r="12" spans="1:13" x14ac:dyDescent="0.2">
      <c r="A12" s="17">
        <v>3</v>
      </c>
      <c r="B12" s="48">
        <v>0</v>
      </c>
      <c r="C12" s="47">
        <v>1672</v>
      </c>
      <c r="D12" s="47">
        <v>1573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99914.602903501276</v>
      </c>
      <c r="I12" s="14">
        <f t="shared" si="4"/>
        <v>0</v>
      </c>
      <c r="J12" s="14">
        <f t="shared" si="1"/>
        <v>99914.602903501276</v>
      </c>
      <c r="K12" s="14">
        <f t="shared" si="2"/>
        <v>8034356.464234259</v>
      </c>
      <c r="L12" s="21">
        <f t="shared" si="5"/>
        <v>80.412234355712116</v>
      </c>
    </row>
    <row r="13" spans="1:13" x14ac:dyDescent="0.2">
      <c r="A13" s="17">
        <v>4</v>
      </c>
      <c r="B13" s="48">
        <v>0</v>
      </c>
      <c r="C13" s="47">
        <v>1730</v>
      </c>
      <c r="D13" s="47">
        <v>1714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99914.602903501276</v>
      </c>
      <c r="I13" s="14">
        <f t="shared" si="4"/>
        <v>0</v>
      </c>
      <c r="J13" s="14">
        <f t="shared" si="1"/>
        <v>99914.602903501276</v>
      </c>
      <c r="K13" s="14">
        <f t="shared" si="2"/>
        <v>7934441.8613307578</v>
      </c>
      <c r="L13" s="21">
        <f t="shared" si="5"/>
        <v>79.412234355712116</v>
      </c>
    </row>
    <row r="14" spans="1:13" x14ac:dyDescent="0.2">
      <c r="A14" s="17">
        <v>5</v>
      </c>
      <c r="B14" s="48">
        <v>0</v>
      </c>
      <c r="C14" s="47">
        <v>1880</v>
      </c>
      <c r="D14" s="47">
        <v>1797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99914.602903501276</v>
      </c>
      <c r="I14" s="14">
        <f t="shared" si="4"/>
        <v>0</v>
      </c>
      <c r="J14" s="14">
        <f t="shared" si="1"/>
        <v>99914.602903501276</v>
      </c>
      <c r="K14" s="14">
        <f t="shared" si="2"/>
        <v>7834527.2584272567</v>
      </c>
      <c r="L14" s="21">
        <f t="shared" si="5"/>
        <v>78.412234355712116</v>
      </c>
    </row>
    <row r="15" spans="1:13" x14ac:dyDescent="0.2">
      <c r="A15" s="17">
        <v>6</v>
      </c>
      <c r="B15" s="48">
        <v>0</v>
      </c>
      <c r="C15" s="47">
        <v>1851</v>
      </c>
      <c r="D15" s="47">
        <v>1930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99914.602903501276</v>
      </c>
      <c r="I15" s="14">
        <f t="shared" si="4"/>
        <v>0</v>
      </c>
      <c r="J15" s="14">
        <f t="shared" si="1"/>
        <v>99914.602903501276</v>
      </c>
      <c r="K15" s="14">
        <f t="shared" si="2"/>
        <v>7734612.6555237556</v>
      </c>
      <c r="L15" s="21">
        <f t="shared" si="5"/>
        <v>77.412234355712116</v>
      </c>
    </row>
    <row r="16" spans="1:13" x14ac:dyDescent="0.2">
      <c r="A16" s="17">
        <v>7</v>
      </c>
      <c r="B16" s="48">
        <v>0</v>
      </c>
      <c r="C16" s="47">
        <v>2034</v>
      </c>
      <c r="D16" s="47">
        <v>1916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99914.602903501276</v>
      </c>
      <c r="I16" s="14">
        <f t="shared" si="4"/>
        <v>0</v>
      </c>
      <c r="J16" s="14">
        <f t="shared" si="1"/>
        <v>99914.602903501276</v>
      </c>
      <c r="K16" s="14">
        <f t="shared" si="2"/>
        <v>7634698.0526202545</v>
      </c>
      <c r="L16" s="21">
        <f t="shared" si="5"/>
        <v>76.41223435571213</v>
      </c>
    </row>
    <row r="17" spans="1:12" x14ac:dyDescent="0.2">
      <c r="A17" s="17">
        <v>8</v>
      </c>
      <c r="B17" s="48">
        <v>0</v>
      </c>
      <c r="C17" s="47">
        <v>2236</v>
      </c>
      <c r="D17" s="47">
        <v>2089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99914.602903501276</v>
      </c>
      <c r="I17" s="14">
        <f t="shared" si="4"/>
        <v>0</v>
      </c>
      <c r="J17" s="14">
        <f t="shared" si="1"/>
        <v>99914.602903501276</v>
      </c>
      <c r="K17" s="14">
        <f t="shared" si="2"/>
        <v>7534783.4497167533</v>
      </c>
      <c r="L17" s="21">
        <f t="shared" si="5"/>
        <v>75.41223435571213</v>
      </c>
    </row>
    <row r="18" spans="1:12" x14ac:dyDescent="0.2">
      <c r="A18" s="17">
        <v>9</v>
      </c>
      <c r="B18" s="48">
        <v>0</v>
      </c>
      <c r="C18" s="47">
        <v>2257</v>
      </c>
      <c r="D18" s="47">
        <v>2280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99914.602903501276</v>
      </c>
      <c r="I18" s="14">
        <f t="shared" si="4"/>
        <v>0</v>
      </c>
      <c r="J18" s="14">
        <f t="shared" si="1"/>
        <v>99914.602903501276</v>
      </c>
      <c r="K18" s="14">
        <f t="shared" si="2"/>
        <v>7434868.8468132522</v>
      </c>
      <c r="L18" s="21">
        <f t="shared" si="5"/>
        <v>74.41223435571213</v>
      </c>
    </row>
    <row r="19" spans="1:12" x14ac:dyDescent="0.2">
      <c r="A19" s="17">
        <v>10</v>
      </c>
      <c r="B19" s="48">
        <v>0</v>
      </c>
      <c r="C19" s="47">
        <v>2449</v>
      </c>
      <c r="D19" s="47">
        <v>2272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99914.602903501276</v>
      </c>
      <c r="I19" s="14">
        <f t="shared" si="4"/>
        <v>0</v>
      </c>
      <c r="J19" s="14">
        <f t="shared" si="1"/>
        <v>99914.602903501276</v>
      </c>
      <c r="K19" s="14">
        <f t="shared" si="2"/>
        <v>7334954.2439097511</v>
      </c>
      <c r="L19" s="21">
        <f t="shared" si="5"/>
        <v>73.41223435571213</v>
      </c>
    </row>
    <row r="20" spans="1:12" x14ac:dyDescent="0.2">
      <c r="A20" s="17">
        <v>11</v>
      </c>
      <c r="B20" s="48">
        <v>1</v>
      </c>
      <c r="C20" s="47">
        <v>2504</v>
      </c>
      <c r="D20" s="47">
        <v>2459</v>
      </c>
      <c r="E20" s="18">
        <v>0.32240000000000002</v>
      </c>
      <c r="F20" s="19">
        <f t="shared" si="3"/>
        <v>4.0298206729800525E-4</v>
      </c>
      <c r="G20" s="19">
        <f t="shared" si="0"/>
        <v>4.0287205879224763E-4</v>
      </c>
      <c r="H20" s="14">
        <f t="shared" si="6"/>
        <v>99914.602903501276</v>
      </c>
      <c r="I20" s="14">
        <f t="shared" si="4"/>
        <v>40.252801775143439</v>
      </c>
      <c r="J20" s="14">
        <f t="shared" si="1"/>
        <v>99887.327605018436</v>
      </c>
      <c r="K20" s="14">
        <f t="shared" si="2"/>
        <v>7235039.6410062499</v>
      </c>
      <c r="L20" s="21">
        <f t="shared" si="5"/>
        <v>72.41223435571213</v>
      </c>
    </row>
    <row r="21" spans="1:12" x14ac:dyDescent="0.2">
      <c r="A21" s="17">
        <v>12</v>
      </c>
      <c r="B21" s="48">
        <v>0</v>
      </c>
      <c r="C21" s="47">
        <v>2491</v>
      </c>
      <c r="D21" s="47">
        <v>2536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99874.35010172613</v>
      </c>
      <c r="I21" s="14">
        <f t="shared" si="4"/>
        <v>0</v>
      </c>
      <c r="J21" s="14">
        <f t="shared" si="1"/>
        <v>99874.35010172613</v>
      </c>
      <c r="K21" s="14">
        <f t="shared" si="2"/>
        <v>7135152.3134012315</v>
      </c>
      <c r="L21" s="21">
        <f t="shared" si="5"/>
        <v>71.441289041017896</v>
      </c>
    </row>
    <row r="22" spans="1:12" x14ac:dyDescent="0.2">
      <c r="A22" s="17">
        <v>13</v>
      </c>
      <c r="B22" s="48">
        <v>0</v>
      </c>
      <c r="C22" s="47">
        <v>2503</v>
      </c>
      <c r="D22" s="47">
        <v>2516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99874.35010172613</v>
      </c>
      <c r="I22" s="14">
        <f t="shared" si="4"/>
        <v>0</v>
      </c>
      <c r="J22" s="14">
        <f t="shared" si="1"/>
        <v>99874.35010172613</v>
      </c>
      <c r="K22" s="14">
        <f t="shared" si="2"/>
        <v>7035277.9632995054</v>
      </c>
      <c r="L22" s="21">
        <f t="shared" si="5"/>
        <v>70.441289041017896</v>
      </c>
    </row>
    <row r="23" spans="1:12" x14ac:dyDescent="0.2">
      <c r="A23" s="17">
        <v>14</v>
      </c>
      <c r="B23" s="48">
        <v>0</v>
      </c>
      <c r="C23" s="47">
        <v>2416</v>
      </c>
      <c r="D23" s="47">
        <v>2525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99874.35010172613</v>
      </c>
      <c r="I23" s="14">
        <f t="shared" si="4"/>
        <v>0</v>
      </c>
      <c r="J23" s="14">
        <f t="shared" si="1"/>
        <v>99874.35010172613</v>
      </c>
      <c r="K23" s="14">
        <f t="shared" si="2"/>
        <v>6935403.6131977793</v>
      </c>
      <c r="L23" s="21">
        <f t="shared" si="5"/>
        <v>69.441289041017896</v>
      </c>
    </row>
    <row r="24" spans="1:12" x14ac:dyDescent="0.2">
      <c r="A24" s="17">
        <v>15</v>
      </c>
      <c r="B24" s="48">
        <v>1</v>
      </c>
      <c r="C24" s="47">
        <v>2479</v>
      </c>
      <c r="D24" s="47">
        <v>2433</v>
      </c>
      <c r="E24" s="18">
        <v>0.80330000000000001</v>
      </c>
      <c r="F24" s="19">
        <f t="shared" si="3"/>
        <v>4.0716612377850165E-4</v>
      </c>
      <c r="G24" s="19">
        <f t="shared" si="0"/>
        <v>4.0713351662755677E-4</v>
      </c>
      <c r="H24" s="14">
        <f t="shared" si="6"/>
        <v>99874.35010172613</v>
      </c>
      <c r="I24" s="14">
        <f t="shared" si="4"/>
        <v>40.662195377807542</v>
      </c>
      <c r="J24" s="14">
        <f t="shared" si="1"/>
        <v>99866.351847895319</v>
      </c>
      <c r="K24" s="14">
        <f t="shared" si="2"/>
        <v>6835529.2630960532</v>
      </c>
      <c r="L24" s="21">
        <f t="shared" si="5"/>
        <v>68.441289041017896</v>
      </c>
    </row>
    <row r="25" spans="1:12" x14ac:dyDescent="0.2">
      <c r="A25" s="17">
        <v>16</v>
      </c>
      <c r="B25" s="48">
        <v>0</v>
      </c>
      <c r="C25" s="47">
        <v>2335</v>
      </c>
      <c r="D25" s="47">
        <v>2511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99833.687906348321</v>
      </c>
      <c r="I25" s="14">
        <f t="shared" si="4"/>
        <v>0</v>
      </c>
      <c r="J25" s="14">
        <f t="shared" si="1"/>
        <v>99833.687906348321</v>
      </c>
      <c r="K25" s="14">
        <f t="shared" si="2"/>
        <v>6735662.9112481577</v>
      </c>
      <c r="L25" s="21">
        <f t="shared" si="5"/>
        <v>67.468837949437741</v>
      </c>
    </row>
    <row r="26" spans="1:12" x14ac:dyDescent="0.2">
      <c r="A26" s="17">
        <v>17</v>
      </c>
      <c r="B26" s="48">
        <v>0</v>
      </c>
      <c r="C26" s="47">
        <v>2300</v>
      </c>
      <c r="D26" s="47">
        <v>2360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99833.687906348321</v>
      </c>
      <c r="I26" s="14">
        <f t="shared" si="4"/>
        <v>0</v>
      </c>
      <c r="J26" s="14">
        <f t="shared" si="1"/>
        <v>99833.687906348321</v>
      </c>
      <c r="K26" s="14">
        <f t="shared" si="2"/>
        <v>6635829.2233418096</v>
      </c>
      <c r="L26" s="21">
        <f t="shared" si="5"/>
        <v>66.468837949437741</v>
      </c>
    </row>
    <row r="27" spans="1:12" x14ac:dyDescent="0.2">
      <c r="A27" s="17">
        <v>18</v>
      </c>
      <c r="B27" s="48">
        <v>1</v>
      </c>
      <c r="C27" s="47">
        <v>2117</v>
      </c>
      <c r="D27" s="47">
        <v>2320</v>
      </c>
      <c r="E27" s="18">
        <v>0.51370000000000005</v>
      </c>
      <c r="F27" s="19">
        <f t="shared" si="3"/>
        <v>4.5075501464953799E-4</v>
      </c>
      <c r="G27" s="19">
        <f t="shared" si="0"/>
        <v>4.5065622982890885E-4</v>
      </c>
      <c r="H27" s="14">
        <f t="shared" si="6"/>
        <v>99833.687906348321</v>
      </c>
      <c r="I27" s="14">
        <f t="shared" si="4"/>
        <v>44.990673401790865</v>
      </c>
      <c r="J27" s="14">
        <f t="shared" si="1"/>
        <v>99811.808941873038</v>
      </c>
      <c r="K27" s="14">
        <f t="shared" si="2"/>
        <v>6535995.5354354614</v>
      </c>
      <c r="L27" s="21">
        <f t="shared" si="5"/>
        <v>65.468837949437756</v>
      </c>
    </row>
    <row r="28" spans="1:12" x14ac:dyDescent="0.2">
      <c r="A28" s="17">
        <v>19</v>
      </c>
      <c r="B28" s="48">
        <v>0</v>
      </c>
      <c r="C28" s="47">
        <v>2088</v>
      </c>
      <c r="D28" s="47">
        <v>2158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99788.697232946535</v>
      </c>
      <c r="I28" s="14">
        <f t="shared" si="4"/>
        <v>0</v>
      </c>
      <c r="J28" s="14">
        <f t="shared" si="1"/>
        <v>99788.697232946535</v>
      </c>
      <c r="K28" s="14">
        <f t="shared" si="2"/>
        <v>6436183.7264935886</v>
      </c>
      <c r="L28" s="21">
        <f t="shared" si="5"/>
        <v>64.498123584768067</v>
      </c>
    </row>
    <row r="29" spans="1:12" x14ac:dyDescent="0.2">
      <c r="A29" s="17">
        <v>20</v>
      </c>
      <c r="B29" s="48">
        <v>0</v>
      </c>
      <c r="C29" s="47">
        <v>2063</v>
      </c>
      <c r="D29" s="47">
        <v>2118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99788.697232946535</v>
      </c>
      <c r="I29" s="14">
        <f t="shared" si="4"/>
        <v>0</v>
      </c>
      <c r="J29" s="14">
        <f t="shared" si="1"/>
        <v>99788.697232946535</v>
      </c>
      <c r="K29" s="14">
        <f t="shared" si="2"/>
        <v>6336395.0292606419</v>
      </c>
      <c r="L29" s="21">
        <f t="shared" si="5"/>
        <v>63.498123584768059</v>
      </c>
    </row>
    <row r="30" spans="1:12" x14ac:dyDescent="0.2">
      <c r="A30" s="17">
        <v>21</v>
      </c>
      <c r="B30" s="48">
        <v>0</v>
      </c>
      <c r="C30" s="47">
        <v>1875</v>
      </c>
      <c r="D30" s="47">
        <v>2103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99788.697232946535</v>
      </c>
      <c r="I30" s="14">
        <f t="shared" si="4"/>
        <v>0</v>
      </c>
      <c r="J30" s="14">
        <f t="shared" si="1"/>
        <v>99788.697232946535</v>
      </c>
      <c r="K30" s="14">
        <f t="shared" si="2"/>
        <v>6236606.3320276951</v>
      </c>
      <c r="L30" s="21">
        <f t="shared" si="5"/>
        <v>62.498123584768059</v>
      </c>
    </row>
    <row r="31" spans="1:12" x14ac:dyDescent="0.2">
      <c r="A31" s="17">
        <v>22</v>
      </c>
      <c r="B31" s="48">
        <v>0</v>
      </c>
      <c r="C31" s="47">
        <v>1867</v>
      </c>
      <c r="D31" s="47">
        <v>1919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99788.697232946535</v>
      </c>
      <c r="I31" s="14">
        <f t="shared" si="4"/>
        <v>0</v>
      </c>
      <c r="J31" s="14">
        <f t="shared" si="1"/>
        <v>99788.697232946535</v>
      </c>
      <c r="K31" s="14">
        <f t="shared" si="2"/>
        <v>6136817.6347947484</v>
      </c>
      <c r="L31" s="21">
        <f t="shared" si="5"/>
        <v>61.498123584768059</v>
      </c>
    </row>
    <row r="32" spans="1:12" x14ac:dyDescent="0.2">
      <c r="A32" s="17">
        <v>23</v>
      </c>
      <c r="B32" s="48">
        <v>0</v>
      </c>
      <c r="C32" s="47">
        <v>1824</v>
      </c>
      <c r="D32" s="47">
        <v>1867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99788.697232946535</v>
      </c>
      <c r="I32" s="14">
        <f t="shared" si="4"/>
        <v>0</v>
      </c>
      <c r="J32" s="14">
        <f t="shared" si="1"/>
        <v>99788.697232946535</v>
      </c>
      <c r="K32" s="14">
        <f t="shared" si="2"/>
        <v>6037028.9375618016</v>
      </c>
      <c r="L32" s="21">
        <f t="shared" si="5"/>
        <v>60.498123584768059</v>
      </c>
    </row>
    <row r="33" spans="1:12" x14ac:dyDescent="0.2">
      <c r="A33" s="17">
        <v>24</v>
      </c>
      <c r="B33" s="48">
        <v>0</v>
      </c>
      <c r="C33" s="47">
        <v>1684</v>
      </c>
      <c r="D33" s="47">
        <v>1870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99788.697232946535</v>
      </c>
      <c r="I33" s="14">
        <f t="shared" si="4"/>
        <v>0</v>
      </c>
      <c r="J33" s="14">
        <f t="shared" si="1"/>
        <v>99788.697232946535</v>
      </c>
      <c r="K33" s="14">
        <f t="shared" si="2"/>
        <v>5937240.2403288549</v>
      </c>
      <c r="L33" s="21">
        <f t="shared" si="5"/>
        <v>59.498123584768052</v>
      </c>
    </row>
    <row r="34" spans="1:12" x14ac:dyDescent="0.2">
      <c r="A34" s="17">
        <v>25</v>
      </c>
      <c r="B34" s="48">
        <v>0</v>
      </c>
      <c r="C34" s="47">
        <v>1753</v>
      </c>
      <c r="D34" s="47">
        <v>1711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99788.697232946535</v>
      </c>
      <c r="I34" s="14">
        <f t="shared" si="4"/>
        <v>0</v>
      </c>
      <c r="J34" s="14">
        <f t="shared" si="1"/>
        <v>99788.697232946535</v>
      </c>
      <c r="K34" s="14">
        <f t="shared" si="2"/>
        <v>5837451.5430959081</v>
      </c>
      <c r="L34" s="21">
        <f t="shared" si="5"/>
        <v>58.498123584768052</v>
      </c>
    </row>
    <row r="35" spans="1:12" x14ac:dyDescent="0.2">
      <c r="A35" s="17">
        <v>26</v>
      </c>
      <c r="B35" s="48">
        <v>0</v>
      </c>
      <c r="C35" s="47">
        <v>1747</v>
      </c>
      <c r="D35" s="47">
        <v>1765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99788.697232946535</v>
      </c>
      <c r="I35" s="14">
        <f t="shared" si="4"/>
        <v>0</v>
      </c>
      <c r="J35" s="14">
        <f t="shared" si="1"/>
        <v>99788.697232946535</v>
      </c>
      <c r="K35" s="14">
        <f t="shared" si="2"/>
        <v>5737662.8458629614</v>
      </c>
      <c r="L35" s="21">
        <f t="shared" si="5"/>
        <v>57.498123584768052</v>
      </c>
    </row>
    <row r="36" spans="1:12" x14ac:dyDescent="0.2">
      <c r="A36" s="17">
        <v>27</v>
      </c>
      <c r="B36" s="48">
        <v>0</v>
      </c>
      <c r="C36" s="47">
        <v>1701</v>
      </c>
      <c r="D36" s="47">
        <v>1793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99788.697232946535</v>
      </c>
      <c r="I36" s="14">
        <f t="shared" si="4"/>
        <v>0</v>
      </c>
      <c r="J36" s="14">
        <f t="shared" si="1"/>
        <v>99788.697232946535</v>
      </c>
      <c r="K36" s="14">
        <f t="shared" si="2"/>
        <v>5637874.1486300146</v>
      </c>
      <c r="L36" s="21">
        <f t="shared" si="5"/>
        <v>56.498123584768045</v>
      </c>
    </row>
    <row r="37" spans="1:12" x14ac:dyDescent="0.2">
      <c r="A37" s="17">
        <v>28</v>
      </c>
      <c r="B37" s="48">
        <v>1</v>
      </c>
      <c r="C37" s="47">
        <v>1639</v>
      </c>
      <c r="D37" s="47">
        <v>1723</v>
      </c>
      <c r="E37" s="18">
        <v>0.63390000000000002</v>
      </c>
      <c r="F37" s="19">
        <f t="shared" si="3"/>
        <v>5.9488399762046404E-4</v>
      </c>
      <c r="G37" s="19">
        <f t="shared" si="0"/>
        <v>5.9475446781043109E-4</v>
      </c>
      <c r="H37" s="14">
        <f t="shared" si="6"/>
        <v>99788.697232946535</v>
      </c>
      <c r="I37" s="14">
        <f t="shared" si="4"/>
        <v>59.349773516277352</v>
      </c>
      <c r="J37" s="14">
        <f t="shared" si="1"/>
        <v>99766.96928086222</v>
      </c>
      <c r="K37" s="14">
        <f t="shared" si="2"/>
        <v>5538085.4513970679</v>
      </c>
      <c r="L37" s="21">
        <f t="shared" si="5"/>
        <v>55.498123584768045</v>
      </c>
    </row>
    <row r="38" spans="1:12" x14ac:dyDescent="0.2">
      <c r="A38" s="17">
        <v>29</v>
      </c>
      <c r="B38" s="48">
        <v>0</v>
      </c>
      <c r="C38" s="47">
        <v>1670</v>
      </c>
      <c r="D38" s="47">
        <v>1649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99729.347459430253</v>
      </c>
      <c r="I38" s="14">
        <f t="shared" si="4"/>
        <v>0</v>
      </c>
      <c r="J38" s="14">
        <f t="shared" si="1"/>
        <v>99729.347459430253</v>
      </c>
      <c r="K38" s="14">
        <f t="shared" si="2"/>
        <v>5438318.4821162056</v>
      </c>
      <c r="L38" s="21">
        <f t="shared" si="5"/>
        <v>54.530773745697125</v>
      </c>
    </row>
    <row r="39" spans="1:12" x14ac:dyDescent="0.2">
      <c r="A39" s="17">
        <v>30</v>
      </c>
      <c r="B39" s="48">
        <v>1</v>
      </c>
      <c r="C39" s="47">
        <v>1738</v>
      </c>
      <c r="D39" s="47">
        <v>1675</v>
      </c>
      <c r="E39" s="18">
        <v>0.85250000000000004</v>
      </c>
      <c r="F39" s="19">
        <f t="shared" si="3"/>
        <v>5.8599472604746558E-4</v>
      </c>
      <c r="G39" s="19">
        <f t="shared" si="0"/>
        <v>5.8594408042668444E-4</v>
      </c>
      <c r="H39" s="14">
        <f t="shared" si="6"/>
        <v>99729.347459430253</v>
      </c>
      <c r="I39" s="14">
        <f t="shared" si="4"/>
        <v>58.435820788669155</v>
      </c>
      <c r="J39" s="14">
        <f t="shared" si="1"/>
        <v>99720.728175863929</v>
      </c>
      <c r="K39" s="14">
        <f t="shared" si="2"/>
        <v>5338589.1346567757</v>
      </c>
      <c r="L39" s="21">
        <f t="shared" si="5"/>
        <v>53.530773745697132</v>
      </c>
    </row>
    <row r="40" spans="1:12" x14ac:dyDescent="0.2">
      <c r="A40" s="17">
        <v>31</v>
      </c>
      <c r="B40" s="48">
        <v>0</v>
      </c>
      <c r="C40" s="47">
        <v>1683</v>
      </c>
      <c r="D40" s="47">
        <v>1774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99670.911638641584</v>
      </c>
      <c r="I40" s="14">
        <f t="shared" si="4"/>
        <v>0</v>
      </c>
      <c r="J40" s="14">
        <f t="shared" si="1"/>
        <v>99670.911638641584</v>
      </c>
      <c r="K40" s="14">
        <f t="shared" si="2"/>
        <v>5238868.4064809121</v>
      </c>
      <c r="L40" s="21">
        <f t="shared" si="5"/>
        <v>52.561658365025394</v>
      </c>
    </row>
    <row r="41" spans="1:12" x14ac:dyDescent="0.2">
      <c r="A41" s="17">
        <v>32</v>
      </c>
      <c r="B41" s="48">
        <v>0</v>
      </c>
      <c r="C41" s="47">
        <v>1755</v>
      </c>
      <c r="D41" s="47">
        <v>1742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99670.911638641584</v>
      </c>
      <c r="I41" s="14">
        <f t="shared" si="4"/>
        <v>0</v>
      </c>
      <c r="J41" s="14">
        <f t="shared" si="1"/>
        <v>99670.911638641584</v>
      </c>
      <c r="K41" s="14">
        <f t="shared" si="2"/>
        <v>5139197.4948422704</v>
      </c>
      <c r="L41" s="21">
        <f t="shared" si="5"/>
        <v>51.561658365025387</v>
      </c>
    </row>
    <row r="42" spans="1:12" x14ac:dyDescent="0.2">
      <c r="A42" s="17">
        <v>33</v>
      </c>
      <c r="B42" s="48">
        <v>0</v>
      </c>
      <c r="C42" s="47">
        <v>1765</v>
      </c>
      <c r="D42" s="47">
        <v>1836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99670.911638641584</v>
      </c>
      <c r="I42" s="14">
        <f t="shared" si="4"/>
        <v>0</v>
      </c>
      <c r="J42" s="14">
        <f t="shared" si="1"/>
        <v>99670.911638641584</v>
      </c>
      <c r="K42" s="14">
        <f t="shared" si="2"/>
        <v>5039526.5832036287</v>
      </c>
      <c r="L42" s="21">
        <f t="shared" si="5"/>
        <v>50.561658365025387</v>
      </c>
    </row>
    <row r="43" spans="1:12" x14ac:dyDescent="0.2">
      <c r="A43" s="17">
        <v>34</v>
      </c>
      <c r="B43" s="48">
        <v>2</v>
      </c>
      <c r="C43" s="47">
        <v>1811</v>
      </c>
      <c r="D43" s="47">
        <v>1870</v>
      </c>
      <c r="E43" s="18">
        <v>0.60250000000000004</v>
      </c>
      <c r="F43" s="19">
        <f t="shared" si="3"/>
        <v>1.0866612333604998E-3</v>
      </c>
      <c r="G43" s="19">
        <f t="shared" si="0"/>
        <v>1.0861920550482133E-3</v>
      </c>
      <c r="H43" s="14">
        <f t="shared" si="6"/>
        <v>99670.911638641584</v>
      </c>
      <c r="I43" s="14">
        <f t="shared" si="4"/>
        <v>108.26175234130498</v>
      </c>
      <c r="J43" s="14">
        <f t="shared" si="1"/>
        <v>99627.877592085919</v>
      </c>
      <c r="K43" s="14">
        <f t="shared" si="2"/>
        <v>4939855.6715649869</v>
      </c>
      <c r="L43" s="21">
        <f t="shared" si="5"/>
        <v>49.561658365025387</v>
      </c>
    </row>
    <row r="44" spans="1:12" x14ac:dyDescent="0.2">
      <c r="A44" s="17">
        <v>35</v>
      </c>
      <c r="B44" s="48">
        <v>0</v>
      </c>
      <c r="C44" s="47">
        <v>1933</v>
      </c>
      <c r="D44" s="47">
        <v>1901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99562.649886300278</v>
      </c>
      <c r="I44" s="14">
        <f t="shared" si="4"/>
        <v>0</v>
      </c>
      <c r="J44" s="14">
        <f t="shared" si="1"/>
        <v>99562.649886300278</v>
      </c>
      <c r="K44" s="14">
        <f t="shared" si="2"/>
        <v>4840227.7939729011</v>
      </c>
      <c r="L44" s="21">
        <f t="shared" si="5"/>
        <v>48.614895239333237</v>
      </c>
    </row>
    <row r="45" spans="1:12" x14ac:dyDescent="0.2">
      <c r="A45" s="17">
        <v>36</v>
      </c>
      <c r="B45" s="48">
        <v>2</v>
      </c>
      <c r="C45" s="47">
        <v>1975</v>
      </c>
      <c r="D45" s="47">
        <v>1985</v>
      </c>
      <c r="E45" s="18">
        <v>0.42209999999999998</v>
      </c>
      <c r="F45" s="19">
        <f t="shared" si="3"/>
        <v>1.0101010101010101E-3</v>
      </c>
      <c r="G45" s="19">
        <f t="shared" si="0"/>
        <v>1.0095117203805981E-3</v>
      </c>
      <c r="H45" s="14">
        <f t="shared" si="6"/>
        <v>99562.649886300278</v>
      </c>
      <c r="I45" s="14">
        <f t="shared" si="4"/>
        <v>100.50966197237015</v>
      </c>
      <c r="J45" s="14">
        <f t="shared" si="1"/>
        <v>99504.565352646445</v>
      </c>
      <c r="K45" s="14">
        <f t="shared" si="2"/>
        <v>4740665.1440866012</v>
      </c>
      <c r="L45" s="21">
        <f t="shared" si="5"/>
        <v>47.614895239333237</v>
      </c>
    </row>
    <row r="46" spans="1:12" x14ac:dyDescent="0.2">
      <c r="A46" s="17">
        <v>37</v>
      </c>
      <c r="B46" s="48">
        <v>0</v>
      </c>
      <c r="C46" s="47">
        <v>2246</v>
      </c>
      <c r="D46" s="47">
        <v>2050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99462.140224327901</v>
      </c>
      <c r="I46" s="14">
        <f t="shared" si="4"/>
        <v>0</v>
      </c>
      <c r="J46" s="14">
        <f t="shared" si="1"/>
        <v>99462.140224327901</v>
      </c>
      <c r="K46" s="14">
        <f t="shared" si="2"/>
        <v>4641160.5787339546</v>
      </c>
      <c r="L46" s="21">
        <f t="shared" si="5"/>
        <v>46.662585062680485</v>
      </c>
    </row>
    <row r="47" spans="1:12" x14ac:dyDescent="0.2">
      <c r="A47" s="17">
        <v>38</v>
      </c>
      <c r="B47" s="48">
        <v>4</v>
      </c>
      <c r="C47" s="47">
        <v>2271</v>
      </c>
      <c r="D47" s="47">
        <v>2327</v>
      </c>
      <c r="E47" s="18">
        <v>0.47339999999999999</v>
      </c>
      <c r="F47" s="19">
        <f t="shared" si="3"/>
        <v>1.7398869073510222E-3</v>
      </c>
      <c r="G47" s="19">
        <f t="shared" si="0"/>
        <v>1.7382942396753144E-3</v>
      </c>
      <c r="H47" s="14">
        <f t="shared" si="6"/>
        <v>99462.140224327901</v>
      </c>
      <c r="I47" s="14">
        <f t="shared" si="4"/>
        <v>172.89446541772756</v>
      </c>
      <c r="J47" s="14">
        <f t="shared" si="1"/>
        <v>99371.093998838915</v>
      </c>
      <c r="K47" s="14">
        <f t="shared" si="2"/>
        <v>4541698.4385096263</v>
      </c>
      <c r="L47" s="21">
        <f t="shared" si="5"/>
        <v>45.662585062680478</v>
      </c>
    </row>
    <row r="48" spans="1:12" x14ac:dyDescent="0.2">
      <c r="A48" s="17">
        <v>39</v>
      </c>
      <c r="B48" s="48">
        <v>2</v>
      </c>
      <c r="C48" s="47">
        <v>2556</v>
      </c>
      <c r="D48" s="47">
        <v>2363</v>
      </c>
      <c r="E48" s="18">
        <v>0.60519999999999996</v>
      </c>
      <c r="F48" s="19">
        <f t="shared" si="3"/>
        <v>8.1317340922951815E-4</v>
      </c>
      <c r="G48" s="19">
        <f t="shared" si="0"/>
        <v>8.1291243112192966E-4</v>
      </c>
      <c r="H48" s="14">
        <f t="shared" si="6"/>
        <v>99289.245758910169</v>
      </c>
      <c r="I48" s="14">
        <f t="shared" si="4"/>
        <v>80.713462154138412</v>
      </c>
      <c r="J48" s="14">
        <f t="shared" si="1"/>
        <v>99257.380084051721</v>
      </c>
      <c r="K48" s="14">
        <f t="shared" si="2"/>
        <v>4442327.3445107872</v>
      </c>
      <c r="L48" s="21">
        <f t="shared" si="5"/>
        <v>44.741273947205251</v>
      </c>
    </row>
    <row r="49" spans="1:12" x14ac:dyDescent="0.2">
      <c r="A49" s="17">
        <v>40</v>
      </c>
      <c r="B49" s="48">
        <v>1</v>
      </c>
      <c r="C49" s="47">
        <v>2691</v>
      </c>
      <c r="D49" s="47">
        <v>2667</v>
      </c>
      <c r="E49" s="18">
        <v>0.14749999999999999</v>
      </c>
      <c r="F49" s="19">
        <f t="shared" si="3"/>
        <v>3.7327360955580441E-4</v>
      </c>
      <c r="G49" s="19">
        <f t="shared" si="0"/>
        <v>3.7315486579951693E-4</v>
      </c>
      <c r="H49" s="14">
        <f t="shared" si="6"/>
        <v>99208.532296756035</v>
      </c>
      <c r="I49" s="14">
        <f t="shared" si="4"/>
        <v>37.020146555363041</v>
      </c>
      <c r="J49" s="14">
        <f t="shared" si="1"/>
        <v>99176.972621817578</v>
      </c>
      <c r="K49" s="14">
        <f t="shared" si="2"/>
        <v>4343069.9644267354</v>
      </c>
      <c r="L49" s="21">
        <f t="shared" si="5"/>
        <v>43.777181900399377</v>
      </c>
    </row>
    <row r="50" spans="1:12" x14ac:dyDescent="0.2">
      <c r="A50" s="17">
        <v>41</v>
      </c>
      <c r="B50" s="48">
        <v>0</v>
      </c>
      <c r="C50" s="47">
        <v>2981</v>
      </c>
      <c r="D50" s="47">
        <v>2786</v>
      </c>
      <c r="E50" s="18">
        <v>0</v>
      </c>
      <c r="F50" s="19">
        <f t="shared" si="3"/>
        <v>0</v>
      </c>
      <c r="G50" s="19">
        <f t="shared" si="0"/>
        <v>0</v>
      </c>
      <c r="H50" s="14">
        <f t="shared" si="6"/>
        <v>99171.512150200666</v>
      </c>
      <c r="I50" s="14">
        <f t="shared" si="4"/>
        <v>0</v>
      </c>
      <c r="J50" s="14">
        <f t="shared" si="1"/>
        <v>99171.512150200666</v>
      </c>
      <c r="K50" s="14">
        <f t="shared" si="2"/>
        <v>4243892.9918049183</v>
      </c>
      <c r="L50" s="21">
        <f t="shared" si="5"/>
        <v>42.79346860595723</v>
      </c>
    </row>
    <row r="51" spans="1:12" x14ac:dyDescent="0.2">
      <c r="A51" s="17">
        <v>42</v>
      </c>
      <c r="B51" s="48">
        <v>5</v>
      </c>
      <c r="C51" s="47">
        <v>3209</v>
      </c>
      <c r="D51" s="47">
        <v>3096</v>
      </c>
      <c r="E51" s="18">
        <v>0.25080000000000002</v>
      </c>
      <c r="F51" s="19">
        <f t="shared" si="3"/>
        <v>1.5860428231562252E-3</v>
      </c>
      <c r="G51" s="19">
        <f t="shared" si="0"/>
        <v>1.5841604234904376E-3</v>
      </c>
      <c r="H51" s="14">
        <f t="shared" si="6"/>
        <v>99171.512150200666</v>
      </c>
      <c r="I51" s="14">
        <f t="shared" si="4"/>
        <v>157.10358468604898</v>
      </c>
      <c r="J51" s="14">
        <f t="shared" si="1"/>
        <v>99053.810144553878</v>
      </c>
      <c r="K51" s="14">
        <f t="shared" si="2"/>
        <v>4144721.4796547173</v>
      </c>
      <c r="L51" s="21">
        <f t="shared" si="5"/>
        <v>41.79346860595723</v>
      </c>
    </row>
    <row r="52" spans="1:12" x14ac:dyDescent="0.2">
      <c r="A52" s="17">
        <v>43</v>
      </c>
      <c r="B52" s="48">
        <v>6</v>
      </c>
      <c r="C52" s="47">
        <v>3398</v>
      </c>
      <c r="D52" s="47">
        <v>3308</v>
      </c>
      <c r="E52" s="18">
        <v>0.63660000000000005</v>
      </c>
      <c r="F52" s="19">
        <f t="shared" si="3"/>
        <v>1.7894422904861319E-3</v>
      </c>
      <c r="G52" s="19">
        <f t="shared" si="0"/>
        <v>1.7882794022044241E-3</v>
      </c>
      <c r="H52" s="14">
        <f t="shared" si="6"/>
        <v>99014.408565514619</v>
      </c>
      <c r="I52" s="14">
        <f t="shared" si="4"/>
        <v>177.0654273591631</v>
      </c>
      <c r="J52" s="14">
        <f t="shared" si="1"/>
        <v>98950.062989212296</v>
      </c>
      <c r="K52" s="14">
        <f t="shared" si="2"/>
        <v>4045667.6695101634</v>
      </c>
      <c r="L52" s="21">
        <f t="shared" si="5"/>
        <v>40.859383276861934</v>
      </c>
    </row>
    <row r="53" spans="1:12" x14ac:dyDescent="0.2">
      <c r="A53" s="17">
        <v>44</v>
      </c>
      <c r="B53" s="48">
        <v>4</v>
      </c>
      <c r="C53" s="47">
        <v>3548</v>
      </c>
      <c r="D53" s="47">
        <v>3493</v>
      </c>
      <c r="E53" s="18">
        <v>0.47199999999999998</v>
      </c>
      <c r="F53" s="19">
        <f t="shared" si="3"/>
        <v>1.136202243999432E-3</v>
      </c>
      <c r="G53" s="19">
        <f t="shared" si="0"/>
        <v>1.1355210281461599E-3</v>
      </c>
      <c r="H53" s="14">
        <f t="shared" si="6"/>
        <v>98837.343138155455</v>
      </c>
      <c r="I53" s="14">
        <f t="shared" si="4"/>
        <v>112.23188149947309</v>
      </c>
      <c r="J53" s="14">
        <f t="shared" si="1"/>
        <v>98778.084704723733</v>
      </c>
      <c r="K53" s="14">
        <f t="shared" si="2"/>
        <v>3946717.6065209513</v>
      </c>
      <c r="L53" s="21">
        <f t="shared" si="5"/>
        <v>39.931441712311155</v>
      </c>
    </row>
    <row r="54" spans="1:12" x14ac:dyDescent="0.2">
      <c r="A54" s="17">
        <v>45</v>
      </c>
      <c r="B54" s="48">
        <v>3</v>
      </c>
      <c r="C54" s="47">
        <v>3552</v>
      </c>
      <c r="D54" s="47">
        <v>3616</v>
      </c>
      <c r="E54" s="18">
        <v>0.55559999999999998</v>
      </c>
      <c r="F54" s="19">
        <f t="shared" si="3"/>
        <v>8.3705357142857138E-4</v>
      </c>
      <c r="G54" s="19">
        <f t="shared" si="0"/>
        <v>8.3674231449395E-4</v>
      </c>
      <c r="H54" s="14">
        <f t="shared" si="6"/>
        <v>98725.111256655975</v>
      </c>
      <c r="I54" s="14">
        <f t="shared" si="4"/>
        <v>82.607478091567032</v>
      </c>
      <c r="J54" s="14">
        <f t="shared" si="1"/>
        <v>98688.400493392081</v>
      </c>
      <c r="K54" s="14">
        <f t="shared" si="2"/>
        <v>3847939.5218162276</v>
      </c>
      <c r="L54" s="21">
        <f t="shared" si="5"/>
        <v>38.976299675294641</v>
      </c>
    </row>
    <row r="55" spans="1:12" x14ac:dyDescent="0.2">
      <c r="A55" s="17">
        <v>46</v>
      </c>
      <c r="B55" s="48">
        <v>4</v>
      </c>
      <c r="C55" s="47">
        <v>3724</v>
      </c>
      <c r="D55" s="47">
        <v>3596</v>
      </c>
      <c r="E55" s="18">
        <v>0.41599999999999998</v>
      </c>
      <c r="F55" s="19">
        <f t="shared" si="3"/>
        <v>1.092896174863388E-3</v>
      </c>
      <c r="G55" s="19">
        <f t="shared" si="0"/>
        <v>1.0921990773102195E-3</v>
      </c>
      <c r="H55" s="14">
        <f t="shared" si="6"/>
        <v>98642.503778564409</v>
      </c>
      <c r="I55" s="14">
        <f t="shared" si="4"/>
        <v>107.73725161051789</v>
      </c>
      <c r="J55" s="14">
        <f t="shared" si="1"/>
        <v>98579.585223623857</v>
      </c>
      <c r="K55" s="14">
        <f t="shared" si="2"/>
        <v>3749251.1213228353</v>
      </c>
      <c r="L55" s="21">
        <f t="shared" si="5"/>
        <v>38.00847482277279</v>
      </c>
    </row>
    <row r="56" spans="1:12" x14ac:dyDescent="0.2">
      <c r="A56" s="17">
        <v>47</v>
      </c>
      <c r="B56" s="48">
        <v>3</v>
      </c>
      <c r="C56" s="47">
        <v>3633</v>
      </c>
      <c r="D56" s="47">
        <v>3804</v>
      </c>
      <c r="E56" s="18">
        <v>0.39979999999999999</v>
      </c>
      <c r="F56" s="19">
        <f t="shared" si="3"/>
        <v>8.0677692617991124E-4</v>
      </c>
      <c r="G56" s="19">
        <f t="shared" si="0"/>
        <v>8.0638645167543715E-4</v>
      </c>
      <c r="H56" s="14">
        <f t="shared" si="6"/>
        <v>98534.766526953885</v>
      </c>
      <c r="I56" s="14">
        <f t="shared" si="4"/>
        <v>79.457100746337986</v>
      </c>
      <c r="J56" s="14">
        <f t="shared" si="1"/>
        <v>98487.076375085933</v>
      </c>
      <c r="K56" s="14">
        <f t="shared" si="2"/>
        <v>3650671.5360992113</v>
      </c>
      <c r="L56" s="21">
        <f t="shared" si="5"/>
        <v>37.049578182139207</v>
      </c>
    </row>
    <row r="57" spans="1:12" x14ac:dyDescent="0.2">
      <c r="A57" s="17">
        <v>48</v>
      </c>
      <c r="B57" s="48">
        <v>8</v>
      </c>
      <c r="C57" s="47">
        <v>3607</v>
      </c>
      <c r="D57" s="47">
        <v>3674</v>
      </c>
      <c r="E57" s="18">
        <v>0.34870000000000001</v>
      </c>
      <c r="F57" s="19">
        <f t="shared" si="3"/>
        <v>2.1975003433594288E-3</v>
      </c>
      <c r="G57" s="19">
        <f t="shared" si="0"/>
        <v>2.1943597055871472E-3</v>
      </c>
      <c r="H57" s="14">
        <f t="shared" si="6"/>
        <v>98455.309426207546</v>
      </c>
      <c r="I57" s="14">
        <f t="shared" si="4"/>
        <v>216.04636380598427</v>
      </c>
      <c r="J57" s="14">
        <f t="shared" si="1"/>
        <v>98314.598429460704</v>
      </c>
      <c r="K57" s="14">
        <f t="shared" si="2"/>
        <v>3552184.4597241255</v>
      </c>
      <c r="L57" s="21">
        <f t="shared" si="5"/>
        <v>36.079155917807512</v>
      </c>
    </row>
    <row r="58" spans="1:12" x14ac:dyDescent="0.2">
      <c r="A58" s="17">
        <v>49</v>
      </c>
      <c r="B58" s="48">
        <v>2</v>
      </c>
      <c r="C58" s="47">
        <v>3460</v>
      </c>
      <c r="D58" s="47">
        <v>3654</v>
      </c>
      <c r="E58" s="18">
        <v>0.37430000000000002</v>
      </c>
      <c r="F58" s="19">
        <f t="shared" si="3"/>
        <v>5.6227157717177395E-4</v>
      </c>
      <c r="G58" s="19">
        <f t="shared" si="0"/>
        <v>5.6207383210753453E-4</v>
      </c>
      <c r="H58" s="14">
        <f t="shared" si="6"/>
        <v>98239.263062401558</v>
      </c>
      <c r="I58" s="14">
        <f t="shared" si="4"/>
        <v>55.217719052904215</v>
      </c>
      <c r="J58" s="14">
        <f t="shared" si="1"/>
        <v>98204.713335590161</v>
      </c>
      <c r="K58" s="14">
        <f t="shared" si="2"/>
        <v>3453869.8612946649</v>
      </c>
      <c r="L58" s="21">
        <f t="shared" si="5"/>
        <v>35.157733818715307</v>
      </c>
    </row>
    <row r="59" spans="1:12" x14ac:dyDescent="0.2">
      <c r="A59" s="17">
        <v>50</v>
      </c>
      <c r="B59" s="48">
        <v>5</v>
      </c>
      <c r="C59" s="47">
        <v>3551</v>
      </c>
      <c r="D59" s="47">
        <v>3484</v>
      </c>
      <c r="E59" s="18">
        <v>0.3115</v>
      </c>
      <c r="F59" s="19">
        <f t="shared" si="3"/>
        <v>1.4214641080312722E-3</v>
      </c>
      <c r="G59" s="19">
        <f t="shared" si="0"/>
        <v>1.4200743124887724E-3</v>
      </c>
      <c r="H59" s="14">
        <f t="shared" si="6"/>
        <v>98184.045343348655</v>
      </c>
      <c r="I59" s="14">
        <f t="shared" si="4"/>
        <v>139.4286406883223</v>
      </c>
      <c r="J59" s="14">
        <f t="shared" si="1"/>
        <v>98088.048724234744</v>
      </c>
      <c r="K59" s="14">
        <f t="shared" si="2"/>
        <v>3355665.1479590749</v>
      </c>
      <c r="L59" s="21">
        <f t="shared" si="5"/>
        <v>34.177295671861415</v>
      </c>
    </row>
    <row r="60" spans="1:12" x14ac:dyDescent="0.2">
      <c r="A60" s="17">
        <v>51</v>
      </c>
      <c r="B60" s="48">
        <v>5</v>
      </c>
      <c r="C60" s="47">
        <v>3333</v>
      </c>
      <c r="D60" s="47">
        <v>3575</v>
      </c>
      <c r="E60" s="18">
        <v>0.64810000000000001</v>
      </c>
      <c r="F60" s="19">
        <f t="shared" si="3"/>
        <v>1.4475969889982628E-3</v>
      </c>
      <c r="G60" s="19">
        <f t="shared" si="0"/>
        <v>1.4468599449701288E-3</v>
      </c>
      <c r="H60" s="14">
        <f t="shared" si="6"/>
        <v>98044.616702660336</v>
      </c>
      <c r="I60" s="14">
        <f t="shared" si="4"/>
        <v>141.8568287270285</v>
      </c>
      <c r="J60" s="14">
        <f t="shared" si="1"/>
        <v>97994.697284631286</v>
      </c>
      <c r="K60" s="14">
        <f t="shared" si="2"/>
        <v>3257577.0992348404</v>
      </c>
      <c r="L60" s="21">
        <f t="shared" si="5"/>
        <v>33.22545600962556</v>
      </c>
    </row>
    <row r="61" spans="1:12" x14ac:dyDescent="0.2">
      <c r="A61" s="17">
        <v>52</v>
      </c>
      <c r="B61" s="48">
        <v>3</v>
      </c>
      <c r="C61" s="47">
        <v>3280</v>
      </c>
      <c r="D61" s="47">
        <v>3361</v>
      </c>
      <c r="E61" s="18">
        <v>0.65390000000000004</v>
      </c>
      <c r="F61" s="19">
        <f t="shared" si="3"/>
        <v>9.0347839180846261E-4</v>
      </c>
      <c r="G61" s="19">
        <f t="shared" si="0"/>
        <v>9.0319596796460254E-4</v>
      </c>
      <c r="H61" s="14">
        <f t="shared" si="6"/>
        <v>97902.759873933304</v>
      </c>
      <c r="I61" s="14">
        <f t="shared" si="4"/>
        <v>88.425377970743241</v>
      </c>
      <c r="J61" s="14">
        <f t="shared" si="1"/>
        <v>97872.155850617637</v>
      </c>
      <c r="K61" s="14">
        <f t="shared" si="2"/>
        <v>3159582.4019502089</v>
      </c>
      <c r="L61" s="21">
        <f t="shared" si="5"/>
        <v>32.272659177521824</v>
      </c>
    </row>
    <row r="62" spans="1:12" x14ac:dyDescent="0.2">
      <c r="A62" s="17">
        <v>53</v>
      </c>
      <c r="B62" s="48">
        <v>5</v>
      </c>
      <c r="C62" s="47">
        <v>3149</v>
      </c>
      <c r="D62" s="47">
        <v>3303</v>
      </c>
      <c r="E62" s="18">
        <v>0.60599999999999998</v>
      </c>
      <c r="F62" s="19">
        <f t="shared" si="3"/>
        <v>1.5499070055796653E-3</v>
      </c>
      <c r="G62" s="19">
        <f t="shared" si="0"/>
        <v>1.5489611117823277E-3</v>
      </c>
      <c r="H62" s="14">
        <f t="shared" si="6"/>
        <v>97814.334495962568</v>
      </c>
      <c r="I62" s="14">
        <f t="shared" si="4"/>
        <v>151.51060030911466</v>
      </c>
      <c r="J62" s="14">
        <f t="shared" si="1"/>
        <v>97754.639319440772</v>
      </c>
      <c r="K62" s="14">
        <f t="shared" si="2"/>
        <v>3061710.2460995913</v>
      </c>
      <c r="L62" s="21">
        <f t="shared" si="5"/>
        <v>31.301242930053036</v>
      </c>
    </row>
    <row r="63" spans="1:12" x14ac:dyDescent="0.2">
      <c r="A63" s="17">
        <v>54</v>
      </c>
      <c r="B63" s="48">
        <v>5</v>
      </c>
      <c r="C63" s="47">
        <v>3071</v>
      </c>
      <c r="D63" s="47">
        <v>3151</v>
      </c>
      <c r="E63" s="18">
        <v>0.4022</v>
      </c>
      <c r="F63" s="19">
        <f t="shared" si="3"/>
        <v>1.6072002571520412E-3</v>
      </c>
      <c r="G63" s="19">
        <f t="shared" si="0"/>
        <v>1.6056575665488863E-3</v>
      </c>
      <c r="H63" s="14">
        <f t="shared" si="6"/>
        <v>97662.823895653448</v>
      </c>
      <c r="I63" s="14">
        <f t="shared" si="4"/>
        <v>156.81305215858734</v>
      </c>
      <c r="J63" s="14">
        <f t="shared" si="1"/>
        <v>97569.081053073052</v>
      </c>
      <c r="K63" s="14">
        <f t="shared" si="2"/>
        <v>2963955.6067801504</v>
      </c>
      <c r="L63" s="21">
        <f t="shared" si="5"/>
        <v>30.348862428419533</v>
      </c>
    </row>
    <row r="64" spans="1:12" x14ac:dyDescent="0.2">
      <c r="A64" s="17">
        <v>55</v>
      </c>
      <c r="B64" s="48">
        <v>9</v>
      </c>
      <c r="C64" s="47">
        <v>3069</v>
      </c>
      <c r="D64" s="47">
        <v>3081</v>
      </c>
      <c r="E64" s="18">
        <v>0.42170000000000002</v>
      </c>
      <c r="F64" s="19">
        <f t="shared" si="3"/>
        <v>2.9268292682926829E-3</v>
      </c>
      <c r="G64" s="19">
        <f t="shared" si="0"/>
        <v>2.9218837306494599E-3</v>
      </c>
      <c r="H64" s="14">
        <f t="shared" si="6"/>
        <v>97506.010843494863</v>
      </c>
      <c r="I64" s="14">
        <f t="shared" si="4"/>
        <v>284.90122672413747</v>
      </c>
      <c r="J64" s="14">
        <f t="shared" si="1"/>
        <v>97341.252464080302</v>
      </c>
      <c r="K64" s="14">
        <f t="shared" si="2"/>
        <v>2866386.5257270774</v>
      </c>
      <c r="L64" s="21">
        <f t="shared" si="5"/>
        <v>29.397023844282405</v>
      </c>
    </row>
    <row r="65" spans="1:12" x14ac:dyDescent="0.2">
      <c r="A65" s="17">
        <v>56</v>
      </c>
      <c r="B65" s="48">
        <v>6</v>
      </c>
      <c r="C65" s="47">
        <v>2787</v>
      </c>
      <c r="D65" s="47">
        <v>3089</v>
      </c>
      <c r="E65" s="18">
        <v>0.3866</v>
      </c>
      <c r="F65" s="19">
        <f t="shared" si="3"/>
        <v>2.0422055820285907E-3</v>
      </c>
      <c r="G65" s="19">
        <f t="shared" si="0"/>
        <v>2.0396505344360319E-3</v>
      </c>
      <c r="H65" s="14">
        <f t="shared" si="6"/>
        <v>97221.109616770729</v>
      </c>
      <c r="I65" s="14">
        <f t="shared" si="4"/>
        <v>198.29708818831045</v>
      </c>
      <c r="J65" s="14">
        <f t="shared" si="1"/>
        <v>97099.474182876016</v>
      </c>
      <c r="K65" s="14">
        <f t="shared" si="2"/>
        <v>2769045.2732629972</v>
      </c>
      <c r="L65" s="21">
        <f t="shared" si="5"/>
        <v>28.481934470590886</v>
      </c>
    </row>
    <row r="66" spans="1:12" x14ac:dyDescent="0.2">
      <c r="A66" s="17">
        <v>57</v>
      </c>
      <c r="B66" s="48">
        <v>8</v>
      </c>
      <c r="C66" s="47">
        <v>2644</v>
      </c>
      <c r="D66" s="47">
        <v>2829</v>
      </c>
      <c r="E66" s="18">
        <v>0.53449999999999998</v>
      </c>
      <c r="F66" s="19">
        <f t="shared" si="3"/>
        <v>2.9234423533710946E-3</v>
      </c>
      <c r="G66" s="19">
        <f t="shared" si="0"/>
        <v>2.9194693572496266E-3</v>
      </c>
      <c r="H66" s="14">
        <f t="shared" si="6"/>
        <v>97022.812528582421</v>
      </c>
      <c r="I66" s="14">
        <f t="shared" si="4"/>
        <v>283.25512813137152</v>
      </c>
      <c r="J66" s="14">
        <f t="shared" si="1"/>
        <v>96890.957266437268</v>
      </c>
      <c r="K66" s="14">
        <f t="shared" si="2"/>
        <v>2671945.7990801213</v>
      </c>
      <c r="L66" s="21">
        <f t="shared" si="5"/>
        <v>27.539356254932105</v>
      </c>
    </row>
    <row r="67" spans="1:12" x14ac:dyDescent="0.2">
      <c r="A67" s="17">
        <v>58</v>
      </c>
      <c r="B67" s="48">
        <v>7</v>
      </c>
      <c r="C67" s="47">
        <v>2499</v>
      </c>
      <c r="D67" s="47">
        <v>2659</v>
      </c>
      <c r="E67" s="18">
        <v>0.51559999999999995</v>
      </c>
      <c r="F67" s="19">
        <f t="shared" si="3"/>
        <v>2.7142303218301669E-3</v>
      </c>
      <c r="G67" s="19">
        <f t="shared" si="0"/>
        <v>2.7106664103667033E-3</v>
      </c>
      <c r="H67" s="14">
        <f t="shared" si="6"/>
        <v>96739.557400451056</v>
      </c>
      <c r="I67" s="14">
        <f t="shared" si="4"/>
        <v>262.22866879914432</v>
      </c>
      <c r="J67" s="14">
        <f t="shared" si="1"/>
        <v>96612.533833284746</v>
      </c>
      <c r="K67" s="14">
        <f t="shared" si="2"/>
        <v>2575054.841813684</v>
      </c>
      <c r="L67" s="21">
        <f t="shared" si="5"/>
        <v>26.618426949735845</v>
      </c>
    </row>
    <row r="68" spans="1:12" x14ac:dyDescent="0.2">
      <c r="A68" s="17">
        <v>59</v>
      </c>
      <c r="B68" s="48">
        <v>11</v>
      </c>
      <c r="C68" s="47">
        <v>2478</v>
      </c>
      <c r="D68" s="47">
        <v>2550</v>
      </c>
      <c r="E68" s="18">
        <v>0.32840000000000003</v>
      </c>
      <c r="F68" s="19">
        <f t="shared" si="3"/>
        <v>4.3754972155926808E-3</v>
      </c>
      <c r="G68" s="19">
        <f t="shared" si="0"/>
        <v>4.3626771227081472E-3</v>
      </c>
      <c r="H68" s="14">
        <f t="shared" si="6"/>
        <v>96477.328731651913</v>
      </c>
      <c r="I68" s="14">
        <f t="shared" si="4"/>
        <v>420.89943491757123</v>
      </c>
      <c r="J68" s="14">
        <f t="shared" si="1"/>
        <v>96194.652671161268</v>
      </c>
      <c r="K68" s="14">
        <f t="shared" si="2"/>
        <v>2478442.3079803991</v>
      </c>
      <c r="L68" s="21">
        <f t="shared" si="5"/>
        <v>25.689375323337298</v>
      </c>
    </row>
    <row r="69" spans="1:12" x14ac:dyDescent="0.2">
      <c r="A69" s="17">
        <v>60</v>
      </c>
      <c r="B69" s="48">
        <v>9</v>
      </c>
      <c r="C69" s="47">
        <v>2235</v>
      </c>
      <c r="D69" s="47">
        <v>2505</v>
      </c>
      <c r="E69" s="18">
        <v>0.44629999999999997</v>
      </c>
      <c r="F69" s="19">
        <f t="shared" si="3"/>
        <v>3.7974683544303796E-3</v>
      </c>
      <c r="G69" s="19">
        <f t="shared" si="0"/>
        <v>3.7895003303812704E-3</v>
      </c>
      <c r="H69" s="14">
        <f t="shared" si="6"/>
        <v>96056.429296734335</v>
      </c>
      <c r="I69" s="14">
        <f t="shared" si="4"/>
        <v>364.00587055521993</v>
      </c>
      <c r="J69" s="14">
        <f t="shared" si="1"/>
        <v>95854.879246207915</v>
      </c>
      <c r="K69" s="14">
        <f t="shared" si="2"/>
        <v>2382247.655309238</v>
      </c>
      <c r="L69" s="21">
        <f t="shared" si="5"/>
        <v>24.800501879474176</v>
      </c>
    </row>
    <row r="70" spans="1:12" x14ac:dyDescent="0.2">
      <c r="A70" s="17">
        <v>61</v>
      </c>
      <c r="B70" s="48">
        <v>11</v>
      </c>
      <c r="C70" s="47">
        <v>2171</v>
      </c>
      <c r="D70" s="47">
        <v>2238</v>
      </c>
      <c r="E70" s="18">
        <v>0.43090000000000001</v>
      </c>
      <c r="F70" s="19">
        <f t="shared" si="3"/>
        <v>4.989793603991835E-3</v>
      </c>
      <c r="G70" s="19">
        <f t="shared" si="0"/>
        <v>4.9756642523085164E-3</v>
      </c>
      <c r="H70" s="14">
        <f t="shared" si="6"/>
        <v>95692.423426179113</v>
      </c>
      <c r="I70" s="14">
        <f t="shared" si="4"/>
        <v>476.13337045840944</v>
      </c>
      <c r="J70" s="14">
        <f t="shared" si="1"/>
        <v>95421.455925051225</v>
      </c>
      <c r="K70" s="14">
        <f t="shared" si="2"/>
        <v>2286392.7760630301</v>
      </c>
      <c r="L70" s="21">
        <f t="shared" si="5"/>
        <v>23.893143199856812</v>
      </c>
    </row>
    <row r="71" spans="1:12" x14ac:dyDescent="0.2">
      <c r="A71" s="17">
        <v>62</v>
      </c>
      <c r="B71" s="48">
        <v>15</v>
      </c>
      <c r="C71" s="47">
        <v>2017</v>
      </c>
      <c r="D71" s="47">
        <v>2195</v>
      </c>
      <c r="E71" s="18">
        <v>0.50600000000000001</v>
      </c>
      <c r="F71" s="19">
        <f t="shared" si="3"/>
        <v>7.1225071225071226E-3</v>
      </c>
      <c r="G71" s="19">
        <f t="shared" si="0"/>
        <v>7.0975343165784214E-3</v>
      </c>
      <c r="H71" s="14">
        <f t="shared" si="6"/>
        <v>95216.290055720703</v>
      </c>
      <c r="I71" s="14">
        <f t="shared" si="4"/>
        <v>675.80088616776243</v>
      </c>
      <c r="J71" s="14">
        <f t="shared" si="1"/>
        <v>94882.444417953826</v>
      </c>
      <c r="K71" s="14">
        <f t="shared" si="2"/>
        <v>2190971.320137979</v>
      </c>
      <c r="L71" s="21">
        <f t="shared" si="5"/>
        <v>23.010467209506057</v>
      </c>
    </row>
    <row r="72" spans="1:12" x14ac:dyDescent="0.2">
      <c r="A72" s="17">
        <v>63</v>
      </c>
      <c r="B72" s="48">
        <v>9</v>
      </c>
      <c r="C72" s="47">
        <v>1808</v>
      </c>
      <c r="D72" s="47">
        <v>2018</v>
      </c>
      <c r="E72" s="18">
        <v>0.52939999999999998</v>
      </c>
      <c r="F72" s="19">
        <f t="shared" si="3"/>
        <v>4.7046523784631472E-3</v>
      </c>
      <c r="G72" s="19">
        <f t="shared" si="0"/>
        <v>4.6942592443264923E-3</v>
      </c>
      <c r="H72" s="14">
        <f t="shared" si="6"/>
        <v>94540.489169552937</v>
      </c>
      <c r="I72" s="14">
        <f t="shared" si="4"/>
        <v>443.7975652473225</v>
      </c>
      <c r="J72" s="14">
        <f t="shared" si="1"/>
        <v>94331.63803534754</v>
      </c>
      <c r="K72" s="14">
        <f t="shared" si="2"/>
        <v>2096088.875720025</v>
      </c>
      <c r="L72" s="21">
        <f t="shared" si="5"/>
        <v>22.17133520391258</v>
      </c>
    </row>
    <row r="73" spans="1:12" x14ac:dyDescent="0.2">
      <c r="A73" s="17">
        <v>64</v>
      </c>
      <c r="B73" s="48">
        <v>20</v>
      </c>
      <c r="C73" s="47">
        <v>1694</v>
      </c>
      <c r="D73" s="47">
        <v>1825</v>
      </c>
      <c r="E73" s="18">
        <v>0.4456</v>
      </c>
      <c r="F73" s="19">
        <f t="shared" si="3"/>
        <v>1.1366865586814436E-2</v>
      </c>
      <c r="G73" s="19">
        <f t="shared" ref="G73:G108" si="7">F73/((1+(1-E73)*F73))</f>
        <v>1.1295682564210308E-2</v>
      </c>
      <c r="H73" s="14">
        <f t="shared" si="6"/>
        <v>94096.691604305612</v>
      </c>
      <c r="I73" s="14">
        <f t="shared" si="4"/>
        <v>1062.8863587046294</v>
      </c>
      <c r="J73" s="14">
        <f t="shared" ref="J73:J108" si="8">H74+I73*E73</f>
        <v>93507.427407039751</v>
      </c>
      <c r="K73" s="14">
        <f t="shared" ref="K73:K97" si="9">K74+J73</f>
        <v>2001757.2376846776</v>
      </c>
      <c r="L73" s="21">
        <f t="shared" si="5"/>
        <v>21.273407210770443</v>
      </c>
    </row>
    <row r="74" spans="1:12" x14ac:dyDescent="0.2">
      <c r="A74" s="17">
        <v>65</v>
      </c>
      <c r="B74" s="48">
        <v>9</v>
      </c>
      <c r="C74" s="47">
        <v>1520</v>
      </c>
      <c r="D74" s="47">
        <v>1710</v>
      </c>
      <c r="E74" s="18">
        <v>0.58009999999999995</v>
      </c>
      <c r="F74" s="19">
        <f t="shared" ref="F74:F108" si="10">B74/((C74+D74)/2)</f>
        <v>5.5727554179566567E-3</v>
      </c>
      <c r="G74" s="19">
        <f t="shared" si="7"/>
        <v>5.5597456132217178E-3</v>
      </c>
      <c r="H74" s="14">
        <f t="shared" si="6"/>
        <v>93033.805245600975</v>
      </c>
      <c r="I74" s="14">
        <f t="shared" ref="I74:I108" si="11">H74*G74</f>
        <v>517.24429059555371</v>
      </c>
      <c r="J74" s="14">
        <f t="shared" si="8"/>
        <v>92816.614367979899</v>
      </c>
      <c r="K74" s="14">
        <f t="shared" si="9"/>
        <v>1908249.8102776378</v>
      </c>
      <c r="L74" s="21">
        <f t="shared" ref="L74:L108" si="12">K74/H74</f>
        <v>20.511359341263404</v>
      </c>
    </row>
    <row r="75" spans="1:12" x14ac:dyDescent="0.2">
      <c r="A75" s="17">
        <v>66</v>
      </c>
      <c r="B75" s="48">
        <v>11</v>
      </c>
      <c r="C75" s="47">
        <v>1564</v>
      </c>
      <c r="D75" s="47">
        <v>1520</v>
      </c>
      <c r="E75" s="18">
        <v>0.60229999999999995</v>
      </c>
      <c r="F75" s="19">
        <f t="shared" si="10"/>
        <v>7.133592736705577E-3</v>
      </c>
      <c r="G75" s="19">
        <f t="shared" si="7"/>
        <v>7.1134117752961164E-3</v>
      </c>
      <c r="H75" s="14">
        <f t="shared" ref="H75:H108" si="13">H74-I74</f>
        <v>92516.560955005421</v>
      </c>
      <c r="I75" s="14">
        <f t="shared" si="11"/>
        <v>658.10839410723645</v>
      </c>
      <c r="J75" s="14">
        <f t="shared" si="8"/>
        <v>92254.831246668968</v>
      </c>
      <c r="K75" s="14">
        <f t="shared" si="9"/>
        <v>1815433.195909658</v>
      </c>
      <c r="L75" s="21">
        <f t="shared" si="12"/>
        <v>19.622791608008185</v>
      </c>
    </row>
    <row r="76" spans="1:12" x14ac:dyDescent="0.2">
      <c r="A76" s="17">
        <v>67</v>
      </c>
      <c r="B76" s="48">
        <v>16</v>
      </c>
      <c r="C76" s="47">
        <v>1410</v>
      </c>
      <c r="D76" s="47">
        <v>1576</v>
      </c>
      <c r="E76" s="18">
        <v>0.54179999999999995</v>
      </c>
      <c r="F76" s="19">
        <f t="shared" si="10"/>
        <v>1.0716677829872739E-2</v>
      </c>
      <c r="G76" s="19">
        <f t="shared" si="7"/>
        <v>1.066431198658003E-2</v>
      </c>
      <c r="H76" s="14">
        <f t="shared" si="13"/>
        <v>91858.452560898178</v>
      </c>
      <c r="I76" s="14">
        <f t="shared" si="11"/>
        <v>979.60719671387949</v>
      </c>
      <c r="J76" s="14">
        <f t="shared" si="8"/>
        <v>91409.596543363878</v>
      </c>
      <c r="K76" s="14">
        <f t="shared" si="9"/>
        <v>1723178.364662989</v>
      </c>
      <c r="L76" s="21">
        <f t="shared" si="12"/>
        <v>18.759061541131409</v>
      </c>
    </row>
    <row r="77" spans="1:12" x14ac:dyDescent="0.2">
      <c r="A77" s="17">
        <v>68</v>
      </c>
      <c r="B77" s="48">
        <v>12</v>
      </c>
      <c r="C77" s="47">
        <v>1408</v>
      </c>
      <c r="D77" s="47">
        <v>1418</v>
      </c>
      <c r="E77" s="18">
        <v>0.54579999999999995</v>
      </c>
      <c r="F77" s="19">
        <f t="shared" si="10"/>
        <v>8.4925690021231421E-3</v>
      </c>
      <c r="G77" s="19">
        <f t="shared" si="7"/>
        <v>8.4599362797599404E-3</v>
      </c>
      <c r="H77" s="14">
        <f t="shared" si="13"/>
        <v>90878.845364184293</v>
      </c>
      <c r="I77" s="14">
        <f t="shared" si="11"/>
        <v>768.82924095915621</v>
      </c>
      <c r="J77" s="14">
        <f t="shared" si="8"/>
        <v>90529.643122940644</v>
      </c>
      <c r="K77" s="14">
        <f t="shared" si="9"/>
        <v>1631768.7681196253</v>
      </c>
      <c r="L77" s="21">
        <f t="shared" si="12"/>
        <v>17.955430238803537</v>
      </c>
    </row>
    <row r="78" spans="1:12" x14ac:dyDescent="0.2">
      <c r="A78" s="17">
        <v>69</v>
      </c>
      <c r="B78" s="48">
        <v>20</v>
      </c>
      <c r="C78" s="47">
        <v>1383</v>
      </c>
      <c r="D78" s="47">
        <v>1406</v>
      </c>
      <c r="E78" s="18">
        <v>0.53129999999999999</v>
      </c>
      <c r="F78" s="19">
        <f t="shared" si="10"/>
        <v>1.4342058085335245E-2</v>
      </c>
      <c r="G78" s="19">
        <f t="shared" si="7"/>
        <v>1.4246292758466929E-2</v>
      </c>
      <c r="H78" s="14">
        <f t="shared" si="13"/>
        <v>90110.016123225141</v>
      </c>
      <c r="I78" s="14">
        <f t="shared" si="11"/>
        <v>1283.7336701616405</v>
      </c>
      <c r="J78" s="14">
        <f t="shared" si="8"/>
        <v>89508.330152020382</v>
      </c>
      <c r="K78" s="14">
        <f t="shared" si="9"/>
        <v>1541239.1249966847</v>
      </c>
      <c r="L78" s="21">
        <f t="shared" si="12"/>
        <v>17.103971248757137</v>
      </c>
    </row>
    <row r="79" spans="1:12" x14ac:dyDescent="0.2">
      <c r="A79" s="17">
        <v>70</v>
      </c>
      <c r="B79" s="48">
        <v>17</v>
      </c>
      <c r="C79" s="47">
        <v>1400</v>
      </c>
      <c r="D79" s="47">
        <v>1378</v>
      </c>
      <c r="E79" s="18">
        <v>0.54</v>
      </c>
      <c r="F79" s="19">
        <f t="shared" si="10"/>
        <v>1.2239020878329733E-2</v>
      </c>
      <c r="G79" s="19">
        <f t="shared" si="7"/>
        <v>1.2170501567846966E-2</v>
      </c>
      <c r="H79" s="14">
        <f t="shared" si="13"/>
        <v>88826.282453063497</v>
      </c>
      <c r="I79" s="14">
        <f t="shared" si="11"/>
        <v>1081.0604098610268</v>
      </c>
      <c r="J79" s="14">
        <f t="shared" si="8"/>
        <v>88328.994664527432</v>
      </c>
      <c r="K79" s="14">
        <f t="shared" si="9"/>
        <v>1451730.7948446644</v>
      </c>
      <c r="L79" s="21">
        <f t="shared" si="12"/>
        <v>16.343482522886966</v>
      </c>
    </row>
    <row r="80" spans="1:12" x14ac:dyDescent="0.2">
      <c r="A80" s="17">
        <v>71</v>
      </c>
      <c r="B80" s="48">
        <v>19</v>
      </c>
      <c r="C80" s="47">
        <v>1367</v>
      </c>
      <c r="D80" s="47">
        <v>1394</v>
      </c>
      <c r="E80" s="18">
        <v>0.4884</v>
      </c>
      <c r="F80" s="19">
        <f t="shared" si="10"/>
        <v>1.3763129300977906E-2</v>
      </c>
      <c r="G80" s="19">
        <f t="shared" si="7"/>
        <v>1.366689770916899E-2</v>
      </c>
      <c r="H80" s="14">
        <f t="shared" si="13"/>
        <v>87745.222043202477</v>
      </c>
      <c r="I80" s="14">
        <f t="shared" si="11"/>
        <v>1199.2049741327683</v>
      </c>
      <c r="J80" s="14">
        <f t="shared" si="8"/>
        <v>87131.70877843615</v>
      </c>
      <c r="K80" s="14">
        <f t="shared" si="9"/>
        <v>1363401.8001801369</v>
      </c>
      <c r="L80" s="21">
        <f t="shared" si="12"/>
        <v>15.538188501122587</v>
      </c>
    </row>
    <row r="81" spans="1:12" x14ac:dyDescent="0.2">
      <c r="A81" s="17">
        <v>72</v>
      </c>
      <c r="B81" s="48">
        <v>31</v>
      </c>
      <c r="C81" s="47">
        <v>1282</v>
      </c>
      <c r="D81" s="47">
        <v>1358</v>
      </c>
      <c r="E81" s="18">
        <v>0.41970000000000002</v>
      </c>
      <c r="F81" s="19">
        <f t="shared" si="10"/>
        <v>2.3484848484848483E-2</v>
      </c>
      <c r="G81" s="19">
        <f t="shared" si="7"/>
        <v>2.3169094102621E-2</v>
      </c>
      <c r="H81" s="14">
        <f t="shared" si="13"/>
        <v>86546.017069069712</v>
      </c>
      <c r="I81" s="14">
        <f t="shared" si="11"/>
        <v>2005.1928136803194</v>
      </c>
      <c r="J81" s="14">
        <f t="shared" si="8"/>
        <v>85382.403679291019</v>
      </c>
      <c r="K81" s="14">
        <f t="shared" si="9"/>
        <v>1276270.0914017009</v>
      </c>
      <c r="L81" s="21">
        <f t="shared" si="12"/>
        <v>14.746722433028305</v>
      </c>
    </row>
    <row r="82" spans="1:12" x14ac:dyDescent="0.2">
      <c r="A82" s="17">
        <v>73</v>
      </c>
      <c r="B82" s="48">
        <v>16</v>
      </c>
      <c r="C82" s="47">
        <v>1147</v>
      </c>
      <c r="D82" s="47">
        <v>1265</v>
      </c>
      <c r="E82" s="18">
        <v>0.55769999999999997</v>
      </c>
      <c r="F82" s="19">
        <f t="shared" si="10"/>
        <v>1.3266998341625208E-2</v>
      </c>
      <c r="G82" s="19">
        <f t="shared" si="7"/>
        <v>1.3189601845489089E-2</v>
      </c>
      <c r="H82" s="14">
        <f t="shared" si="13"/>
        <v>84540.824255389394</v>
      </c>
      <c r="I82" s="14">
        <f t="shared" si="11"/>
        <v>1115.0598116180527</v>
      </c>
      <c r="J82" s="14">
        <f t="shared" si="8"/>
        <v>84047.633300710731</v>
      </c>
      <c r="K82" s="14">
        <f t="shared" si="9"/>
        <v>1190887.6877224098</v>
      </c>
      <c r="L82" s="21">
        <f t="shared" si="12"/>
        <v>14.086539825124687</v>
      </c>
    </row>
    <row r="83" spans="1:12" x14ac:dyDescent="0.2">
      <c r="A83" s="17">
        <v>74</v>
      </c>
      <c r="B83" s="48">
        <v>30</v>
      </c>
      <c r="C83" s="47">
        <v>1213</v>
      </c>
      <c r="D83" s="47">
        <v>1147</v>
      </c>
      <c r="E83" s="18">
        <v>0.56499999999999995</v>
      </c>
      <c r="F83" s="19">
        <f t="shared" si="10"/>
        <v>2.5423728813559324E-2</v>
      </c>
      <c r="G83" s="19">
        <f t="shared" si="7"/>
        <v>2.5145635136834165E-2</v>
      </c>
      <c r="H83" s="14">
        <f t="shared" si="13"/>
        <v>83425.764443771346</v>
      </c>
      <c r="I83" s="14">
        <f t="shared" si="11"/>
        <v>2097.793833714547</v>
      </c>
      <c r="J83" s="14">
        <f t="shared" si="8"/>
        <v>82513.224126105517</v>
      </c>
      <c r="K83" s="14">
        <f t="shared" si="9"/>
        <v>1106840.0544216991</v>
      </c>
      <c r="L83" s="21">
        <f t="shared" si="12"/>
        <v>13.267364845876902</v>
      </c>
    </row>
    <row r="84" spans="1:12" x14ac:dyDescent="0.2">
      <c r="A84" s="17">
        <v>75</v>
      </c>
      <c r="B84" s="48">
        <v>23</v>
      </c>
      <c r="C84" s="47">
        <v>1139</v>
      </c>
      <c r="D84" s="47">
        <v>1185</v>
      </c>
      <c r="E84" s="18">
        <v>0.42120000000000002</v>
      </c>
      <c r="F84" s="19">
        <f t="shared" si="10"/>
        <v>1.9793459552495698E-2</v>
      </c>
      <c r="G84" s="19">
        <f t="shared" si="7"/>
        <v>1.9569265158778212E-2</v>
      </c>
      <c r="H84" s="14">
        <f t="shared" si="13"/>
        <v>81327.9706100568</v>
      </c>
      <c r="I84" s="14">
        <f t="shared" si="11"/>
        <v>1591.5286216935228</v>
      </c>
      <c r="J84" s="14">
        <f t="shared" si="8"/>
        <v>80406.793843820589</v>
      </c>
      <c r="K84" s="14">
        <f t="shared" si="9"/>
        <v>1024326.8302955936</v>
      </c>
      <c r="L84" s="21">
        <f t="shared" si="12"/>
        <v>12.595012793408227</v>
      </c>
    </row>
    <row r="85" spans="1:12" x14ac:dyDescent="0.2">
      <c r="A85" s="17">
        <v>76</v>
      </c>
      <c r="B85" s="48">
        <v>26</v>
      </c>
      <c r="C85" s="47">
        <v>1056</v>
      </c>
      <c r="D85" s="47">
        <v>1123</v>
      </c>
      <c r="E85" s="18">
        <v>0.46920000000000001</v>
      </c>
      <c r="F85" s="19">
        <f t="shared" si="10"/>
        <v>2.3864157870582835E-2</v>
      </c>
      <c r="G85" s="19">
        <f t="shared" si="7"/>
        <v>2.3565649549062231E-2</v>
      </c>
      <c r="H85" s="14">
        <f t="shared" si="13"/>
        <v>79736.44198836328</v>
      </c>
      <c r="I85" s="14">
        <f t="shared" si="11"/>
        <v>1879.0410481868998</v>
      </c>
      <c r="J85" s="14">
        <f t="shared" si="8"/>
        <v>78739.046999985672</v>
      </c>
      <c r="K85" s="14">
        <f t="shared" si="9"/>
        <v>943920.03645177302</v>
      </c>
      <c r="L85" s="21">
        <f t="shared" si="12"/>
        <v>11.838000453914516</v>
      </c>
    </row>
    <row r="86" spans="1:12" x14ac:dyDescent="0.2">
      <c r="A86" s="17">
        <v>77</v>
      </c>
      <c r="B86" s="48">
        <v>33</v>
      </c>
      <c r="C86" s="47">
        <v>919</v>
      </c>
      <c r="D86" s="47">
        <v>1049</v>
      </c>
      <c r="E86" s="18">
        <v>0.49940000000000001</v>
      </c>
      <c r="F86" s="19">
        <f t="shared" si="10"/>
        <v>3.3536585365853661E-2</v>
      </c>
      <c r="G86" s="19">
        <f t="shared" si="7"/>
        <v>3.2982855511705017E-2</v>
      </c>
      <c r="H86" s="14">
        <f t="shared" si="13"/>
        <v>77857.400940176376</v>
      </c>
      <c r="I86" s="14">
        <f t="shared" si="11"/>
        <v>2567.9594057267236</v>
      </c>
      <c r="J86" s="14">
        <f t="shared" si="8"/>
        <v>76571.880461669571</v>
      </c>
      <c r="K86" s="14">
        <f t="shared" si="9"/>
        <v>865180.98945178732</v>
      </c>
      <c r="L86" s="21">
        <f t="shared" si="12"/>
        <v>11.1123795426535</v>
      </c>
    </row>
    <row r="87" spans="1:12" x14ac:dyDescent="0.2">
      <c r="A87" s="17">
        <v>78</v>
      </c>
      <c r="B87" s="48">
        <v>25</v>
      </c>
      <c r="C87" s="47">
        <v>811</v>
      </c>
      <c r="D87" s="47">
        <v>887</v>
      </c>
      <c r="E87" s="18">
        <v>0.38109999999999999</v>
      </c>
      <c r="F87" s="19">
        <f t="shared" si="10"/>
        <v>2.9446407538280331E-2</v>
      </c>
      <c r="G87" s="19">
        <f t="shared" si="7"/>
        <v>2.8919369904768514E-2</v>
      </c>
      <c r="H87" s="14">
        <f t="shared" si="13"/>
        <v>75289.441534449652</v>
      </c>
      <c r="I87" s="14">
        <f t="shared" si="11"/>
        <v>2177.3232096581919</v>
      </c>
      <c r="J87" s="14">
        <f t="shared" si="8"/>
        <v>73941.896199992203</v>
      </c>
      <c r="K87" s="14">
        <f t="shared" si="9"/>
        <v>788609.10899011779</v>
      </c>
      <c r="L87" s="21">
        <f t="shared" si="12"/>
        <v>10.474365235253865</v>
      </c>
    </row>
    <row r="88" spans="1:12" x14ac:dyDescent="0.2">
      <c r="A88" s="17">
        <v>79</v>
      </c>
      <c r="B88" s="48">
        <v>31</v>
      </c>
      <c r="C88" s="47">
        <v>952</v>
      </c>
      <c r="D88" s="47">
        <v>794</v>
      </c>
      <c r="E88" s="18">
        <v>0.63390000000000002</v>
      </c>
      <c r="F88" s="19">
        <f t="shared" si="10"/>
        <v>3.5509736540664374E-2</v>
      </c>
      <c r="G88" s="19">
        <f t="shared" si="7"/>
        <v>3.5054030133575081E-2</v>
      </c>
      <c r="H88" s="14">
        <f t="shared" si="13"/>
        <v>73112.11832479146</v>
      </c>
      <c r="I88" s="14">
        <f t="shared" si="11"/>
        <v>2562.8743988867468</v>
      </c>
      <c r="J88" s="14">
        <f t="shared" si="8"/>
        <v>72173.850007359026</v>
      </c>
      <c r="K88" s="14">
        <f t="shared" si="9"/>
        <v>714667.21279012563</v>
      </c>
      <c r="L88" s="21">
        <f t="shared" si="12"/>
        <v>9.7749487932397976</v>
      </c>
    </row>
    <row r="89" spans="1:12" x14ac:dyDescent="0.2">
      <c r="A89" s="17">
        <v>80</v>
      </c>
      <c r="B89" s="48">
        <v>32</v>
      </c>
      <c r="C89" s="47">
        <v>631</v>
      </c>
      <c r="D89" s="47">
        <v>910</v>
      </c>
      <c r="E89" s="18">
        <v>0.50819999999999999</v>
      </c>
      <c r="F89" s="19">
        <f t="shared" si="10"/>
        <v>4.1531473069435429E-2</v>
      </c>
      <c r="G89" s="19">
        <f t="shared" si="7"/>
        <v>4.0700164937418411E-2</v>
      </c>
      <c r="H89" s="14">
        <f t="shared" si="13"/>
        <v>70549.24392590471</v>
      </c>
      <c r="I89" s="14">
        <f t="shared" si="11"/>
        <v>2871.3658639944856</v>
      </c>
      <c r="J89" s="14">
        <f t="shared" si="8"/>
        <v>69137.106193992222</v>
      </c>
      <c r="K89" s="14">
        <f t="shared" si="9"/>
        <v>642493.36278276658</v>
      </c>
      <c r="L89" s="21">
        <f t="shared" si="12"/>
        <v>9.1070198209006161</v>
      </c>
    </row>
    <row r="90" spans="1:12" x14ac:dyDescent="0.2">
      <c r="A90" s="17">
        <v>81</v>
      </c>
      <c r="B90" s="48">
        <v>31</v>
      </c>
      <c r="C90" s="47">
        <v>684</v>
      </c>
      <c r="D90" s="47">
        <v>613</v>
      </c>
      <c r="E90" s="18">
        <v>0.54410000000000003</v>
      </c>
      <c r="F90" s="19">
        <f t="shared" si="10"/>
        <v>4.7802621434078645E-2</v>
      </c>
      <c r="G90" s="19">
        <f t="shared" si="7"/>
        <v>4.6783067970213969E-2</v>
      </c>
      <c r="H90" s="14">
        <f t="shared" si="13"/>
        <v>67677.878061910218</v>
      </c>
      <c r="I90" s="14">
        <f t="shared" si="11"/>
        <v>3166.1787694501986</v>
      </c>
      <c r="J90" s="14">
        <f t="shared" si="8"/>
        <v>66234.417160917874</v>
      </c>
      <c r="K90" s="14">
        <f t="shared" si="9"/>
        <v>573356.25658877438</v>
      </c>
      <c r="L90" s="21">
        <f t="shared" si="12"/>
        <v>8.4718415087464898</v>
      </c>
    </row>
    <row r="91" spans="1:12" x14ac:dyDescent="0.2">
      <c r="A91" s="17">
        <v>82</v>
      </c>
      <c r="B91" s="48">
        <v>27</v>
      </c>
      <c r="C91" s="47">
        <v>700</v>
      </c>
      <c r="D91" s="47">
        <v>669</v>
      </c>
      <c r="E91" s="18">
        <v>0.51419999999999999</v>
      </c>
      <c r="F91" s="19">
        <f t="shared" si="10"/>
        <v>3.9444850255661065E-2</v>
      </c>
      <c r="G91" s="19">
        <f t="shared" si="7"/>
        <v>3.870320746381322E-2</v>
      </c>
      <c r="H91" s="14">
        <f t="shared" si="13"/>
        <v>64511.69929246002</v>
      </c>
      <c r="I91" s="14">
        <f t="shared" si="11"/>
        <v>2496.8096815592125</v>
      </c>
      <c r="J91" s="14">
        <f t="shared" si="8"/>
        <v>63298.749149158553</v>
      </c>
      <c r="K91" s="14">
        <f t="shared" si="9"/>
        <v>507121.8394278565</v>
      </c>
      <c r="L91" s="21">
        <f t="shared" si="12"/>
        <v>7.8609282500659186</v>
      </c>
    </row>
    <row r="92" spans="1:12" x14ac:dyDescent="0.2">
      <c r="A92" s="17">
        <v>83</v>
      </c>
      <c r="B92" s="48">
        <v>36</v>
      </c>
      <c r="C92" s="47">
        <v>697</v>
      </c>
      <c r="D92" s="47">
        <v>684</v>
      </c>
      <c r="E92" s="18">
        <v>0.50349999999999995</v>
      </c>
      <c r="F92" s="19">
        <f t="shared" si="10"/>
        <v>5.213613323678494E-2</v>
      </c>
      <c r="G92" s="19">
        <f t="shared" si="7"/>
        <v>5.0820611710762957E-2</v>
      </c>
      <c r="H92" s="14">
        <f t="shared" si="13"/>
        <v>62014.889610900806</v>
      </c>
      <c r="I92" s="14">
        <f t="shared" si="11"/>
        <v>3151.6346252014177</v>
      </c>
      <c r="J92" s="14">
        <f t="shared" si="8"/>
        <v>60450.103019488299</v>
      </c>
      <c r="K92" s="14">
        <f t="shared" si="9"/>
        <v>443823.09027869796</v>
      </c>
      <c r="L92" s="21">
        <f t="shared" si="12"/>
        <v>7.1567182182113243</v>
      </c>
    </row>
    <row r="93" spans="1:12" x14ac:dyDescent="0.2">
      <c r="A93" s="17">
        <v>84</v>
      </c>
      <c r="B93" s="48">
        <v>46</v>
      </c>
      <c r="C93" s="47">
        <v>657</v>
      </c>
      <c r="D93" s="47">
        <v>680</v>
      </c>
      <c r="E93" s="18">
        <v>0.45340000000000003</v>
      </c>
      <c r="F93" s="19">
        <f t="shared" si="10"/>
        <v>6.8810770381451003E-2</v>
      </c>
      <c r="G93" s="19">
        <f t="shared" si="7"/>
        <v>6.6316477222596731E-2</v>
      </c>
      <c r="H93" s="14">
        <f t="shared" si="13"/>
        <v>58863.254985699386</v>
      </c>
      <c r="I93" s="14">
        <f t="shared" si="11"/>
        <v>3903.603708507037</v>
      </c>
      <c r="J93" s="14">
        <f t="shared" si="8"/>
        <v>56729.545198629443</v>
      </c>
      <c r="K93" s="14">
        <f t="shared" si="9"/>
        <v>383372.98725920968</v>
      </c>
      <c r="L93" s="21">
        <f t="shared" si="12"/>
        <v>6.512942367056473</v>
      </c>
    </row>
    <row r="94" spans="1:12" x14ac:dyDescent="0.2">
      <c r="A94" s="17">
        <v>85</v>
      </c>
      <c r="B94" s="48">
        <v>58</v>
      </c>
      <c r="C94" s="47">
        <v>625</v>
      </c>
      <c r="D94" s="47">
        <v>622</v>
      </c>
      <c r="E94" s="18">
        <v>0.499</v>
      </c>
      <c r="F94" s="19">
        <f t="shared" si="10"/>
        <v>9.3023255813953487E-2</v>
      </c>
      <c r="G94" s="19">
        <f t="shared" si="7"/>
        <v>8.8880988356590529E-2</v>
      </c>
      <c r="H94" s="14">
        <f t="shared" si="13"/>
        <v>54959.651277192352</v>
      </c>
      <c r="I94" s="14">
        <f t="shared" si="11"/>
        <v>4884.8681252504093</v>
      </c>
      <c r="J94" s="14">
        <f t="shared" si="8"/>
        <v>52512.332346441894</v>
      </c>
      <c r="K94" s="14">
        <f t="shared" si="9"/>
        <v>326643.44206058024</v>
      </c>
      <c r="L94" s="21">
        <f t="shared" si="12"/>
        <v>5.9433317801296468</v>
      </c>
    </row>
    <row r="95" spans="1:12" x14ac:dyDescent="0.2">
      <c r="A95" s="17">
        <v>86</v>
      </c>
      <c r="B95" s="48">
        <v>55</v>
      </c>
      <c r="C95" s="47">
        <v>539</v>
      </c>
      <c r="D95" s="47">
        <v>572</v>
      </c>
      <c r="E95" s="18">
        <v>0.47370000000000001</v>
      </c>
      <c r="F95" s="19">
        <f t="shared" si="10"/>
        <v>9.9009900990099015E-2</v>
      </c>
      <c r="G95" s="19">
        <f t="shared" si="7"/>
        <v>9.4106132896680891E-2</v>
      </c>
      <c r="H95" s="14">
        <f t="shared" si="13"/>
        <v>50074.783151941941</v>
      </c>
      <c r="I95" s="14">
        <f t="shared" si="11"/>
        <v>4712.3441980691259</v>
      </c>
      <c r="J95" s="14">
        <f t="shared" si="8"/>
        <v>47594.67640049816</v>
      </c>
      <c r="K95" s="14">
        <f t="shared" si="9"/>
        <v>274131.10971413838</v>
      </c>
      <c r="L95" s="21">
        <f t="shared" si="12"/>
        <v>5.4744342852637464</v>
      </c>
    </row>
    <row r="96" spans="1:12" x14ac:dyDescent="0.2">
      <c r="A96" s="17">
        <v>87</v>
      </c>
      <c r="B96" s="48">
        <v>80</v>
      </c>
      <c r="C96" s="47">
        <v>477</v>
      </c>
      <c r="D96" s="47">
        <v>481</v>
      </c>
      <c r="E96" s="18">
        <v>0.52559999999999996</v>
      </c>
      <c r="F96" s="19">
        <f t="shared" si="10"/>
        <v>0.16701461377870563</v>
      </c>
      <c r="G96" s="19">
        <f t="shared" si="7"/>
        <v>0.15475324594933379</v>
      </c>
      <c r="H96" s="14">
        <f t="shared" si="13"/>
        <v>45362.438953872814</v>
      </c>
      <c r="I96" s="14">
        <f t="shared" si="11"/>
        <v>7019.9846722903194</v>
      </c>
      <c r="J96" s="14">
        <f t="shared" si="8"/>
        <v>42032.158225338288</v>
      </c>
      <c r="K96" s="14">
        <f t="shared" si="9"/>
        <v>226536.43331364024</v>
      </c>
      <c r="L96" s="21">
        <f t="shared" si="12"/>
        <v>4.9939209296924219</v>
      </c>
    </row>
    <row r="97" spans="1:12" x14ac:dyDescent="0.2">
      <c r="A97" s="17">
        <v>88</v>
      </c>
      <c r="B97" s="48">
        <v>57</v>
      </c>
      <c r="C97" s="47">
        <v>416</v>
      </c>
      <c r="D97" s="47">
        <v>428</v>
      </c>
      <c r="E97" s="18">
        <v>0.50360000000000005</v>
      </c>
      <c r="F97" s="19">
        <f t="shared" si="10"/>
        <v>0.13507109004739337</v>
      </c>
      <c r="G97" s="19">
        <f t="shared" si="7"/>
        <v>0.12658374025194163</v>
      </c>
      <c r="H97" s="14">
        <f t="shared" si="13"/>
        <v>38342.454281582497</v>
      </c>
      <c r="I97" s="14">
        <f t="shared" si="11"/>
        <v>4853.5312734017862</v>
      </c>
      <c r="J97" s="14">
        <f t="shared" si="8"/>
        <v>35933.161357465848</v>
      </c>
      <c r="K97" s="14">
        <f t="shared" si="9"/>
        <v>184504.27508830195</v>
      </c>
      <c r="L97" s="21">
        <f t="shared" si="12"/>
        <v>4.8120100433144977</v>
      </c>
    </row>
    <row r="98" spans="1:12" x14ac:dyDescent="0.2">
      <c r="A98" s="17">
        <v>89</v>
      </c>
      <c r="B98" s="48">
        <v>56</v>
      </c>
      <c r="C98" s="47">
        <v>457</v>
      </c>
      <c r="D98" s="47">
        <v>364</v>
      </c>
      <c r="E98" s="18">
        <v>0.46329999999999999</v>
      </c>
      <c r="F98" s="19">
        <f t="shared" si="10"/>
        <v>0.1364190012180268</v>
      </c>
      <c r="G98" s="19">
        <f t="shared" si="7"/>
        <v>0.12711233461777321</v>
      </c>
      <c r="H98" s="14">
        <f t="shared" si="13"/>
        <v>33488.923008180711</v>
      </c>
      <c r="I98" s="14">
        <f t="shared" si="11"/>
        <v>4256.8551874047107</v>
      </c>
      <c r="J98" s="14">
        <f t="shared" si="8"/>
        <v>31204.268829100602</v>
      </c>
      <c r="K98" s="14">
        <f>K99+J98</f>
        <v>148571.11373083611</v>
      </c>
      <c r="L98" s="21">
        <f t="shared" si="12"/>
        <v>4.4364255516530937</v>
      </c>
    </row>
    <row r="99" spans="1:12" x14ac:dyDescent="0.2">
      <c r="A99" s="17">
        <v>90</v>
      </c>
      <c r="B99" s="48">
        <v>70</v>
      </c>
      <c r="C99" s="47">
        <v>353</v>
      </c>
      <c r="D99" s="47">
        <v>396</v>
      </c>
      <c r="E99" s="18">
        <v>0.48080000000000001</v>
      </c>
      <c r="F99" s="23">
        <f t="shared" si="10"/>
        <v>0.18691588785046728</v>
      </c>
      <c r="G99" s="23">
        <f t="shared" si="7"/>
        <v>0.17038097185306345</v>
      </c>
      <c r="H99" s="24">
        <f t="shared" si="13"/>
        <v>29232.067820775999</v>
      </c>
      <c r="I99" s="24">
        <f t="shared" si="11"/>
        <v>4980.5881245784776</v>
      </c>
      <c r="J99" s="24">
        <f t="shared" si="8"/>
        <v>26646.146466494854</v>
      </c>
      <c r="K99" s="24">
        <f t="shared" ref="K99:K108" si="14">K100+J99</f>
        <v>117366.8449017355</v>
      </c>
      <c r="L99" s="25">
        <f t="shared" si="12"/>
        <v>4.0150031677991596</v>
      </c>
    </row>
    <row r="100" spans="1:12" x14ac:dyDescent="0.2">
      <c r="A100" s="17">
        <v>91</v>
      </c>
      <c r="B100" s="48">
        <v>46</v>
      </c>
      <c r="C100" s="47">
        <v>312</v>
      </c>
      <c r="D100" s="47">
        <v>301</v>
      </c>
      <c r="E100" s="18">
        <v>0.49669999999999997</v>
      </c>
      <c r="F100" s="23">
        <f t="shared" si="10"/>
        <v>0.1500815660685155</v>
      </c>
      <c r="G100" s="23">
        <f t="shared" si="7"/>
        <v>0.13954117647772588</v>
      </c>
      <c r="H100" s="24">
        <f t="shared" si="13"/>
        <v>24251.479696197523</v>
      </c>
      <c r="I100" s="24">
        <f t="shared" si="11"/>
        <v>3384.0800081330844</v>
      </c>
      <c r="J100" s="24">
        <f t="shared" si="8"/>
        <v>22548.272228104139</v>
      </c>
      <c r="K100" s="24">
        <f t="shared" si="14"/>
        <v>90720.698435240643</v>
      </c>
      <c r="L100" s="25">
        <f t="shared" si="12"/>
        <v>3.740831469737703</v>
      </c>
    </row>
    <row r="101" spans="1:12" x14ac:dyDescent="0.2">
      <c r="A101" s="17">
        <v>92</v>
      </c>
      <c r="B101" s="48">
        <v>66</v>
      </c>
      <c r="C101" s="47">
        <v>276</v>
      </c>
      <c r="D101" s="47">
        <v>260</v>
      </c>
      <c r="E101" s="18">
        <v>0.42199999999999999</v>
      </c>
      <c r="F101" s="23">
        <f t="shared" si="10"/>
        <v>0.2462686567164179</v>
      </c>
      <c r="G101" s="23">
        <f t="shared" si="7"/>
        <v>0.21558200608855849</v>
      </c>
      <c r="H101" s="24">
        <f t="shared" si="13"/>
        <v>20867.399688064437</v>
      </c>
      <c r="I101" s="24">
        <f t="shared" si="11"/>
        <v>4498.6358866046912</v>
      </c>
      <c r="J101" s="24">
        <f t="shared" si="8"/>
        <v>18267.188145606928</v>
      </c>
      <c r="K101" s="24">
        <f t="shared" si="14"/>
        <v>68172.426207136508</v>
      </c>
      <c r="L101" s="25">
        <f t="shared" si="12"/>
        <v>3.2669344157015026</v>
      </c>
    </row>
    <row r="102" spans="1:12" x14ac:dyDescent="0.2">
      <c r="A102" s="17">
        <v>93</v>
      </c>
      <c r="B102" s="48">
        <v>56</v>
      </c>
      <c r="C102" s="47">
        <v>204</v>
      </c>
      <c r="D102" s="47">
        <v>212</v>
      </c>
      <c r="E102" s="18">
        <v>0.41710000000000003</v>
      </c>
      <c r="F102" s="23">
        <f t="shared" si="10"/>
        <v>0.26923076923076922</v>
      </c>
      <c r="G102" s="23">
        <f t="shared" si="7"/>
        <v>0.23271044504210395</v>
      </c>
      <c r="H102" s="24">
        <f t="shared" si="13"/>
        <v>16368.763801459747</v>
      </c>
      <c r="I102" s="24">
        <f t="shared" si="11"/>
        <v>3809.182309026779</v>
      </c>
      <c r="J102" s="24">
        <f t="shared" si="8"/>
        <v>14148.391433528037</v>
      </c>
      <c r="K102" s="24">
        <f t="shared" si="14"/>
        <v>49905.238061529584</v>
      </c>
      <c r="L102" s="25">
        <f t="shared" si="12"/>
        <v>3.0488092238877011</v>
      </c>
    </row>
    <row r="103" spans="1:12" x14ac:dyDescent="0.2">
      <c r="A103" s="17">
        <v>94</v>
      </c>
      <c r="B103" s="48">
        <v>42</v>
      </c>
      <c r="C103" s="47">
        <v>158</v>
      </c>
      <c r="D103" s="47">
        <v>158</v>
      </c>
      <c r="E103" s="18">
        <v>0.41139999999999999</v>
      </c>
      <c r="F103" s="23">
        <f t="shared" si="10"/>
        <v>0.26582278481012656</v>
      </c>
      <c r="G103" s="23">
        <f t="shared" si="7"/>
        <v>0.22985838534335368</v>
      </c>
      <c r="H103" s="24">
        <f t="shared" si="13"/>
        <v>12559.581492432968</v>
      </c>
      <c r="I103" s="24">
        <f t="shared" si="11"/>
        <v>2886.9251224389104</v>
      </c>
      <c r="J103" s="24">
        <f t="shared" si="8"/>
        <v>10860.337365365425</v>
      </c>
      <c r="K103" s="24">
        <f t="shared" si="14"/>
        <v>35756.846628001549</v>
      </c>
      <c r="L103" s="25">
        <f t="shared" si="12"/>
        <v>2.8469775565009647</v>
      </c>
    </row>
    <row r="104" spans="1:12" x14ac:dyDescent="0.2">
      <c r="A104" s="17">
        <v>95</v>
      </c>
      <c r="B104" s="48">
        <v>46</v>
      </c>
      <c r="C104" s="47">
        <v>119</v>
      </c>
      <c r="D104" s="47">
        <v>117</v>
      </c>
      <c r="E104" s="18">
        <v>0.50349999999999995</v>
      </c>
      <c r="F104" s="23">
        <f t="shared" si="10"/>
        <v>0.38983050847457629</v>
      </c>
      <c r="G104" s="23">
        <f t="shared" si="7"/>
        <v>0.32661407706672158</v>
      </c>
      <c r="H104" s="24">
        <f t="shared" si="13"/>
        <v>9672.656369994058</v>
      </c>
      <c r="I104" s="24">
        <f t="shared" si="11"/>
        <v>3159.2257330691546</v>
      </c>
      <c r="J104" s="24">
        <f t="shared" si="8"/>
        <v>8104.1007935252228</v>
      </c>
      <c r="K104" s="24">
        <f t="shared" si="14"/>
        <v>24896.509262636126</v>
      </c>
      <c r="L104" s="25">
        <f t="shared" si="12"/>
        <v>2.5739061029675989</v>
      </c>
    </row>
    <row r="105" spans="1:12" x14ac:dyDescent="0.2">
      <c r="A105" s="17">
        <v>96</v>
      </c>
      <c r="B105" s="48">
        <v>25</v>
      </c>
      <c r="C105" s="47">
        <v>90</v>
      </c>
      <c r="D105" s="47">
        <v>81</v>
      </c>
      <c r="E105" s="18">
        <v>0.38450000000000001</v>
      </c>
      <c r="F105" s="23">
        <f t="shared" si="10"/>
        <v>0.29239766081871343</v>
      </c>
      <c r="G105" s="23">
        <f t="shared" si="7"/>
        <v>0.24780076818238136</v>
      </c>
      <c r="H105" s="24">
        <f t="shared" si="13"/>
        <v>6513.4306369249034</v>
      </c>
      <c r="I105" s="24">
        <f t="shared" si="11"/>
        <v>1614.0331153326485</v>
      </c>
      <c r="J105" s="24">
        <f t="shared" si="8"/>
        <v>5519.9932544376579</v>
      </c>
      <c r="K105" s="24">
        <f t="shared" si="14"/>
        <v>16792.408469110902</v>
      </c>
      <c r="L105" s="25">
        <f t="shared" si="12"/>
        <v>2.5781204107577436</v>
      </c>
    </row>
    <row r="106" spans="1:12" x14ac:dyDescent="0.2">
      <c r="A106" s="17">
        <v>97</v>
      </c>
      <c r="B106" s="48">
        <v>23</v>
      </c>
      <c r="C106" s="47">
        <v>64</v>
      </c>
      <c r="D106" s="47">
        <v>63</v>
      </c>
      <c r="E106" s="18">
        <v>0.45069999999999999</v>
      </c>
      <c r="F106" s="23">
        <f t="shared" si="10"/>
        <v>0.36220472440944884</v>
      </c>
      <c r="G106" s="23">
        <f t="shared" si="7"/>
        <v>0.30209932763197472</v>
      </c>
      <c r="H106" s="24">
        <f t="shared" si="13"/>
        <v>4899.3975215922546</v>
      </c>
      <c r="I106" s="24">
        <f t="shared" si="11"/>
        <v>1480.1046970747834</v>
      </c>
      <c r="J106" s="24">
        <f t="shared" si="8"/>
        <v>4086.3760114890761</v>
      </c>
      <c r="K106" s="24">
        <f t="shared" si="14"/>
        <v>11272.415214673245</v>
      </c>
      <c r="L106" s="25">
        <f t="shared" si="12"/>
        <v>2.3007757923284053</v>
      </c>
    </row>
    <row r="107" spans="1:12" x14ac:dyDescent="0.2">
      <c r="A107" s="17">
        <v>98</v>
      </c>
      <c r="B107" s="48">
        <v>20</v>
      </c>
      <c r="C107" s="47">
        <v>46</v>
      </c>
      <c r="D107" s="47">
        <v>39</v>
      </c>
      <c r="E107" s="18">
        <v>0.39729999999999999</v>
      </c>
      <c r="F107" s="23">
        <f t="shared" si="10"/>
        <v>0.47058823529411764</v>
      </c>
      <c r="G107" s="23">
        <f t="shared" si="7"/>
        <v>0.36660923122044214</v>
      </c>
      <c r="H107" s="24">
        <f t="shared" si="13"/>
        <v>3419.2928245174712</v>
      </c>
      <c r="I107" s="24">
        <f t="shared" si="11"/>
        <v>1253.5443137139243</v>
      </c>
      <c r="J107" s="24">
        <f t="shared" si="8"/>
        <v>2663.7816666420895</v>
      </c>
      <c r="K107" s="24">
        <f t="shared" si="14"/>
        <v>7186.0392031841693</v>
      </c>
      <c r="L107" s="25">
        <f t="shared" si="12"/>
        <v>2.1016156181938759</v>
      </c>
    </row>
    <row r="108" spans="1:12" x14ac:dyDescent="0.2">
      <c r="A108" s="17">
        <v>99</v>
      </c>
      <c r="B108" s="48">
        <v>19</v>
      </c>
      <c r="C108" s="47">
        <v>27</v>
      </c>
      <c r="D108" s="47">
        <v>33</v>
      </c>
      <c r="E108" s="18">
        <v>0.52559999999999996</v>
      </c>
      <c r="F108" s="23">
        <f t="shared" si="10"/>
        <v>0.6333333333333333</v>
      </c>
      <c r="G108" s="23">
        <f t="shared" si="7"/>
        <v>0.48700965817048408</v>
      </c>
      <c r="H108" s="24">
        <f t="shared" si="13"/>
        <v>2165.7485108035471</v>
      </c>
      <c r="I108" s="24">
        <f t="shared" si="11"/>
        <v>1054.7404419296704</v>
      </c>
      <c r="J108" s="24">
        <f t="shared" si="8"/>
        <v>1665.3796451521114</v>
      </c>
      <c r="K108" s="24">
        <f t="shared" si="14"/>
        <v>4522.2575365420798</v>
      </c>
      <c r="L108" s="25">
        <f t="shared" si="12"/>
        <v>2.088080640011249</v>
      </c>
    </row>
    <row r="109" spans="1:12" x14ac:dyDescent="0.2">
      <c r="A109" s="17" t="s">
        <v>22</v>
      </c>
      <c r="B109" s="48">
        <v>21</v>
      </c>
      <c r="C109" s="47">
        <v>59</v>
      </c>
      <c r="D109" s="47">
        <v>49</v>
      </c>
      <c r="E109" s="18"/>
      <c r="F109" s="23">
        <f>B109/((C109+D109)/2)</f>
        <v>0.3888888888888889</v>
      </c>
      <c r="G109" s="23">
        <v>1</v>
      </c>
      <c r="H109" s="24">
        <f>H108-I108</f>
        <v>1111.0080688738767</v>
      </c>
      <c r="I109" s="24">
        <f>H109*G109</f>
        <v>1111.0080688738767</v>
      </c>
      <c r="J109" s="24">
        <f>H109/F109</f>
        <v>2856.8778913899687</v>
      </c>
      <c r="K109" s="24">
        <f>J109</f>
        <v>2856.8778913899687</v>
      </c>
      <c r="L109" s="25">
        <f>K109/H109</f>
        <v>2.5714285714285716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34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9" t="s">
        <v>45</v>
      </c>
      <c r="D6" s="69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43466</v>
      </c>
      <c r="D7" s="40">
        <v>43831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4</v>
      </c>
      <c r="C9" s="47">
        <v>1267</v>
      </c>
      <c r="D9" s="47">
        <v>1195</v>
      </c>
      <c r="E9" s="18">
        <v>0.5</v>
      </c>
      <c r="F9" s="19">
        <f>B9/((C9+D9)/2)</f>
        <v>3.249390739236393E-3</v>
      </c>
      <c r="G9" s="19">
        <f t="shared" ref="G9:G72" si="0">F9/((1+(1-E9)*F9))</f>
        <v>3.2441200324412004E-3</v>
      </c>
      <c r="H9" s="14">
        <v>100000</v>
      </c>
      <c r="I9" s="14">
        <f>H9*G9</f>
        <v>324.41200324412006</v>
      </c>
      <c r="J9" s="14">
        <f t="shared" ref="J9:J72" si="1">H10+I9*E9</f>
        <v>99837.793998377951</v>
      </c>
      <c r="K9" s="14">
        <f t="shared" ref="K9:K72" si="2">K10+J9</f>
        <v>8449742.975864185</v>
      </c>
      <c r="L9" s="20">
        <f>K9/H9</f>
        <v>84.497429758641857</v>
      </c>
    </row>
    <row r="10" spans="1:13" x14ac:dyDescent="0.2">
      <c r="A10" s="17">
        <v>1</v>
      </c>
      <c r="B10" s="48">
        <v>0</v>
      </c>
      <c r="C10" s="47">
        <v>1440</v>
      </c>
      <c r="D10" s="47">
        <v>1350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99675.587996755887</v>
      </c>
      <c r="I10" s="14">
        <f t="shared" ref="I10:I73" si="4">H10*G10</f>
        <v>0</v>
      </c>
      <c r="J10" s="14">
        <f t="shared" si="1"/>
        <v>99675.587996755887</v>
      </c>
      <c r="K10" s="14">
        <f t="shared" si="2"/>
        <v>8349905.1818658067</v>
      </c>
      <c r="L10" s="21">
        <f t="shared" ref="L10:L73" si="5">K10/H10</f>
        <v>83.7708143957733</v>
      </c>
    </row>
    <row r="11" spans="1:13" x14ac:dyDescent="0.2">
      <c r="A11" s="17">
        <v>2</v>
      </c>
      <c r="B11" s="48">
        <v>1</v>
      </c>
      <c r="C11" s="47">
        <v>1581</v>
      </c>
      <c r="D11" s="47">
        <v>1485</v>
      </c>
      <c r="E11" s="18">
        <v>0.5</v>
      </c>
      <c r="F11" s="19">
        <f t="shared" si="3"/>
        <v>6.5231572080887146E-4</v>
      </c>
      <c r="G11" s="19">
        <f t="shared" si="0"/>
        <v>6.5210303227910009E-4</v>
      </c>
      <c r="H11" s="14">
        <f t="shared" ref="H11:H74" si="6">H10-I10</f>
        <v>99675.587996755887</v>
      </c>
      <c r="I11" s="14">
        <f t="shared" si="4"/>
        <v>64.99875317688678</v>
      </c>
      <c r="J11" s="14">
        <f t="shared" si="1"/>
        <v>99643.088620167444</v>
      </c>
      <c r="K11" s="14">
        <f t="shared" si="2"/>
        <v>8250229.593869051</v>
      </c>
      <c r="L11" s="21">
        <f t="shared" si="5"/>
        <v>82.7708143957733</v>
      </c>
    </row>
    <row r="12" spans="1:13" x14ac:dyDescent="0.2">
      <c r="A12" s="17">
        <v>3</v>
      </c>
      <c r="B12" s="48">
        <v>0</v>
      </c>
      <c r="C12" s="47">
        <v>1686</v>
      </c>
      <c r="D12" s="47">
        <v>1672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99610.589243579001</v>
      </c>
      <c r="I12" s="14">
        <f t="shared" si="4"/>
        <v>0</v>
      </c>
      <c r="J12" s="14">
        <f t="shared" si="1"/>
        <v>99610.589243579001</v>
      </c>
      <c r="K12" s="14">
        <f t="shared" si="2"/>
        <v>8150586.5052488837</v>
      </c>
      <c r="L12" s="21">
        <f t="shared" si="5"/>
        <v>81.824498450843961</v>
      </c>
    </row>
    <row r="13" spans="1:13" x14ac:dyDescent="0.2">
      <c r="A13" s="17">
        <v>4</v>
      </c>
      <c r="B13" s="48">
        <v>0</v>
      </c>
      <c r="C13" s="47">
        <v>1803</v>
      </c>
      <c r="D13" s="47">
        <v>1730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99610.589243579001</v>
      </c>
      <c r="I13" s="14">
        <f t="shared" si="4"/>
        <v>0</v>
      </c>
      <c r="J13" s="14">
        <f t="shared" si="1"/>
        <v>99610.589243579001</v>
      </c>
      <c r="K13" s="14">
        <f t="shared" si="2"/>
        <v>8050975.916005305</v>
      </c>
      <c r="L13" s="21">
        <f t="shared" si="5"/>
        <v>80.824498450843961</v>
      </c>
    </row>
    <row r="14" spans="1:13" x14ac:dyDescent="0.2">
      <c r="A14" s="17">
        <v>5</v>
      </c>
      <c r="B14" s="48">
        <v>0</v>
      </c>
      <c r="C14" s="47">
        <v>1803</v>
      </c>
      <c r="D14" s="47">
        <v>1880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99610.589243579001</v>
      </c>
      <c r="I14" s="14">
        <f t="shared" si="4"/>
        <v>0</v>
      </c>
      <c r="J14" s="14">
        <f t="shared" si="1"/>
        <v>99610.589243579001</v>
      </c>
      <c r="K14" s="14">
        <f t="shared" si="2"/>
        <v>7951365.3267617263</v>
      </c>
      <c r="L14" s="21">
        <f t="shared" si="5"/>
        <v>79.824498450843961</v>
      </c>
    </row>
    <row r="15" spans="1:13" x14ac:dyDescent="0.2">
      <c r="A15" s="17">
        <v>6</v>
      </c>
      <c r="B15" s="48">
        <v>0</v>
      </c>
      <c r="C15" s="47">
        <v>2005</v>
      </c>
      <c r="D15" s="47">
        <v>1851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99610.589243579001</v>
      </c>
      <c r="I15" s="14">
        <f t="shared" si="4"/>
        <v>0</v>
      </c>
      <c r="J15" s="14">
        <f t="shared" si="1"/>
        <v>99610.589243579001</v>
      </c>
      <c r="K15" s="14">
        <f t="shared" si="2"/>
        <v>7851754.7375181476</v>
      </c>
      <c r="L15" s="21">
        <f t="shared" si="5"/>
        <v>78.824498450843961</v>
      </c>
    </row>
    <row r="16" spans="1:13" x14ac:dyDescent="0.2">
      <c r="A16" s="17">
        <v>7</v>
      </c>
      <c r="B16" s="48">
        <v>0</v>
      </c>
      <c r="C16" s="47">
        <v>2184</v>
      </c>
      <c r="D16" s="47">
        <v>2034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99610.589243579001</v>
      </c>
      <c r="I16" s="14">
        <f t="shared" si="4"/>
        <v>0</v>
      </c>
      <c r="J16" s="14">
        <f t="shared" si="1"/>
        <v>99610.589243579001</v>
      </c>
      <c r="K16" s="14">
        <f t="shared" si="2"/>
        <v>7752144.1482745688</v>
      </c>
      <c r="L16" s="21">
        <f t="shared" si="5"/>
        <v>77.824498450843961</v>
      </c>
    </row>
    <row r="17" spans="1:12" x14ac:dyDescent="0.2">
      <c r="A17" s="17">
        <v>8</v>
      </c>
      <c r="B17" s="48">
        <v>0</v>
      </c>
      <c r="C17" s="47">
        <v>2225</v>
      </c>
      <c r="D17" s="47">
        <v>2236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99610.589243579001</v>
      </c>
      <c r="I17" s="14">
        <f t="shared" si="4"/>
        <v>0</v>
      </c>
      <c r="J17" s="14">
        <f t="shared" si="1"/>
        <v>99610.589243579001</v>
      </c>
      <c r="K17" s="14">
        <f t="shared" si="2"/>
        <v>7652533.5590309901</v>
      </c>
      <c r="L17" s="21">
        <f t="shared" si="5"/>
        <v>76.824498450843976</v>
      </c>
    </row>
    <row r="18" spans="1:12" x14ac:dyDescent="0.2">
      <c r="A18" s="17">
        <v>9</v>
      </c>
      <c r="B18" s="48">
        <v>0</v>
      </c>
      <c r="C18" s="47">
        <v>2411</v>
      </c>
      <c r="D18" s="47">
        <v>2257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99610.589243579001</v>
      </c>
      <c r="I18" s="14">
        <f t="shared" si="4"/>
        <v>0</v>
      </c>
      <c r="J18" s="14">
        <f t="shared" si="1"/>
        <v>99610.589243579001</v>
      </c>
      <c r="K18" s="14">
        <f t="shared" si="2"/>
        <v>7552922.9697874114</v>
      </c>
      <c r="L18" s="21">
        <f t="shared" si="5"/>
        <v>75.824498450843976</v>
      </c>
    </row>
    <row r="19" spans="1:12" x14ac:dyDescent="0.2">
      <c r="A19" s="17">
        <v>10</v>
      </c>
      <c r="B19" s="48">
        <v>0</v>
      </c>
      <c r="C19" s="47">
        <v>2450</v>
      </c>
      <c r="D19" s="47">
        <v>2449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99610.589243579001</v>
      </c>
      <c r="I19" s="14">
        <f t="shared" si="4"/>
        <v>0</v>
      </c>
      <c r="J19" s="14">
        <f t="shared" si="1"/>
        <v>99610.589243579001</v>
      </c>
      <c r="K19" s="14">
        <f t="shared" si="2"/>
        <v>7453312.3805438327</v>
      </c>
      <c r="L19" s="21">
        <f t="shared" si="5"/>
        <v>74.824498450843976</v>
      </c>
    </row>
    <row r="20" spans="1:12" x14ac:dyDescent="0.2">
      <c r="A20" s="17">
        <v>11</v>
      </c>
      <c r="B20" s="48">
        <v>0</v>
      </c>
      <c r="C20" s="47">
        <v>2486</v>
      </c>
      <c r="D20" s="47">
        <v>2504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99610.589243579001</v>
      </c>
      <c r="I20" s="14">
        <f t="shared" si="4"/>
        <v>0</v>
      </c>
      <c r="J20" s="14">
        <f t="shared" si="1"/>
        <v>99610.589243579001</v>
      </c>
      <c r="K20" s="14">
        <f t="shared" si="2"/>
        <v>7353701.7913002539</v>
      </c>
      <c r="L20" s="21">
        <f t="shared" si="5"/>
        <v>73.824498450843976</v>
      </c>
    </row>
    <row r="21" spans="1:12" x14ac:dyDescent="0.2">
      <c r="A21" s="17">
        <v>12</v>
      </c>
      <c r="B21" s="48">
        <v>0</v>
      </c>
      <c r="C21" s="47">
        <v>2465</v>
      </c>
      <c r="D21" s="47">
        <v>2491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99610.589243579001</v>
      </c>
      <c r="I21" s="14">
        <f t="shared" si="4"/>
        <v>0</v>
      </c>
      <c r="J21" s="14">
        <f t="shared" si="1"/>
        <v>99610.589243579001</v>
      </c>
      <c r="K21" s="14">
        <f t="shared" si="2"/>
        <v>7254091.2020566752</v>
      </c>
      <c r="L21" s="21">
        <f t="shared" si="5"/>
        <v>72.824498450843976</v>
      </c>
    </row>
    <row r="22" spans="1:12" x14ac:dyDescent="0.2">
      <c r="A22" s="17">
        <v>13</v>
      </c>
      <c r="B22" s="48">
        <v>0</v>
      </c>
      <c r="C22" s="47">
        <v>2400</v>
      </c>
      <c r="D22" s="47">
        <v>2503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99610.589243579001</v>
      </c>
      <c r="I22" s="14">
        <f t="shared" si="4"/>
        <v>0</v>
      </c>
      <c r="J22" s="14">
        <f t="shared" si="1"/>
        <v>99610.589243579001</v>
      </c>
      <c r="K22" s="14">
        <f t="shared" si="2"/>
        <v>7154480.6128130965</v>
      </c>
      <c r="L22" s="21">
        <f t="shared" si="5"/>
        <v>71.82449845084399</v>
      </c>
    </row>
    <row r="23" spans="1:12" x14ac:dyDescent="0.2">
      <c r="A23" s="17">
        <v>14</v>
      </c>
      <c r="B23" s="48">
        <v>0</v>
      </c>
      <c r="C23" s="47">
        <v>2469</v>
      </c>
      <c r="D23" s="47">
        <v>2416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99610.589243579001</v>
      </c>
      <c r="I23" s="14">
        <f t="shared" si="4"/>
        <v>0</v>
      </c>
      <c r="J23" s="14">
        <f t="shared" si="1"/>
        <v>99610.589243579001</v>
      </c>
      <c r="K23" s="14">
        <f t="shared" si="2"/>
        <v>7054870.0235695178</v>
      </c>
      <c r="L23" s="21">
        <f t="shared" si="5"/>
        <v>70.82449845084399</v>
      </c>
    </row>
    <row r="24" spans="1:12" x14ac:dyDescent="0.2">
      <c r="A24" s="17">
        <v>15</v>
      </c>
      <c r="B24" s="48">
        <v>1</v>
      </c>
      <c r="C24" s="47">
        <v>2326</v>
      </c>
      <c r="D24" s="47">
        <v>2479</v>
      </c>
      <c r="E24" s="18">
        <v>0.5</v>
      </c>
      <c r="F24" s="19">
        <f t="shared" si="3"/>
        <v>4.1623309053069721E-4</v>
      </c>
      <c r="G24" s="19">
        <f t="shared" si="0"/>
        <v>4.1614648356221387E-4</v>
      </c>
      <c r="H24" s="14">
        <f t="shared" si="6"/>
        <v>99610.589243579001</v>
      </c>
      <c r="I24" s="14">
        <f t="shared" si="4"/>
        <v>41.452596439275489</v>
      </c>
      <c r="J24" s="14">
        <f t="shared" si="1"/>
        <v>99589.86294535936</v>
      </c>
      <c r="K24" s="14">
        <f t="shared" si="2"/>
        <v>6955259.434325939</v>
      </c>
      <c r="L24" s="21">
        <f t="shared" si="5"/>
        <v>69.82449845084399</v>
      </c>
    </row>
    <row r="25" spans="1:12" x14ac:dyDescent="0.2">
      <c r="A25" s="17">
        <v>16</v>
      </c>
      <c r="B25" s="48">
        <v>0</v>
      </c>
      <c r="C25" s="47">
        <v>2279</v>
      </c>
      <c r="D25" s="47">
        <v>2335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99569.13664713972</v>
      </c>
      <c r="I25" s="14">
        <f t="shared" si="4"/>
        <v>0</v>
      </c>
      <c r="J25" s="14">
        <f t="shared" si="1"/>
        <v>99569.13664713972</v>
      </c>
      <c r="K25" s="14">
        <f t="shared" si="2"/>
        <v>6855669.5713805798</v>
      </c>
      <c r="L25" s="21">
        <f t="shared" si="5"/>
        <v>68.85335960756791</v>
      </c>
    </row>
    <row r="26" spans="1:12" x14ac:dyDescent="0.2">
      <c r="A26" s="17">
        <v>17</v>
      </c>
      <c r="B26" s="48">
        <v>1</v>
      </c>
      <c r="C26" s="47">
        <v>2086</v>
      </c>
      <c r="D26" s="47">
        <v>2300</v>
      </c>
      <c r="E26" s="18">
        <v>0.5</v>
      </c>
      <c r="F26" s="19">
        <f t="shared" si="3"/>
        <v>4.5599635202918376E-4</v>
      </c>
      <c r="G26" s="19">
        <f t="shared" si="0"/>
        <v>4.558924093913837E-4</v>
      </c>
      <c r="H26" s="14">
        <f t="shared" si="6"/>
        <v>99569.13664713972</v>
      </c>
      <c r="I26" s="14">
        <f t="shared" si="4"/>
        <v>45.392813607084449</v>
      </c>
      <c r="J26" s="14">
        <f t="shared" si="1"/>
        <v>99546.440240336175</v>
      </c>
      <c r="K26" s="14">
        <f t="shared" si="2"/>
        <v>6756100.4347334402</v>
      </c>
      <c r="L26" s="21">
        <f t="shared" si="5"/>
        <v>67.85335960756791</v>
      </c>
    </row>
    <row r="27" spans="1:12" x14ac:dyDescent="0.2">
      <c r="A27" s="17">
        <v>18</v>
      </c>
      <c r="B27" s="48">
        <v>0</v>
      </c>
      <c r="C27" s="47">
        <v>2054</v>
      </c>
      <c r="D27" s="47">
        <v>2117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99523.74383353263</v>
      </c>
      <c r="I27" s="14">
        <f t="shared" si="4"/>
        <v>0</v>
      </c>
      <c r="J27" s="14">
        <f t="shared" si="1"/>
        <v>99523.74383353263</v>
      </c>
      <c r="K27" s="14">
        <f t="shared" si="2"/>
        <v>6656553.9944931036</v>
      </c>
      <c r="L27" s="21">
        <f t="shared" si="5"/>
        <v>66.884079497924844</v>
      </c>
    </row>
    <row r="28" spans="1:12" x14ac:dyDescent="0.2">
      <c r="A28" s="17">
        <v>19</v>
      </c>
      <c r="B28" s="48">
        <v>0</v>
      </c>
      <c r="C28" s="47">
        <v>2018</v>
      </c>
      <c r="D28" s="47">
        <v>2088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99523.74383353263</v>
      </c>
      <c r="I28" s="14">
        <f t="shared" si="4"/>
        <v>0</v>
      </c>
      <c r="J28" s="14">
        <f t="shared" si="1"/>
        <v>99523.74383353263</v>
      </c>
      <c r="K28" s="14">
        <f t="shared" si="2"/>
        <v>6557030.250659571</v>
      </c>
      <c r="L28" s="21">
        <f t="shared" si="5"/>
        <v>65.884079497924844</v>
      </c>
    </row>
    <row r="29" spans="1:12" x14ac:dyDescent="0.2">
      <c r="A29" s="17">
        <v>20</v>
      </c>
      <c r="B29" s="48">
        <v>1</v>
      </c>
      <c r="C29" s="47">
        <v>1852</v>
      </c>
      <c r="D29" s="47">
        <v>2063</v>
      </c>
      <c r="E29" s="18">
        <v>0.5</v>
      </c>
      <c r="F29" s="19">
        <f t="shared" si="3"/>
        <v>5.1085568326947643E-4</v>
      </c>
      <c r="G29" s="19">
        <f t="shared" si="0"/>
        <v>5.1072522982635355E-4</v>
      </c>
      <c r="H29" s="14">
        <f t="shared" si="6"/>
        <v>99523.74383353263</v>
      </c>
      <c r="I29" s="14">
        <f t="shared" si="4"/>
        <v>50.829286942560088</v>
      </c>
      <c r="J29" s="14">
        <f t="shared" si="1"/>
        <v>99498.32919006134</v>
      </c>
      <c r="K29" s="14">
        <f t="shared" si="2"/>
        <v>6457506.5068260385</v>
      </c>
      <c r="L29" s="21">
        <f t="shared" si="5"/>
        <v>64.884079497924844</v>
      </c>
    </row>
    <row r="30" spans="1:12" x14ac:dyDescent="0.2">
      <c r="A30" s="17">
        <v>21</v>
      </c>
      <c r="B30" s="48">
        <v>0</v>
      </c>
      <c r="C30" s="47">
        <v>1815</v>
      </c>
      <c r="D30" s="47">
        <v>1875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99472.914546590066</v>
      </c>
      <c r="I30" s="14">
        <f t="shared" si="4"/>
        <v>0</v>
      </c>
      <c r="J30" s="14">
        <f t="shared" si="1"/>
        <v>99472.914546590066</v>
      </c>
      <c r="K30" s="14">
        <f t="shared" si="2"/>
        <v>6358008.177635977</v>
      </c>
      <c r="L30" s="21">
        <f t="shared" si="5"/>
        <v>63.916978874265119</v>
      </c>
    </row>
    <row r="31" spans="1:12" x14ac:dyDescent="0.2">
      <c r="A31" s="17">
        <v>22</v>
      </c>
      <c r="B31" s="48">
        <v>0</v>
      </c>
      <c r="C31" s="47">
        <v>1782</v>
      </c>
      <c r="D31" s="47">
        <v>1867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99472.914546590066</v>
      </c>
      <c r="I31" s="14">
        <f t="shared" si="4"/>
        <v>0</v>
      </c>
      <c r="J31" s="14">
        <f t="shared" si="1"/>
        <v>99472.914546590066</v>
      </c>
      <c r="K31" s="14">
        <f t="shared" si="2"/>
        <v>6258535.2630893867</v>
      </c>
      <c r="L31" s="21">
        <f t="shared" si="5"/>
        <v>62.916978874265119</v>
      </c>
    </row>
    <row r="32" spans="1:12" x14ac:dyDescent="0.2">
      <c r="A32" s="17">
        <v>23</v>
      </c>
      <c r="B32" s="48">
        <v>1</v>
      </c>
      <c r="C32" s="47">
        <v>1672</v>
      </c>
      <c r="D32" s="47">
        <v>1824</v>
      </c>
      <c r="E32" s="18">
        <v>0.5</v>
      </c>
      <c r="F32" s="19">
        <f t="shared" si="3"/>
        <v>5.7208237986270023E-4</v>
      </c>
      <c r="G32" s="19">
        <f t="shared" si="0"/>
        <v>5.7191878753217048E-4</v>
      </c>
      <c r="H32" s="14">
        <f t="shared" si="6"/>
        <v>99472.914546590066</v>
      </c>
      <c r="I32" s="14">
        <f t="shared" si="4"/>
        <v>56.890428679776996</v>
      </c>
      <c r="J32" s="14">
        <f t="shared" si="1"/>
        <v>99444.469332250184</v>
      </c>
      <c r="K32" s="14">
        <f t="shared" si="2"/>
        <v>6159062.3485427964</v>
      </c>
      <c r="L32" s="21">
        <f t="shared" si="5"/>
        <v>61.916978874265119</v>
      </c>
    </row>
    <row r="33" spans="1:12" x14ac:dyDescent="0.2">
      <c r="A33" s="17">
        <v>24</v>
      </c>
      <c r="B33" s="48">
        <v>0</v>
      </c>
      <c r="C33" s="47">
        <v>1711</v>
      </c>
      <c r="D33" s="47">
        <v>1684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99416.024117910289</v>
      </c>
      <c r="I33" s="14">
        <f t="shared" si="4"/>
        <v>0</v>
      </c>
      <c r="J33" s="14">
        <f t="shared" si="1"/>
        <v>99416.024117910289</v>
      </c>
      <c r="K33" s="14">
        <f t="shared" si="2"/>
        <v>6059617.8792105466</v>
      </c>
      <c r="L33" s="21">
        <f t="shared" si="5"/>
        <v>60.952124498799748</v>
      </c>
    </row>
    <row r="34" spans="1:12" x14ac:dyDescent="0.2">
      <c r="A34" s="17">
        <v>25</v>
      </c>
      <c r="B34" s="48">
        <v>0</v>
      </c>
      <c r="C34" s="47">
        <v>1779</v>
      </c>
      <c r="D34" s="47">
        <v>1753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99416.024117910289</v>
      </c>
      <c r="I34" s="14">
        <f t="shared" si="4"/>
        <v>0</v>
      </c>
      <c r="J34" s="14">
        <f t="shared" si="1"/>
        <v>99416.024117910289</v>
      </c>
      <c r="K34" s="14">
        <f t="shared" si="2"/>
        <v>5960201.8550926363</v>
      </c>
      <c r="L34" s="21">
        <f t="shared" si="5"/>
        <v>59.952124498799748</v>
      </c>
    </row>
    <row r="35" spans="1:12" x14ac:dyDescent="0.2">
      <c r="A35" s="17">
        <v>26</v>
      </c>
      <c r="B35" s="48">
        <v>0</v>
      </c>
      <c r="C35" s="47">
        <v>1695</v>
      </c>
      <c r="D35" s="47">
        <v>1747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99416.024117910289</v>
      </c>
      <c r="I35" s="14">
        <f t="shared" si="4"/>
        <v>0</v>
      </c>
      <c r="J35" s="14">
        <f t="shared" si="1"/>
        <v>99416.024117910289</v>
      </c>
      <c r="K35" s="14">
        <f t="shared" si="2"/>
        <v>5860785.830974726</v>
      </c>
      <c r="L35" s="21">
        <f t="shared" si="5"/>
        <v>58.952124498799748</v>
      </c>
    </row>
    <row r="36" spans="1:12" x14ac:dyDescent="0.2">
      <c r="A36" s="17">
        <v>27</v>
      </c>
      <c r="B36" s="48">
        <v>2</v>
      </c>
      <c r="C36" s="47">
        <v>1602</v>
      </c>
      <c r="D36" s="47">
        <v>1701</v>
      </c>
      <c r="E36" s="18">
        <v>0.5</v>
      </c>
      <c r="F36" s="19">
        <f t="shared" si="3"/>
        <v>1.2110202845897668E-3</v>
      </c>
      <c r="G36" s="19">
        <f t="shared" si="0"/>
        <v>1.2102874432677762E-3</v>
      </c>
      <c r="H36" s="14">
        <f t="shared" si="6"/>
        <v>99416.024117910289</v>
      </c>
      <c r="I36" s="14">
        <f t="shared" si="4"/>
        <v>120.32196564951322</v>
      </c>
      <c r="J36" s="14">
        <f t="shared" si="1"/>
        <v>99355.863135085528</v>
      </c>
      <c r="K36" s="14">
        <f t="shared" si="2"/>
        <v>5761369.8068568157</v>
      </c>
      <c r="L36" s="21">
        <f t="shared" si="5"/>
        <v>57.952124498799748</v>
      </c>
    </row>
    <row r="37" spans="1:12" x14ac:dyDescent="0.2">
      <c r="A37" s="17">
        <v>28</v>
      </c>
      <c r="B37" s="48">
        <v>2</v>
      </c>
      <c r="C37" s="47">
        <v>1644</v>
      </c>
      <c r="D37" s="47">
        <v>1639</v>
      </c>
      <c r="E37" s="18">
        <v>0.5</v>
      </c>
      <c r="F37" s="19">
        <f t="shared" si="3"/>
        <v>1.2183978068839476E-3</v>
      </c>
      <c r="G37" s="19">
        <f t="shared" si="0"/>
        <v>1.21765601217656E-3</v>
      </c>
      <c r="H37" s="14">
        <f t="shared" si="6"/>
        <v>99295.702152260768</v>
      </c>
      <c r="I37" s="14">
        <f t="shared" si="4"/>
        <v>120.90800870899331</v>
      </c>
      <c r="J37" s="14">
        <f t="shared" si="1"/>
        <v>99235.24814790627</v>
      </c>
      <c r="K37" s="14">
        <f t="shared" si="2"/>
        <v>5662013.9437217303</v>
      </c>
      <c r="L37" s="21">
        <f t="shared" si="5"/>
        <v>57.021742341270283</v>
      </c>
    </row>
    <row r="38" spans="1:12" x14ac:dyDescent="0.2">
      <c r="A38" s="17">
        <v>29</v>
      </c>
      <c r="B38" s="48">
        <v>0</v>
      </c>
      <c r="C38" s="47">
        <v>1673</v>
      </c>
      <c r="D38" s="47">
        <v>1670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99174.794143551771</v>
      </c>
      <c r="I38" s="14">
        <f t="shared" si="4"/>
        <v>0</v>
      </c>
      <c r="J38" s="14">
        <f t="shared" si="1"/>
        <v>99174.794143551771</v>
      </c>
      <c r="K38" s="14">
        <f t="shared" si="2"/>
        <v>5562778.6955738235</v>
      </c>
      <c r="L38" s="21">
        <f t="shared" si="5"/>
        <v>56.09065028682501</v>
      </c>
    </row>
    <row r="39" spans="1:12" x14ac:dyDescent="0.2">
      <c r="A39" s="17">
        <v>30</v>
      </c>
      <c r="B39" s="48">
        <v>1</v>
      </c>
      <c r="C39" s="47">
        <v>1626</v>
      </c>
      <c r="D39" s="47">
        <v>1738</v>
      </c>
      <c r="E39" s="18">
        <v>0.5</v>
      </c>
      <c r="F39" s="19">
        <f t="shared" si="3"/>
        <v>5.9453032104637331E-4</v>
      </c>
      <c r="G39" s="19">
        <f t="shared" si="0"/>
        <v>5.9435364041604761E-4</v>
      </c>
      <c r="H39" s="14">
        <f t="shared" si="6"/>
        <v>99174.794143551771</v>
      </c>
      <c r="I39" s="14">
        <f t="shared" si="4"/>
        <v>58.944899936732114</v>
      </c>
      <c r="J39" s="14">
        <f t="shared" si="1"/>
        <v>99145.321693583406</v>
      </c>
      <c r="K39" s="14">
        <f t="shared" si="2"/>
        <v>5463603.9014302716</v>
      </c>
      <c r="L39" s="21">
        <f t="shared" si="5"/>
        <v>55.09065028682501</v>
      </c>
    </row>
    <row r="40" spans="1:12" x14ac:dyDescent="0.2">
      <c r="A40" s="17">
        <v>31</v>
      </c>
      <c r="B40" s="48">
        <v>0</v>
      </c>
      <c r="C40" s="47">
        <v>1726</v>
      </c>
      <c r="D40" s="47">
        <v>1683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99115.849243615041</v>
      </c>
      <c r="I40" s="14">
        <f t="shared" si="4"/>
        <v>0</v>
      </c>
      <c r="J40" s="14">
        <f t="shared" si="1"/>
        <v>99115.849243615041</v>
      </c>
      <c r="K40" s="14">
        <f t="shared" si="2"/>
        <v>5364458.5797366882</v>
      </c>
      <c r="L40" s="21">
        <f t="shared" si="5"/>
        <v>54.12311573451268</v>
      </c>
    </row>
    <row r="41" spans="1:12" x14ac:dyDescent="0.2">
      <c r="A41" s="17">
        <v>32</v>
      </c>
      <c r="B41" s="48">
        <v>1</v>
      </c>
      <c r="C41" s="47">
        <v>1717</v>
      </c>
      <c r="D41" s="47">
        <v>1755</v>
      </c>
      <c r="E41" s="18">
        <v>0.5</v>
      </c>
      <c r="F41" s="19">
        <f t="shared" si="3"/>
        <v>5.76036866359447E-4</v>
      </c>
      <c r="G41" s="19">
        <f t="shared" si="0"/>
        <v>5.7587100489490354E-4</v>
      </c>
      <c r="H41" s="14">
        <f t="shared" si="6"/>
        <v>99115.849243615041</v>
      </c>
      <c r="I41" s="14">
        <f t="shared" si="4"/>
        <v>57.077943704932359</v>
      </c>
      <c r="J41" s="14">
        <f t="shared" si="1"/>
        <v>99087.310271762573</v>
      </c>
      <c r="K41" s="14">
        <f t="shared" si="2"/>
        <v>5265342.7304930734</v>
      </c>
      <c r="L41" s="21">
        <f t="shared" si="5"/>
        <v>53.123115734512687</v>
      </c>
    </row>
    <row r="42" spans="1:12" x14ac:dyDescent="0.2">
      <c r="A42" s="17">
        <v>33</v>
      </c>
      <c r="B42" s="48">
        <v>1</v>
      </c>
      <c r="C42" s="47">
        <v>1732</v>
      </c>
      <c r="D42" s="47">
        <v>1765</v>
      </c>
      <c r="E42" s="18">
        <v>0.5</v>
      </c>
      <c r="F42" s="19">
        <f t="shared" si="3"/>
        <v>5.7191878753217048E-4</v>
      </c>
      <c r="G42" s="19">
        <f t="shared" si="0"/>
        <v>5.7175528873642091E-4</v>
      </c>
      <c r="H42" s="14">
        <f t="shared" si="6"/>
        <v>99058.771299910106</v>
      </c>
      <c r="I42" s="14">
        <f t="shared" si="4"/>
        <v>56.637376386455188</v>
      </c>
      <c r="J42" s="14">
        <f t="shared" si="1"/>
        <v>99030.452611716886</v>
      </c>
      <c r="K42" s="14">
        <f t="shared" si="2"/>
        <v>5166255.420221311</v>
      </c>
      <c r="L42" s="21">
        <f t="shared" si="5"/>
        <v>52.153437322374693</v>
      </c>
    </row>
    <row r="43" spans="1:12" x14ac:dyDescent="0.2">
      <c r="A43" s="17">
        <v>34</v>
      </c>
      <c r="B43" s="48">
        <v>3</v>
      </c>
      <c r="C43" s="47">
        <v>1828</v>
      </c>
      <c r="D43" s="47">
        <v>1811</v>
      </c>
      <c r="E43" s="18">
        <v>0.5</v>
      </c>
      <c r="F43" s="19">
        <f t="shared" si="3"/>
        <v>1.6488046166529267E-3</v>
      </c>
      <c r="G43" s="19">
        <f t="shared" si="0"/>
        <v>1.6474464579901156E-3</v>
      </c>
      <c r="H43" s="14">
        <f t="shared" si="6"/>
        <v>99002.133923523652</v>
      </c>
      <c r="I43" s="14">
        <f t="shared" si="4"/>
        <v>163.10071486577209</v>
      </c>
      <c r="J43" s="14">
        <f t="shared" si="1"/>
        <v>98920.583566090776</v>
      </c>
      <c r="K43" s="14">
        <f t="shared" si="2"/>
        <v>5067224.9676095946</v>
      </c>
      <c r="L43" s="21">
        <f t="shared" si="5"/>
        <v>51.182987343726175</v>
      </c>
    </row>
    <row r="44" spans="1:12" x14ac:dyDescent="0.2">
      <c r="A44" s="17">
        <v>35</v>
      </c>
      <c r="B44" s="48">
        <v>0</v>
      </c>
      <c r="C44" s="47">
        <v>1878</v>
      </c>
      <c r="D44" s="47">
        <v>1933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98839.033208657886</v>
      </c>
      <c r="I44" s="14">
        <f t="shared" si="4"/>
        <v>0</v>
      </c>
      <c r="J44" s="14">
        <f t="shared" si="1"/>
        <v>98839.033208657886</v>
      </c>
      <c r="K44" s="14">
        <f t="shared" si="2"/>
        <v>4968304.3840435036</v>
      </c>
      <c r="L44" s="21">
        <f t="shared" si="5"/>
        <v>50.266622636372581</v>
      </c>
    </row>
    <row r="45" spans="1:12" x14ac:dyDescent="0.2">
      <c r="A45" s="17">
        <v>36</v>
      </c>
      <c r="B45" s="48">
        <v>1</v>
      </c>
      <c r="C45" s="47">
        <v>2127</v>
      </c>
      <c r="D45" s="47">
        <v>1975</v>
      </c>
      <c r="E45" s="18">
        <v>0.5</v>
      </c>
      <c r="F45" s="19">
        <f t="shared" si="3"/>
        <v>4.8756704046806434E-4</v>
      </c>
      <c r="G45" s="19">
        <f t="shared" si="0"/>
        <v>4.874482086278333E-4</v>
      </c>
      <c r="H45" s="14">
        <f t="shared" si="6"/>
        <v>98839.033208657886</v>
      </c>
      <c r="I45" s="14">
        <f t="shared" si="4"/>
        <v>48.178909680067214</v>
      </c>
      <c r="J45" s="14">
        <f t="shared" si="1"/>
        <v>98814.943753817861</v>
      </c>
      <c r="K45" s="14">
        <f t="shared" si="2"/>
        <v>4869465.3508348456</v>
      </c>
      <c r="L45" s="21">
        <f t="shared" si="5"/>
        <v>49.266622636372581</v>
      </c>
    </row>
    <row r="46" spans="1:12" x14ac:dyDescent="0.2">
      <c r="A46" s="17">
        <v>37</v>
      </c>
      <c r="B46" s="48">
        <v>1</v>
      </c>
      <c r="C46" s="47">
        <v>2176</v>
      </c>
      <c r="D46" s="47">
        <v>2246</v>
      </c>
      <c r="E46" s="18">
        <v>0.5</v>
      </c>
      <c r="F46" s="19">
        <f t="shared" si="3"/>
        <v>4.5228403437358661E-4</v>
      </c>
      <c r="G46" s="19">
        <f t="shared" si="0"/>
        <v>4.5218177707438391E-4</v>
      </c>
      <c r="H46" s="14">
        <f t="shared" si="6"/>
        <v>98790.854298977822</v>
      </c>
      <c r="I46" s="14">
        <f t="shared" si="4"/>
        <v>44.671424055608334</v>
      </c>
      <c r="J46" s="14">
        <f t="shared" si="1"/>
        <v>98768.518586950027</v>
      </c>
      <c r="K46" s="14">
        <f t="shared" si="2"/>
        <v>4770650.4070810275</v>
      </c>
      <c r="L46" s="21">
        <f t="shared" si="5"/>
        <v>48.29040543209868</v>
      </c>
    </row>
    <row r="47" spans="1:12" x14ac:dyDescent="0.2">
      <c r="A47" s="17">
        <v>38</v>
      </c>
      <c r="B47" s="48">
        <v>2</v>
      </c>
      <c r="C47" s="47">
        <v>2461</v>
      </c>
      <c r="D47" s="47">
        <v>2271</v>
      </c>
      <c r="E47" s="18">
        <v>0.5</v>
      </c>
      <c r="F47" s="19">
        <f t="shared" si="3"/>
        <v>8.4530853761622987E-4</v>
      </c>
      <c r="G47" s="19">
        <f t="shared" si="0"/>
        <v>8.4495141529362049E-4</v>
      </c>
      <c r="H47" s="14">
        <f t="shared" si="6"/>
        <v>98746.182874922219</v>
      </c>
      <c r="I47" s="14">
        <f t="shared" si="4"/>
        <v>83.435726975008194</v>
      </c>
      <c r="J47" s="14">
        <f t="shared" si="1"/>
        <v>98704.465011434717</v>
      </c>
      <c r="K47" s="14">
        <f t="shared" si="2"/>
        <v>4671881.8884940771</v>
      </c>
      <c r="L47" s="21">
        <f t="shared" si="5"/>
        <v>47.312025158600413</v>
      </c>
    </row>
    <row r="48" spans="1:12" x14ac:dyDescent="0.2">
      <c r="A48" s="17">
        <v>39</v>
      </c>
      <c r="B48" s="48">
        <v>2</v>
      </c>
      <c r="C48" s="47">
        <v>2616</v>
      </c>
      <c r="D48" s="47">
        <v>2556</v>
      </c>
      <c r="E48" s="18">
        <v>0.5</v>
      </c>
      <c r="F48" s="19">
        <f t="shared" si="3"/>
        <v>7.7339520494972935E-4</v>
      </c>
      <c r="G48" s="19">
        <f t="shared" si="0"/>
        <v>7.7309625048318522E-4</v>
      </c>
      <c r="H48" s="14">
        <f t="shared" si="6"/>
        <v>98662.747147947215</v>
      </c>
      <c r="I48" s="14">
        <f t="shared" si="4"/>
        <v>76.275799882448567</v>
      </c>
      <c r="J48" s="14">
        <f t="shared" si="1"/>
        <v>98624.609248005989</v>
      </c>
      <c r="K48" s="14">
        <f t="shared" si="2"/>
        <v>4573177.4234826425</v>
      </c>
      <c r="L48" s="21">
        <f t="shared" si="5"/>
        <v>46.351612494886751</v>
      </c>
    </row>
    <row r="49" spans="1:12" x14ac:dyDescent="0.2">
      <c r="A49" s="17">
        <v>40</v>
      </c>
      <c r="B49" s="48">
        <v>2</v>
      </c>
      <c r="C49" s="47">
        <v>2915</v>
      </c>
      <c r="D49" s="47">
        <v>2691</v>
      </c>
      <c r="E49" s="18">
        <v>0.5</v>
      </c>
      <c r="F49" s="19">
        <f t="shared" si="3"/>
        <v>7.1352122725651087E-4</v>
      </c>
      <c r="G49" s="19">
        <f t="shared" si="0"/>
        <v>7.1326676176890148E-4</v>
      </c>
      <c r="H49" s="14">
        <f t="shared" si="6"/>
        <v>98586.471348064762</v>
      </c>
      <c r="I49" s="14">
        <f t="shared" si="4"/>
        <v>70.318453172656746</v>
      </c>
      <c r="J49" s="14">
        <f t="shared" si="1"/>
        <v>98551.312121478433</v>
      </c>
      <c r="K49" s="14">
        <f t="shared" si="2"/>
        <v>4474552.8142346367</v>
      </c>
      <c r="L49" s="21">
        <f t="shared" si="5"/>
        <v>45.387087630279318</v>
      </c>
    </row>
    <row r="50" spans="1:12" x14ac:dyDescent="0.2">
      <c r="A50" s="17">
        <v>41</v>
      </c>
      <c r="B50" s="48">
        <v>0</v>
      </c>
      <c r="C50" s="47">
        <v>3113</v>
      </c>
      <c r="D50" s="47">
        <v>2981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98516.152894892104</v>
      </c>
      <c r="I50" s="14">
        <f t="shared" si="4"/>
        <v>0</v>
      </c>
      <c r="J50" s="14">
        <f t="shared" si="1"/>
        <v>98516.152894892104</v>
      </c>
      <c r="K50" s="14">
        <f t="shared" si="2"/>
        <v>4376001.5021131579</v>
      </c>
      <c r="L50" s="21">
        <f t="shared" si="5"/>
        <v>44.419126950500782</v>
      </c>
    </row>
    <row r="51" spans="1:12" x14ac:dyDescent="0.2">
      <c r="A51" s="17">
        <v>42</v>
      </c>
      <c r="B51" s="48">
        <v>1</v>
      </c>
      <c r="C51" s="47">
        <v>3317</v>
      </c>
      <c r="D51" s="47">
        <v>3209</v>
      </c>
      <c r="E51" s="18">
        <v>0.5</v>
      </c>
      <c r="F51" s="19">
        <f t="shared" si="3"/>
        <v>3.0646644192460924E-4</v>
      </c>
      <c r="G51" s="19">
        <f t="shared" si="0"/>
        <v>3.0641948827945452E-4</v>
      </c>
      <c r="H51" s="14">
        <f t="shared" si="6"/>
        <v>98516.152894892104</v>
      </c>
      <c r="I51" s="14">
        <f t="shared" si="4"/>
        <v>30.187269157313342</v>
      </c>
      <c r="J51" s="14">
        <f t="shared" si="1"/>
        <v>98501.059260313457</v>
      </c>
      <c r="K51" s="14">
        <f t="shared" si="2"/>
        <v>4277485.3492182661</v>
      </c>
      <c r="L51" s="21">
        <f t="shared" si="5"/>
        <v>43.41912695050079</v>
      </c>
    </row>
    <row r="52" spans="1:12" x14ac:dyDescent="0.2">
      <c r="A52" s="17">
        <v>43</v>
      </c>
      <c r="B52" s="48">
        <v>0</v>
      </c>
      <c r="C52" s="47">
        <v>3486</v>
      </c>
      <c r="D52" s="47">
        <v>3398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98485.965625734796</v>
      </c>
      <c r="I52" s="14">
        <f t="shared" si="4"/>
        <v>0</v>
      </c>
      <c r="J52" s="14">
        <f t="shared" si="1"/>
        <v>98485.965625734796</v>
      </c>
      <c r="K52" s="14">
        <f t="shared" si="2"/>
        <v>4178984.2899579527</v>
      </c>
      <c r="L52" s="21">
        <f t="shared" si="5"/>
        <v>42.432282238454967</v>
      </c>
    </row>
    <row r="53" spans="1:12" x14ac:dyDescent="0.2">
      <c r="A53" s="17">
        <v>44</v>
      </c>
      <c r="B53" s="48">
        <v>6</v>
      </c>
      <c r="C53" s="47">
        <v>3484</v>
      </c>
      <c r="D53" s="47">
        <v>3548</v>
      </c>
      <c r="E53" s="18">
        <v>0.5</v>
      </c>
      <c r="F53" s="19">
        <f t="shared" si="3"/>
        <v>1.7064846416382253E-3</v>
      </c>
      <c r="G53" s="19">
        <f t="shared" si="0"/>
        <v>1.7050298380221654E-3</v>
      </c>
      <c r="H53" s="14">
        <f t="shared" si="6"/>
        <v>98485.965625734796</v>
      </c>
      <c r="I53" s="14">
        <f t="shared" si="4"/>
        <v>167.92151001830314</v>
      </c>
      <c r="J53" s="14">
        <f t="shared" si="1"/>
        <v>98402.004870725636</v>
      </c>
      <c r="K53" s="14">
        <f t="shared" si="2"/>
        <v>4080498.3243322177</v>
      </c>
      <c r="L53" s="21">
        <f t="shared" si="5"/>
        <v>41.43228223845496</v>
      </c>
    </row>
    <row r="54" spans="1:12" x14ac:dyDescent="0.2">
      <c r="A54" s="17">
        <v>45</v>
      </c>
      <c r="B54" s="48">
        <v>6</v>
      </c>
      <c r="C54" s="47">
        <v>3663</v>
      </c>
      <c r="D54" s="47">
        <v>3552</v>
      </c>
      <c r="E54" s="18">
        <v>0.5</v>
      </c>
      <c r="F54" s="19">
        <f t="shared" si="3"/>
        <v>1.6632016632016633E-3</v>
      </c>
      <c r="G54" s="19">
        <f t="shared" si="0"/>
        <v>1.6618196925633571E-3</v>
      </c>
      <c r="H54" s="14">
        <f t="shared" si="6"/>
        <v>98318.04411571649</v>
      </c>
      <c r="I54" s="14">
        <f t="shared" si="4"/>
        <v>163.38686184581056</v>
      </c>
      <c r="J54" s="14">
        <f t="shared" si="1"/>
        <v>98236.350684793593</v>
      </c>
      <c r="K54" s="14">
        <f t="shared" si="2"/>
        <v>3982096.3194614919</v>
      </c>
      <c r="L54" s="21">
        <f t="shared" si="5"/>
        <v>40.502192199579561</v>
      </c>
    </row>
    <row r="55" spans="1:12" x14ac:dyDescent="0.2">
      <c r="A55" s="17">
        <v>46</v>
      </c>
      <c r="B55" s="48">
        <v>4</v>
      </c>
      <c r="C55" s="47">
        <v>3608</v>
      </c>
      <c r="D55" s="47">
        <v>3724</v>
      </c>
      <c r="E55" s="18">
        <v>0.5</v>
      </c>
      <c r="F55" s="19">
        <f t="shared" si="3"/>
        <v>1.0911074740861974E-3</v>
      </c>
      <c r="G55" s="19">
        <f t="shared" si="0"/>
        <v>1.0905125408942201E-3</v>
      </c>
      <c r="H55" s="14">
        <f t="shared" si="6"/>
        <v>98154.657253870682</v>
      </c>
      <c r="I55" s="14">
        <f t="shared" si="4"/>
        <v>107.03888468251981</v>
      </c>
      <c r="J55" s="14">
        <f t="shared" si="1"/>
        <v>98101.137811529421</v>
      </c>
      <c r="K55" s="14">
        <f t="shared" si="2"/>
        <v>3883859.9687766982</v>
      </c>
      <c r="L55" s="21">
        <f t="shared" si="5"/>
        <v>39.568779286054102</v>
      </c>
    </row>
    <row r="56" spans="1:12" x14ac:dyDescent="0.2">
      <c r="A56" s="17">
        <v>47</v>
      </c>
      <c r="B56" s="48">
        <v>6</v>
      </c>
      <c r="C56" s="47">
        <v>3581</v>
      </c>
      <c r="D56" s="47">
        <v>3633</v>
      </c>
      <c r="E56" s="18">
        <v>0.5</v>
      </c>
      <c r="F56" s="19">
        <f t="shared" si="3"/>
        <v>1.6634322151372332E-3</v>
      </c>
      <c r="G56" s="19">
        <f t="shared" si="0"/>
        <v>1.662049861495845E-3</v>
      </c>
      <c r="H56" s="14">
        <f t="shared" si="6"/>
        <v>98047.61836918816</v>
      </c>
      <c r="I56" s="14">
        <f t="shared" si="4"/>
        <v>162.96003053050666</v>
      </c>
      <c r="J56" s="14">
        <f t="shared" si="1"/>
        <v>97966.138353922914</v>
      </c>
      <c r="K56" s="14">
        <f t="shared" si="2"/>
        <v>3785758.8309651688</v>
      </c>
      <c r="L56" s="21">
        <f t="shared" si="5"/>
        <v>38.611430791824901</v>
      </c>
    </row>
    <row r="57" spans="1:12" x14ac:dyDescent="0.2">
      <c r="A57" s="17">
        <v>48</v>
      </c>
      <c r="B57" s="48">
        <v>5</v>
      </c>
      <c r="C57" s="47">
        <v>3426</v>
      </c>
      <c r="D57" s="47">
        <v>3607</v>
      </c>
      <c r="E57" s="18">
        <v>0.5</v>
      </c>
      <c r="F57" s="19">
        <f t="shared" si="3"/>
        <v>1.4218683349921798E-3</v>
      </c>
      <c r="G57" s="19">
        <f t="shared" si="0"/>
        <v>1.4208581983518047E-3</v>
      </c>
      <c r="H57" s="14">
        <f t="shared" si="6"/>
        <v>97884.658338657653</v>
      </c>
      <c r="I57" s="14">
        <f t="shared" si="4"/>
        <v>139.08021929334706</v>
      </c>
      <c r="J57" s="14">
        <f t="shared" si="1"/>
        <v>97815.118229010972</v>
      </c>
      <c r="K57" s="14">
        <f t="shared" si="2"/>
        <v>3687792.6926112459</v>
      </c>
      <c r="L57" s="21">
        <f t="shared" si="5"/>
        <v>37.674879344752469</v>
      </c>
    </row>
    <row r="58" spans="1:12" x14ac:dyDescent="0.2">
      <c r="A58" s="17">
        <v>49</v>
      </c>
      <c r="B58" s="48">
        <v>3</v>
      </c>
      <c r="C58" s="47">
        <v>3492</v>
      </c>
      <c r="D58" s="47">
        <v>3460</v>
      </c>
      <c r="E58" s="18">
        <v>0.5</v>
      </c>
      <c r="F58" s="19">
        <f t="shared" si="3"/>
        <v>8.6306098964326807E-4</v>
      </c>
      <c r="G58" s="19">
        <f t="shared" si="0"/>
        <v>8.626887131560028E-4</v>
      </c>
      <c r="H58" s="14">
        <f t="shared" si="6"/>
        <v>97745.578119364305</v>
      </c>
      <c r="I58" s="14">
        <f t="shared" si="4"/>
        <v>84.324007004483931</v>
      </c>
      <c r="J58" s="14">
        <f t="shared" si="1"/>
        <v>97703.416115862055</v>
      </c>
      <c r="K58" s="14">
        <f t="shared" si="2"/>
        <v>3589977.5743822348</v>
      </c>
      <c r="L58" s="21">
        <f t="shared" si="5"/>
        <v>36.727774733689223</v>
      </c>
    </row>
    <row r="59" spans="1:12" x14ac:dyDescent="0.2">
      <c r="A59" s="17">
        <v>50</v>
      </c>
      <c r="B59" s="48">
        <v>2</v>
      </c>
      <c r="C59" s="47">
        <v>3270</v>
      </c>
      <c r="D59" s="47">
        <v>3551</v>
      </c>
      <c r="E59" s="18">
        <v>0.5</v>
      </c>
      <c r="F59" s="19">
        <f t="shared" si="3"/>
        <v>5.8642427796510774E-4</v>
      </c>
      <c r="G59" s="19">
        <f t="shared" si="0"/>
        <v>5.8625238165030044E-4</v>
      </c>
      <c r="H59" s="14">
        <f t="shared" si="6"/>
        <v>97661.25411235982</v>
      </c>
      <c r="I59" s="14">
        <f t="shared" si="4"/>
        <v>57.254142818326144</v>
      </c>
      <c r="J59" s="14">
        <f t="shared" si="1"/>
        <v>97632.627040950654</v>
      </c>
      <c r="K59" s="14">
        <f t="shared" si="2"/>
        <v>3492274.158266373</v>
      </c>
      <c r="L59" s="21">
        <f t="shared" si="5"/>
        <v>35.759055011197091</v>
      </c>
    </row>
    <row r="60" spans="1:12" x14ac:dyDescent="0.2">
      <c r="A60" s="17">
        <v>51</v>
      </c>
      <c r="B60" s="48">
        <v>8</v>
      </c>
      <c r="C60" s="47">
        <v>3280</v>
      </c>
      <c r="D60" s="47">
        <v>3333</v>
      </c>
      <c r="E60" s="18">
        <v>0.5</v>
      </c>
      <c r="F60" s="19">
        <f t="shared" si="3"/>
        <v>2.4194767881445638E-3</v>
      </c>
      <c r="G60" s="19">
        <f t="shared" si="0"/>
        <v>2.4165533907264765E-3</v>
      </c>
      <c r="H60" s="14">
        <f t="shared" si="6"/>
        <v>97603.999969541488</v>
      </c>
      <c r="I60" s="14">
        <f t="shared" si="4"/>
        <v>235.86527707486238</v>
      </c>
      <c r="J60" s="14">
        <f t="shared" si="1"/>
        <v>97486.067331004058</v>
      </c>
      <c r="K60" s="14">
        <f t="shared" si="2"/>
        <v>3394641.5312254224</v>
      </c>
      <c r="L60" s="21">
        <f t="shared" si="5"/>
        <v>34.779737841530689</v>
      </c>
    </row>
    <row r="61" spans="1:12" x14ac:dyDescent="0.2">
      <c r="A61" s="17">
        <v>52</v>
      </c>
      <c r="B61" s="48">
        <v>7</v>
      </c>
      <c r="C61" s="47">
        <v>3121</v>
      </c>
      <c r="D61" s="47">
        <v>3280</v>
      </c>
      <c r="E61" s="18">
        <v>0.5</v>
      </c>
      <c r="F61" s="19">
        <f t="shared" si="3"/>
        <v>2.1871582565224186E-3</v>
      </c>
      <c r="G61" s="19">
        <f t="shared" si="0"/>
        <v>2.1847690387016235E-3</v>
      </c>
      <c r="H61" s="14">
        <f t="shared" si="6"/>
        <v>97368.134692466629</v>
      </c>
      <c r="I61" s="14">
        <f t="shared" si="4"/>
        <v>212.72688603223051</v>
      </c>
      <c r="J61" s="14">
        <f t="shared" si="1"/>
        <v>97261.77124945051</v>
      </c>
      <c r="K61" s="14">
        <f t="shared" si="2"/>
        <v>3297155.4638944184</v>
      </c>
      <c r="L61" s="21">
        <f t="shared" si="5"/>
        <v>33.862777327596469</v>
      </c>
    </row>
    <row r="62" spans="1:12" x14ac:dyDescent="0.2">
      <c r="A62" s="17">
        <v>53</v>
      </c>
      <c r="B62" s="48">
        <v>12</v>
      </c>
      <c r="C62" s="47">
        <v>3024</v>
      </c>
      <c r="D62" s="47">
        <v>3149</v>
      </c>
      <c r="E62" s="18">
        <v>0.5</v>
      </c>
      <c r="F62" s="19">
        <f t="shared" si="3"/>
        <v>3.8878989146282198E-3</v>
      </c>
      <c r="G62" s="19">
        <f t="shared" si="0"/>
        <v>3.8803556992724332E-3</v>
      </c>
      <c r="H62" s="14">
        <f t="shared" si="6"/>
        <v>97155.407806434392</v>
      </c>
      <c r="I62" s="14">
        <f t="shared" si="4"/>
        <v>376.99754039683512</v>
      </c>
      <c r="J62" s="14">
        <f t="shared" si="1"/>
        <v>96966.909036235971</v>
      </c>
      <c r="K62" s="14">
        <f t="shared" si="2"/>
        <v>3199893.6926449677</v>
      </c>
      <c r="L62" s="21">
        <f t="shared" si="5"/>
        <v>32.935826886962495</v>
      </c>
    </row>
    <row r="63" spans="1:12" x14ac:dyDescent="0.2">
      <c r="A63" s="17">
        <v>54</v>
      </c>
      <c r="B63" s="48">
        <v>9</v>
      </c>
      <c r="C63" s="47">
        <v>3061</v>
      </c>
      <c r="D63" s="47">
        <v>3071</v>
      </c>
      <c r="E63" s="18">
        <v>0.5</v>
      </c>
      <c r="F63" s="19">
        <f t="shared" si="3"/>
        <v>2.9354207436399216E-3</v>
      </c>
      <c r="G63" s="19">
        <f t="shared" si="0"/>
        <v>2.9311187103077674E-3</v>
      </c>
      <c r="H63" s="14">
        <f t="shared" si="6"/>
        <v>96778.41026603755</v>
      </c>
      <c r="I63" s="14">
        <f t="shared" si="4"/>
        <v>283.66900908462395</v>
      </c>
      <c r="J63" s="14">
        <f t="shared" si="1"/>
        <v>96636.575761495231</v>
      </c>
      <c r="K63" s="14">
        <f t="shared" si="2"/>
        <v>3102926.7836087318</v>
      </c>
      <c r="L63" s="21">
        <f t="shared" si="5"/>
        <v>32.062179726645518</v>
      </c>
    </row>
    <row r="64" spans="1:12" x14ac:dyDescent="0.2">
      <c r="A64" s="17">
        <v>55</v>
      </c>
      <c r="B64" s="48">
        <v>10</v>
      </c>
      <c r="C64" s="47">
        <v>2777</v>
      </c>
      <c r="D64" s="47">
        <v>3069</v>
      </c>
      <c r="E64" s="18">
        <v>0.5</v>
      </c>
      <c r="F64" s="19">
        <f t="shared" si="3"/>
        <v>3.4211426616489907E-3</v>
      </c>
      <c r="G64" s="19">
        <f t="shared" si="0"/>
        <v>3.4153005464480873E-3</v>
      </c>
      <c r="H64" s="14">
        <f t="shared" si="6"/>
        <v>96494.741256952926</v>
      </c>
      <c r="I64" s="14">
        <f t="shared" si="4"/>
        <v>329.55854254423815</v>
      </c>
      <c r="J64" s="14">
        <f t="shared" si="1"/>
        <v>96329.961985680799</v>
      </c>
      <c r="K64" s="14">
        <f t="shared" si="2"/>
        <v>3006290.2078472367</v>
      </c>
      <c r="L64" s="21">
        <f t="shared" si="5"/>
        <v>31.154964184440658</v>
      </c>
    </row>
    <row r="65" spans="1:12" x14ac:dyDescent="0.2">
      <c r="A65" s="17">
        <v>56</v>
      </c>
      <c r="B65" s="48">
        <v>8</v>
      </c>
      <c r="C65" s="47">
        <v>2631</v>
      </c>
      <c r="D65" s="47">
        <v>2787</v>
      </c>
      <c r="E65" s="18">
        <v>0.5</v>
      </c>
      <c r="F65" s="19">
        <f t="shared" si="3"/>
        <v>2.9531192321889995E-3</v>
      </c>
      <c r="G65" s="19">
        <f t="shared" si="0"/>
        <v>2.9487652045705856E-3</v>
      </c>
      <c r="H65" s="14">
        <f t="shared" si="6"/>
        <v>96165.182714408686</v>
      </c>
      <c r="I65" s="14">
        <f t="shared" si="4"/>
        <v>283.56854467942105</v>
      </c>
      <c r="J65" s="14">
        <f t="shared" si="1"/>
        <v>96023.398442068967</v>
      </c>
      <c r="K65" s="14">
        <f t="shared" si="2"/>
        <v>2909960.2458615559</v>
      </c>
      <c r="L65" s="21">
        <f t="shared" si="5"/>
        <v>30.260018893777328</v>
      </c>
    </row>
    <row r="66" spans="1:12" x14ac:dyDescent="0.2">
      <c r="A66" s="17">
        <v>57</v>
      </c>
      <c r="B66" s="48">
        <v>6</v>
      </c>
      <c r="C66" s="47">
        <v>2465</v>
      </c>
      <c r="D66" s="47">
        <v>2644</v>
      </c>
      <c r="E66" s="18">
        <v>0.5</v>
      </c>
      <c r="F66" s="19">
        <f t="shared" si="3"/>
        <v>2.3487962419260129E-3</v>
      </c>
      <c r="G66" s="19">
        <f t="shared" si="0"/>
        <v>2.3460410557184746E-3</v>
      </c>
      <c r="H66" s="14">
        <f t="shared" si="6"/>
        <v>95881.614169729262</v>
      </c>
      <c r="I66" s="14">
        <f t="shared" si="4"/>
        <v>224.9422033307431</v>
      </c>
      <c r="J66" s="14">
        <f t="shared" si="1"/>
        <v>95769.143068063888</v>
      </c>
      <c r="K66" s="14">
        <f t="shared" si="2"/>
        <v>2813936.8474194868</v>
      </c>
      <c r="L66" s="21">
        <f t="shared" si="5"/>
        <v>29.348033737086098</v>
      </c>
    </row>
    <row r="67" spans="1:12" x14ac:dyDescent="0.2">
      <c r="A67" s="17">
        <v>58</v>
      </c>
      <c r="B67" s="48">
        <v>9</v>
      </c>
      <c r="C67" s="47">
        <v>2475</v>
      </c>
      <c r="D67" s="47">
        <v>2499</v>
      </c>
      <c r="E67" s="18">
        <v>0.5</v>
      </c>
      <c r="F67" s="19">
        <f t="shared" si="3"/>
        <v>3.6188178528347406E-3</v>
      </c>
      <c r="G67" s="19">
        <f t="shared" si="0"/>
        <v>3.6122817579771222E-3</v>
      </c>
      <c r="H67" s="14">
        <f t="shared" si="6"/>
        <v>95656.671966398513</v>
      </c>
      <c r="I67" s="14">
        <f t="shared" si="4"/>
        <v>345.53885117302292</v>
      </c>
      <c r="J67" s="14">
        <f t="shared" si="1"/>
        <v>95483.902540811992</v>
      </c>
      <c r="K67" s="14">
        <f t="shared" si="2"/>
        <v>2718167.7043514228</v>
      </c>
      <c r="L67" s="21">
        <f t="shared" si="5"/>
        <v>28.415871558925218</v>
      </c>
    </row>
    <row r="68" spans="1:12" x14ac:dyDescent="0.2">
      <c r="A68" s="17">
        <v>59</v>
      </c>
      <c r="B68" s="48">
        <v>12</v>
      </c>
      <c r="C68" s="47">
        <v>2229</v>
      </c>
      <c r="D68" s="47">
        <v>2478</v>
      </c>
      <c r="E68" s="18">
        <v>0.5</v>
      </c>
      <c r="F68" s="19">
        <f t="shared" si="3"/>
        <v>5.098789037603569E-3</v>
      </c>
      <c r="G68" s="19">
        <f t="shared" si="0"/>
        <v>5.0858232676414495E-3</v>
      </c>
      <c r="H68" s="14">
        <f t="shared" si="6"/>
        <v>95311.133115225486</v>
      </c>
      <c r="I68" s="14">
        <f t="shared" si="4"/>
        <v>484.73557846268523</v>
      </c>
      <c r="J68" s="14">
        <f t="shared" si="1"/>
        <v>95068.765325994143</v>
      </c>
      <c r="K68" s="14">
        <f t="shared" si="2"/>
        <v>2622683.801810611</v>
      </c>
      <c r="L68" s="21">
        <f t="shared" si="5"/>
        <v>27.517077135573896</v>
      </c>
    </row>
    <row r="69" spans="1:12" x14ac:dyDescent="0.2">
      <c r="A69" s="17">
        <v>60</v>
      </c>
      <c r="B69" s="48">
        <v>9</v>
      </c>
      <c r="C69" s="47">
        <v>2154</v>
      </c>
      <c r="D69" s="47">
        <v>2235</v>
      </c>
      <c r="E69" s="18">
        <v>0.5</v>
      </c>
      <c r="F69" s="19">
        <f t="shared" si="3"/>
        <v>4.1011619958988381E-3</v>
      </c>
      <c r="G69" s="19">
        <f t="shared" si="0"/>
        <v>4.0927694406548429E-3</v>
      </c>
      <c r="H69" s="14">
        <f t="shared" si="6"/>
        <v>94826.397536762801</v>
      </c>
      <c r="I69" s="14">
        <f t="shared" si="4"/>
        <v>388.10258200585048</v>
      </c>
      <c r="J69" s="14">
        <f t="shared" si="1"/>
        <v>94632.346245759865</v>
      </c>
      <c r="K69" s="14">
        <f t="shared" si="2"/>
        <v>2527615.0364846168</v>
      </c>
      <c r="L69" s="21">
        <f t="shared" si="5"/>
        <v>26.655183600164687</v>
      </c>
    </row>
    <row r="70" spans="1:12" x14ac:dyDescent="0.2">
      <c r="A70" s="17">
        <v>61</v>
      </c>
      <c r="B70" s="48">
        <v>13</v>
      </c>
      <c r="C70" s="47">
        <v>1988</v>
      </c>
      <c r="D70" s="47">
        <v>2171</v>
      </c>
      <c r="E70" s="18">
        <v>0.5</v>
      </c>
      <c r="F70" s="19">
        <f t="shared" si="3"/>
        <v>6.2515027650877613E-3</v>
      </c>
      <c r="G70" s="19">
        <f t="shared" si="0"/>
        <v>6.2320230105465009E-3</v>
      </c>
      <c r="H70" s="14">
        <f t="shared" si="6"/>
        <v>94438.294954756944</v>
      </c>
      <c r="I70" s="14">
        <f t="shared" si="4"/>
        <v>588.54162723482284</v>
      </c>
      <c r="J70" s="14">
        <f t="shared" si="1"/>
        <v>94144.024141139525</v>
      </c>
      <c r="K70" s="14">
        <f t="shared" si="2"/>
        <v>2432982.6902388572</v>
      </c>
      <c r="L70" s="21">
        <f t="shared" si="5"/>
        <v>25.762670656055779</v>
      </c>
    </row>
    <row r="71" spans="1:12" x14ac:dyDescent="0.2">
      <c r="A71" s="17">
        <v>62</v>
      </c>
      <c r="B71" s="48">
        <v>8</v>
      </c>
      <c r="C71" s="47">
        <v>1812</v>
      </c>
      <c r="D71" s="47">
        <v>2017</v>
      </c>
      <c r="E71" s="18">
        <v>0.5</v>
      </c>
      <c r="F71" s="19">
        <f t="shared" si="3"/>
        <v>4.1786367197701752E-3</v>
      </c>
      <c r="G71" s="19">
        <f t="shared" si="0"/>
        <v>4.1699244201198853E-3</v>
      </c>
      <c r="H71" s="14">
        <f t="shared" si="6"/>
        <v>93849.753327522121</v>
      </c>
      <c r="I71" s="14">
        <f t="shared" si="4"/>
        <v>391.34637822266194</v>
      </c>
      <c r="J71" s="14">
        <f t="shared" si="1"/>
        <v>93654.080138410791</v>
      </c>
      <c r="K71" s="14">
        <f t="shared" si="2"/>
        <v>2338838.6660977178</v>
      </c>
      <c r="L71" s="21">
        <f t="shared" si="5"/>
        <v>24.921095508216286</v>
      </c>
    </row>
    <row r="72" spans="1:12" x14ac:dyDescent="0.2">
      <c r="A72" s="17">
        <v>63</v>
      </c>
      <c r="B72" s="48">
        <v>11</v>
      </c>
      <c r="C72" s="47">
        <v>1693</v>
      </c>
      <c r="D72" s="47">
        <v>1808</v>
      </c>
      <c r="E72" s="18">
        <v>0.5</v>
      </c>
      <c r="F72" s="19">
        <f t="shared" si="3"/>
        <v>6.2839188803199084E-3</v>
      </c>
      <c r="G72" s="19">
        <f t="shared" si="0"/>
        <v>6.2642369020501128E-3</v>
      </c>
      <c r="H72" s="14">
        <f t="shared" si="6"/>
        <v>93458.40694929946</v>
      </c>
      <c r="I72" s="14">
        <f t="shared" si="4"/>
        <v>585.44560161861841</v>
      </c>
      <c r="J72" s="14">
        <f t="shared" si="1"/>
        <v>93165.684148490152</v>
      </c>
      <c r="K72" s="14">
        <f t="shared" si="2"/>
        <v>2245184.5859593069</v>
      </c>
      <c r="L72" s="21">
        <f t="shared" si="5"/>
        <v>24.023356049470262</v>
      </c>
    </row>
    <row r="73" spans="1:12" x14ac:dyDescent="0.2">
      <c r="A73" s="17">
        <v>64</v>
      </c>
      <c r="B73" s="48">
        <v>10</v>
      </c>
      <c r="C73" s="47">
        <v>1504</v>
      </c>
      <c r="D73" s="47">
        <v>1694</v>
      </c>
      <c r="E73" s="18">
        <v>0.5</v>
      </c>
      <c r="F73" s="19">
        <f t="shared" si="3"/>
        <v>6.2539086929330832E-3</v>
      </c>
      <c r="G73" s="19">
        <f t="shared" ref="G73:G108" si="7">F73/((1+(1-E73)*F73))</f>
        <v>6.2344139650872821E-3</v>
      </c>
      <c r="H73" s="14">
        <f t="shared" si="6"/>
        <v>92872.961347680844</v>
      </c>
      <c r="I73" s="14">
        <f t="shared" si="4"/>
        <v>579.00848720499278</v>
      </c>
      <c r="J73" s="14">
        <f t="shared" ref="J73:J108" si="8">H74+I73*E73</f>
        <v>92583.457104078348</v>
      </c>
      <c r="K73" s="14">
        <f t="shared" ref="K73:K97" si="9">K74+J73</f>
        <v>2152018.901810817</v>
      </c>
      <c r="L73" s="21">
        <f t="shared" si="5"/>
        <v>23.171640815398156</v>
      </c>
    </row>
    <row r="74" spans="1:12" x14ac:dyDescent="0.2">
      <c r="A74" s="17">
        <v>65</v>
      </c>
      <c r="B74" s="48">
        <v>7</v>
      </c>
      <c r="C74" s="47">
        <v>1556</v>
      </c>
      <c r="D74" s="47">
        <v>1520</v>
      </c>
      <c r="E74" s="18">
        <v>0.5</v>
      </c>
      <c r="F74" s="19">
        <f t="shared" ref="F74:F108" si="10">B74/((C74+D74)/2)</f>
        <v>4.5513654096228867E-3</v>
      </c>
      <c r="G74" s="19">
        <f t="shared" si="7"/>
        <v>4.5410314628608504E-3</v>
      </c>
      <c r="H74" s="14">
        <f t="shared" si="6"/>
        <v>92293.952860475853</v>
      </c>
      <c r="I74" s="14">
        <f t="shared" ref="I74:I108" si="11">H74*G74</f>
        <v>419.10974377121704</v>
      </c>
      <c r="J74" s="14">
        <f t="shared" si="8"/>
        <v>92084.397988590252</v>
      </c>
      <c r="K74" s="14">
        <f t="shared" si="9"/>
        <v>2059435.4447067385</v>
      </c>
      <c r="L74" s="21">
        <f t="shared" ref="L74:L108" si="12">K74/H74</f>
        <v>22.313871937201156</v>
      </c>
    </row>
    <row r="75" spans="1:12" x14ac:dyDescent="0.2">
      <c r="A75" s="17">
        <v>66</v>
      </c>
      <c r="B75" s="48">
        <v>17</v>
      </c>
      <c r="C75" s="47">
        <v>1384</v>
      </c>
      <c r="D75" s="47">
        <v>1564</v>
      </c>
      <c r="E75" s="18">
        <v>0.5</v>
      </c>
      <c r="F75" s="19">
        <f t="shared" si="10"/>
        <v>1.1533242876526458E-2</v>
      </c>
      <c r="G75" s="19">
        <f t="shared" si="7"/>
        <v>1.1467116357504215E-2</v>
      </c>
      <c r="H75" s="14">
        <f t="shared" ref="H75:H108" si="13">H74-I74</f>
        <v>91874.843116704636</v>
      </c>
      <c r="I75" s="14">
        <f t="shared" si="11"/>
        <v>1053.5395163466972</v>
      </c>
      <c r="J75" s="14">
        <f t="shared" si="8"/>
        <v>91348.073358531285</v>
      </c>
      <c r="K75" s="14">
        <f t="shared" si="9"/>
        <v>1967351.0467181483</v>
      </c>
      <c r="L75" s="21">
        <f t="shared" si="12"/>
        <v>21.413381291101715</v>
      </c>
    </row>
    <row r="76" spans="1:12" x14ac:dyDescent="0.2">
      <c r="A76" s="17">
        <v>67</v>
      </c>
      <c r="B76" s="48">
        <v>12</v>
      </c>
      <c r="C76" s="47">
        <v>1398</v>
      </c>
      <c r="D76" s="47">
        <v>1410</v>
      </c>
      <c r="E76" s="18">
        <v>0.5</v>
      </c>
      <c r="F76" s="19">
        <f t="shared" si="10"/>
        <v>8.5470085470085479E-3</v>
      </c>
      <c r="G76" s="19">
        <f t="shared" si="7"/>
        <v>8.5106382978723406E-3</v>
      </c>
      <c r="H76" s="14">
        <f t="shared" si="13"/>
        <v>90821.303600357933</v>
      </c>
      <c r="I76" s="14">
        <f t="shared" si="11"/>
        <v>772.94726468389729</v>
      </c>
      <c r="J76" s="14">
        <f t="shared" si="8"/>
        <v>90434.829968015983</v>
      </c>
      <c r="K76" s="14">
        <f t="shared" si="9"/>
        <v>1876002.9733596169</v>
      </c>
      <c r="L76" s="21">
        <f t="shared" si="12"/>
        <v>20.655979368173522</v>
      </c>
    </row>
    <row r="77" spans="1:12" x14ac:dyDescent="0.2">
      <c r="A77" s="17">
        <v>68</v>
      </c>
      <c r="B77" s="48">
        <v>9</v>
      </c>
      <c r="C77" s="47">
        <v>1387</v>
      </c>
      <c r="D77" s="47">
        <v>1408</v>
      </c>
      <c r="E77" s="18">
        <v>0.5</v>
      </c>
      <c r="F77" s="19">
        <f t="shared" si="10"/>
        <v>6.4400715563506265E-3</v>
      </c>
      <c r="G77" s="19">
        <f t="shared" si="7"/>
        <v>6.4194008559201148E-3</v>
      </c>
      <c r="H77" s="14">
        <f t="shared" si="13"/>
        <v>90048.356335674034</v>
      </c>
      <c r="I77" s="14">
        <f t="shared" si="11"/>
        <v>578.05649573542541</v>
      </c>
      <c r="J77" s="14">
        <f t="shared" si="8"/>
        <v>89759.328087806323</v>
      </c>
      <c r="K77" s="14">
        <f t="shared" si="9"/>
        <v>1785568.143391601</v>
      </c>
      <c r="L77" s="21">
        <f t="shared" si="12"/>
        <v>19.828992066612781</v>
      </c>
    </row>
    <row r="78" spans="1:12" x14ac:dyDescent="0.2">
      <c r="A78" s="17">
        <v>69</v>
      </c>
      <c r="B78" s="48">
        <v>11</v>
      </c>
      <c r="C78" s="47">
        <v>1411</v>
      </c>
      <c r="D78" s="47">
        <v>1383</v>
      </c>
      <c r="E78" s="18">
        <v>0.5</v>
      </c>
      <c r="F78" s="19">
        <f t="shared" si="10"/>
        <v>7.874015748031496E-3</v>
      </c>
      <c r="G78" s="19">
        <f t="shared" si="7"/>
        <v>7.8431372549019607E-3</v>
      </c>
      <c r="H78" s="14">
        <f t="shared" si="13"/>
        <v>89470.299839938612</v>
      </c>
      <c r="I78" s="14">
        <f t="shared" si="11"/>
        <v>701.72784188187143</v>
      </c>
      <c r="J78" s="14">
        <f t="shared" si="8"/>
        <v>89119.435918997668</v>
      </c>
      <c r="K78" s="14">
        <f t="shared" si="9"/>
        <v>1695808.8153037948</v>
      </c>
      <c r="L78" s="21">
        <f t="shared" si="12"/>
        <v>18.953874283841433</v>
      </c>
    </row>
    <row r="79" spans="1:12" x14ac:dyDescent="0.2">
      <c r="A79" s="17">
        <v>70</v>
      </c>
      <c r="B79" s="48">
        <v>14</v>
      </c>
      <c r="C79" s="47">
        <v>1353</v>
      </c>
      <c r="D79" s="47">
        <v>1400</v>
      </c>
      <c r="E79" s="18">
        <v>0.5</v>
      </c>
      <c r="F79" s="19">
        <f t="shared" si="10"/>
        <v>1.0170722847802398E-2</v>
      </c>
      <c r="G79" s="19">
        <f t="shared" si="7"/>
        <v>1.0119262739428984E-2</v>
      </c>
      <c r="H79" s="14">
        <f t="shared" si="13"/>
        <v>88768.571998056737</v>
      </c>
      <c r="I79" s="14">
        <f t="shared" si="11"/>
        <v>898.27250305225459</v>
      </c>
      <c r="J79" s="14">
        <f t="shared" si="8"/>
        <v>88319.435746530609</v>
      </c>
      <c r="K79" s="14">
        <f t="shared" si="9"/>
        <v>1606689.3793847971</v>
      </c>
      <c r="L79" s="21">
        <f t="shared" si="12"/>
        <v>18.09975471296271</v>
      </c>
    </row>
    <row r="80" spans="1:12" x14ac:dyDescent="0.2">
      <c r="A80" s="17">
        <v>71</v>
      </c>
      <c r="B80" s="48">
        <v>18</v>
      </c>
      <c r="C80" s="47">
        <v>1276</v>
      </c>
      <c r="D80" s="47">
        <v>1367</v>
      </c>
      <c r="E80" s="18">
        <v>0.5</v>
      </c>
      <c r="F80" s="19">
        <f t="shared" si="10"/>
        <v>1.362088535754824E-2</v>
      </c>
      <c r="G80" s="19">
        <f t="shared" si="7"/>
        <v>1.3528748590755356E-2</v>
      </c>
      <c r="H80" s="14">
        <f t="shared" si="13"/>
        <v>87870.299495004481</v>
      </c>
      <c r="I80" s="14">
        <f t="shared" si="11"/>
        <v>1188.775190462293</v>
      </c>
      <c r="J80" s="14">
        <f t="shared" si="8"/>
        <v>87275.911899773331</v>
      </c>
      <c r="K80" s="14">
        <f t="shared" si="9"/>
        <v>1518369.9436382665</v>
      </c>
      <c r="L80" s="21">
        <f t="shared" si="12"/>
        <v>17.279671884179564</v>
      </c>
    </row>
    <row r="81" spans="1:12" x14ac:dyDescent="0.2">
      <c r="A81" s="17">
        <v>72</v>
      </c>
      <c r="B81" s="48">
        <v>16</v>
      </c>
      <c r="C81" s="47">
        <v>1158</v>
      </c>
      <c r="D81" s="47">
        <v>1282</v>
      </c>
      <c r="E81" s="18">
        <v>0.5</v>
      </c>
      <c r="F81" s="19">
        <f t="shared" si="10"/>
        <v>1.3114754098360656E-2</v>
      </c>
      <c r="G81" s="19">
        <f t="shared" si="7"/>
        <v>1.3029315960912053E-2</v>
      </c>
      <c r="H81" s="14">
        <f t="shared" si="13"/>
        <v>86681.524304542181</v>
      </c>
      <c r="I81" s="14">
        <f t="shared" si="11"/>
        <v>1129.4009681373575</v>
      </c>
      <c r="J81" s="14">
        <f t="shared" si="8"/>
        <v>86116.82382047351</v>
      </c>
      <c r="K81" s="14">
        <f t="shared" si="9"/>
        <v>1431094.0317384931</v>
      </c>
      <c r="L81" s="21">
        <f t="shared" si="12"/>
        <v>16.509793098591167</v>
      </c>
    </row>
    <row r="82" spans="1:12" x14ac:dyDescent="0.2">
      <c r="A82" s="17">
        <v>73</v>
      </c>
      <c r="B82" s="48">
        <v>15</v>
      </c>
      <c r="C82" s="47">
        <v>1218</v>
      </c>
      <c r="D82" s="47">
        <v>1147</v>
      </c>
      <c r="E82" s="18">
        <v>0.5</v>
      </c>
      <c r="F82" s="19">
        <f t="shared" si="10"/>
        <v>1.2684989429175475E-2</v>
      </c>
      <c r="G82" s="19">
        <f t="shared" si="7"/>
        <v>1.2605042016806721E-2</v>
      </c>
      <c r="H82" s="14">
        <f t="shared" si="13"/>
        <v>85552.123336404824</v>
      </c>
      <c r="I82" s="14">
        <f t="shared" si="11"/>
        <v>1078.3881092824136</v>
      </c>
      <c r="J82" s="14">
        <f t="shared" si="8"/>
        <v>85012.929281763616</v>
      </c>
      <c r="K82" s="14">
        <f t="shared" si="9"/>
        <v>1344977.2079180195</v>
      </c>
      <c r="L82" s="21">
        <f t="shared" si="12"/>
        <v>15.721143502532964</v>
      </c>
    </row>
    <row r="83" spans="1:12" x14ac:dyDescent="0.2">
      <c r="A83" s="17">
        <v>74</v>
      </c>
      <c r="B83" s="48">
        <v>24</v>
      </c>
      <c r="C83" s="47">
        <v>1147</v>
      </c>
      <c r="D83" s="47">
        <v>1213</v>
      </c>
      <c r="E83" s="18">
        <v>0.5</v>
      </c>
      <c r="F83" s="19">
        <f t="shared" si="10"/>
        <v>2.0338983050847456E-2</v>
      </c>
      <c r="G83" s="19">
        <f t="shared" si="7"/>
        <v>2.0134228187919462E-2</v>
      </c>
      <c r="H83" s="14">
        <f t="shared" si="13"/>
        <v>84473.735227122408</v>
      </c>
      <c r="I83" s="14">
        <f t="shared" si="11"/>
        <v>1700.8134609487731</v>
      </c>
      <c r="J83" s="14">
        <f t="shared" si="8"/>
        <v>83623.328496648013</v>
      </c>
      <c r="K83" s="14">
        <f t="shared" si="9"/>
        <v>1259964.2786362558</v>
      </c>
      <c r="L83" s="21">
        <f t="shared" si="12"/>
        <v>14.915455972778066</v>
      </c>
    </row>
    <row r="84" spans="1:12" x14ac:dyDescent="0.2">
      <c r="A84" s="17">
        <v>75</v>
      </c>
      <c r="B84" s="48">
        <v>19</v>
      </c>
      <c r="C84" s="47">
        <v>1063</v>
      </c>
      <c r="D84" s="47">
        <v>1139</v>
      </c>
      <c r="E84" s="18">
        <v>0.5</v>
      </c>
      <c r="F84" s="19">
        <f t="shared" si="10"/>
        <v>1.725703905540418E-2</v>
      </c>
      <c r="G84" s="19">
        <f t="shared" si="7"/>
        <v>1.7109410175596581E-2</v>
      </c>
      <c r="H84" s="14">
        <f t="shared" si="13"/>
        <v>82772.921766173633</v>
      </c>
      <c r="I84" s="14">
        <f t="shared" si="11"/>
        <v>1416.1958699300308</v>
      </c>
      <c r="J84" s="14">
        <f t="shared" si="8"/>
        <v>82064.823831208618</v>
      </c>
      <c r="K84" s="14">
        <f t="shared" si="9"/>
        <v>1176340.9501396078</v>
      </c>
      <c r="L84" s="21">
        <f t="shared" si="12"/>
        <v>14.211663972218711</v>
      </c>
    </row>
    <row r="85" spans="1:12" x14ac:dyDescent="0.2">
      <c r="A85" s="17">
        <v>76</v>
      </c>
      <c r="B85" s="48">
        <v>19</v>
      </c>
      <c r="C85" s="47">
        <v>927</v>
      </c>
      <c r="D85" s="47">
        <v>1056</v>
      </c>
      <c r="E85" s="18">
        <v>0.5</v>
      </c>
      <c r="F85" s="19">
        <f t="shared" si="10"/>
        <v>1.9162884518406455E-2</v>
      </c>
      <c r="G85" s="19">
        <f t="shared" si="7"/>
        <v>1.898101898101898E-2</v>
      </c>
      <c r="H85" s="14">
        <f t="shared" si="13"/>
        <v>81356.725896243603</v>
      </c>
      <c r="I85" s="14">
        <f t="shared" si="11"/>
        <v>1544.2335584701582</v>
      </c>
      <c r="J85" s="14">
        <f t="shared" si="8"/>
        <v>80584.609117008513</v>
      </c>
      <c r="K85" s="14">
        <f t="shared" si="9"/>
        <v>1094276.1263083993</v>
      </c>
      <c r="L85" s="21">
        <f t="shared" si="12"/>
        <v>13.450346166879413</v>
      </c>
    </row>
    <row r="86" spans="1:12" x14ac:dyDescent="0.2">
      <c r="A86" s="17">
        <v>77</v>
      </c>
      <c r="B86" s="48">
        <v>12</v>
      </c>
      <c r="C86" s="47">
        <v>819</v>
      </c>
      <c r="D86" s="47">
        <v>919</v>
      </c>
      <c r="E86" s="18">
        <v>0.5</v>
      </c>
      <c r="F86" s="19">
        <f t="shared" si="10"/>
        <v>1.3808975834292289E-2</v>
      </c>
      <c r="G86" s="19">
        <f t="shared" si="7"/>
        <v>1.3714285714285715E-2</v>
      </c>
      <c r="H86" s="14">
        <f t="shared" si="13"/>
        <v>79812.492337773438</v>
      </c>
      <c r="I86" s="14">
        <f t="shared" si="11"/>
        <v>1094.5713234894645</v>
      </c>
      <c r="J86" s="14">
        <f t="shared" si="8"/>
        <v>79265.206676028698</v>
      </c>
      <c r="K86" s="14">
        <f t="shared" si="9"/>
        <v>1013691.5171913909</v>
      </c>
      <c r="L86" s="21">
        <f t="shared" si="12"/>
        <v>12.700912946075658</v>
      </c>
    </row>
    <row r="87" spans="1:12" x14ac:dyDescent="0.2">
      <c r="A87" s="17">
        <v>78</v>
      </c>
      <c r="B87" s="48">
        <v>25</v>
      </c>
      <c r="C87" s="47">
        <v>973</v>
      </c>
      <c r="D87" s="47">
        <v>811</v>
      </c>
      <c r="E87" s="18">
        <v>0.5</v>
      </c>
      <c r="F87" s="19">
        <f t="shared" si="10"/>
        <v>2.8026905829596414E-2</v>
      </c>
      <c r="G87" s="19">
        <f t="shared" si="7"/>
        <v>2.7639579878385851E-2</v>
      </c>
      <c r="H87" s="14">
        <f t="shared" si="13"/>
        <v>78717.921014283973</v>
      </c>
      <c r="I87" s="14">
        <f t="shared" si="11"/>
        <v>2175.73026573477</v>
      </c>
      <c r="J87" s="14">
        <f t="shared" si="8"/>
        <v>77630.055881416585</v>
      </c>
      <c r="K87" s="14">
        <f t="shared" si="9"/>
        <v>934426.31051536219</v>
      </c>
      <c r="L87" s="21">
        <f t="shared" si="12"/>
        <v>11.870566428523986</v>
      </c>
    </row>
    <row r="88" spans="1:12" x14ac:dyDescent="0.2">
      <c r="A88" s="17">
        <v>79</v>
      </c>
      <c r="B88" s="48">
        <v>17</v>
      </c>
      <c r="C88" s="47">
        <v>637</v>
      </c>
      <c r="D88" s="47">
        <v>952</v>
      </c>
      <c r="E88" s="18">
        <v>0.5</v>
      </c>
      <c r="F88" s="19">
        <f t="shared" si="10"/>
        <v>2.1397105097545627E-2</v>
      </c>
      <c r="G88" s="19">
        <f t="shared" si="7"/>
        <v>2.1170610211706103E-2</v>
      </c>
      <c r="H88" s="14">
        <f t="shared" si="13"/>
        <v>76542.190748549197</v>
      </c>
      <c r="I88" s="14">
        <f t="shared" si="11"/>
        <v>1620.4448850875922</v>
      </c>
      <c r="J88" s="14">
        <f t="shared" si="8"/>
        <v>75731.968306005394</v>
      </c>
      <c r="K88" s="14">
        <f t="shared" si="9"/>
        <v>856796.25463394565</v>
      </c>
      <c r="L88" s="21">
        <f t="shared" si="12"/>
        <v>11.193777526549116</v>
      </c>
    </row>
    <row r="89" spans="1:12" x14ac:dyDescent="0.2">
      <c r="A89" s="17">
        <v>80</v>
      </c>
      <c r="B89" s="48">
        <v>19</v>
      </c>
      <c r="C89" s="47">
        <v>713</v>
      </c>
      <c r="D89" s="47">
        <v>631</v>
      </c>
      <c r="E89" s="18">
        <v>0.5</v>
      </c>
      <c r="F89" s="19">
        <f t="shared" si="10"/>
        <v>2.8273809523809524E-2</v>
      </c>
      <c r="G89" s="19">
        <f t="shared" si="7"/>
        <v>2.7879677182685258E-2</v>
      </c>
      <c r="H89" s="14">
        <f t="shared" si="13"/>
        <v>74921.745863461605</v>
      </c>
      <c r="I89" s="14">
        <f t="shared" si="11"/>
        <v>2088.7940886364941</v>
      </c>
      <c r="J89" s="14">
        <f t="shared" si="8"/>
        <v>73877.348819143357</v>
      </c>
      <c r="K89" s="14">
        <f t="shared" si="9"/>
        <v>781064.2863279403</v>
      </c>
      <c r="L89" s="21">
        <f t="shared" si="12"/>
        <v>10.425067880176769</v>
      </c>
    </row>
    <row r="90" spans="1:12" x14ac:dyDescent="0.2">
      <c r="A90" s="17">
        <v>81</v>
      </c>
      <c r="B90" s="48">
        <v>27</v>
      </c>
      <c r="C90" s="47">
        <v>724</v>
      </c>
      <c r="D90" s="47">
        <v>684</v>
      </c>
      <c r="E90" s="18">
        <v>0.5</v>
      </c>
      <c r="F90" s="19">
        <f t="shared" si="10"/>
        <v>3.8352272727272728E-2</v>
      </c>
      <c r="G90" s="19">
        <f t="shared" si="7"/>
        <v>3.7630662020905918E-2</v>
      </c>
      <c r="H90" s="14">
        <f t="shared" si="13"/>
        <v>72832.951774825109</v>
      </c>
      <c r="I90" s="14">
        <f t="shared" si="11"/>
        <v>2740.7521922233836</v>
      </c>
      <c r="J90" s="14">
        <f t="shared" si="8"/>
        <v>71462.575678713416</v>
      </c>
      <c r="K90" s="14">
        <f t="shared" si="9"/>
        <v>707186.93750879692</v>
      </c>
      <c r="L90" s="21">
        <f t="shared" si="12"/>
        <v>9.7097113363629717</v>
      </c>
    </row>
    <row r="91" spans="1:12" x14ac:dyDescent="0.2">
      <c r="A91" s="17">
        <v>82</v>
      </c>
      <c r="B91" s="48">
        <v>39</v>
      </c>
      <c r="C91" s="47">
        <v>722</v>
      </c>
      <c r="D91" s="47">
        <v>700</v>
      </c>
      <c r="E91" s="18">
        <v>0.5</v>
      </c>
      <c r="F91" s="19">
        <f t="shared" si="10"/>
        <v>5.4852320675105488E-2</v>
      </c>
      <c r="G91" s="19">
        <f t="shared" si="7"/>
        <v>5.3388090349075976E-2</v>
      </c>
      <c r="H91" s="14">
        <f t="shared" si="13"/>
        <v>70092.199582601723</v>
      </c>
      <c r="I91" s="14">
        <f t="shared" si="11"/>
        <v>3742.088684081406</v>
      </c>
      <c r="J91" s="14">
        <f t="shared" si="8"/>
        <v>68221.155240561027</v>
      </c>
      <c r="K91" s="14">
        <f t="shared" si="9"/>
        <v>635724.36183008354</v>
      </c>
      <c r="L91" s="21">
        <f t="shared" si="12"/>
        <v>9.0698303893416838</v>
      </c>
    </row>
    <row r="92" spans="1:12" x14ac:dyDescent="0.2">
      <c r="A92" s="17">
        <v>83</v>
      </c>
      <c r="B92" s="48">
        <v>34</v>
      </c>
      <c r="C92" s="47">
        <v>671</v>
      </c>
      <c r="D92" s="47">
        <v>697</v>
      </c>
      <c r="E92" s="18">
        <v>0.5</v>
      </c>
      <c r="F92" s="19">
        <f t="shared" si="10"/>
        <v>4.9707602339181284E-2</v>
      </c>
      <c r="G92" s="19">
        <f t="shared" si="7"/>
        <v>4.8502139800285303E-2</v>
      </c>
      <c r="H92" s="14">
        <f t="shared" si="13"/>
        <v>66350.110898520317</v>
      </c>
      <c r="I92" s="14">
        <f t="shared" si="11"/>
        <v>3218.1223545644661</v>
      </c>
      <c r="J92" s="14">
        <f t="shared" si="8"/>
        <v>64741.04972123808</v>
      </c>
      <c r="K92" s="14">
        <f t="shared" si="9"/>
        <v>567503.20658952254</v>
      </c>
      <c r="L92" s="21">
        <f t="shared" si="12"/>
        <v>8.5531613874390455</v>
      </c>
    </row>
    <row r="93" spans="1:12" x14ac:dyDescent="0.2">
      <c r="A93" s="17">
        <v>84</v>
      </c>
      <c r="B93" s="48">
        <v>39</v>
      </c>
      <c r="C93" s="47">
        <v>646</v>
      </c>
      <c r="D93" s="47">
        <v>657</v>
      </c>
      <c r="E93" s="18">
        <v>0.5</v>
      </c>
      <c r="F93" s="19">
        <f t="shared" si="10"/>
        <v>5.9861857252494245E-2</v>
      </c>
      <c r="G93" s="19">
        <f t="shared" si="7"/>
        <v>5.8122205663189278E-2</v>
      </c>
      <c r="H93" s="14">
        <f t="shared" si="13"/>
        <v>63131.988543955849</v>
      </c>
      <c r="I93" s="14">
        <f t="shared" si="11"/>
        <v>3669.3704220779114</v>
      </c>
      <c r="J93" s="14">
        <f t="shared" si="8"/>
        <v>61297.303332916897</v>
      </c>
      <c r="K93" s="14">
        <f t="shared" si="9"/>
        <v>502762.15686828445</v>
      </c>
      <c r="L93" s="21">
        <f t="shared" si="12"/>
        <v>7.9636673652095515</v>
      </c>
    </row>
    <row r="94" spans="1:12" x14ac:dyDescent="0.2">
      <c r="A94" s="17">
        <v>85</v>
      </c>
      <c r="B94" s="48">
        <v>38</v>
      </c>
      <c r="C94" s="47">
        <v>570</v>
      </c>
      <c r="D94" s="47">
        <v>625</v>
      </c>
      <c r="E94" s="18">
        <v>0.5</v>
      </c>
      <c r="F94" s="19">
        <f t="shared" si="10"/>
        <v>6.3598326359832633E-2</v>
      </c>
      <c r="G94" s="19">
        <f t="shared" si="7"/>
        <v>6.1638280616382803E-2</v>
      </c>
      <c r="H94" s="14">
        <f t="shared" si="13"/>
        <v>59462.618121877938</v>
      </c>
      <c r="I94" s="14">
        <f t="shared" si="11"/>
        <v>3665.1735419811216</v>
      </c>
      <c r="J94" s="14">
        <f t="shared" si="8"/>
        <v>57630.031350887373</v>
      </c>
      <c r="K94" s="14">
        <f t="shared" si="9"/>
        <v>441464.85353536753</v>
      </c>
      <c r="L94" s="21">
        <f t="shared" si="12"/>
        <v>7.4242417754044441</v>
      </c>
    </row>
    <row r="95" spans="1:12" x14ac:dyDescent="0.2">
      <c r="A95" s="17">
        <v>86</v>
      </c>
      <c r="B95" s="48">
        <v>46</v>
      </c>
      <c r="C95" s="47">
        <v>501</v>
      </c>
      <c r="D95" s="47">
        <v>539</v>
      </c>
      <c r="E95" s="18">
        <v>0.5</v>
      </c>
      <c r="F95" s="19">
        <f t="shared" si="10"/>
        <v>8.8461538461538466E-2</v>
      </c>
      <c r="G95" s="19">
        <f t="shared" si="7"/>
        <v>8.4714548802946599E-2</v>
      </c>
      <c r="H95" s="14">
        <f t="shared" si="13"/>
        <v>55797.444579896815</v>
      </c>
      <c r="I95" s="14">
        <f t="shared" si="11"/>
        <v>4726.8553419433765</v>
      </c>
      <c r="J95" s="14">
        <f t="shared" si="8"/>
        <v>53434.016908925129</v>
      </c>
      <c r="K95" s="14">
        <f t="shared" si="9"/>
        <v>383834.82218448014</v>
      </c>
      <c r="L95" s="21">
        <f t="shared" si="12"/>
        <v>6.879075288741296</v>
      </c>
    </row>
    <row r="96" spans="1:12" x14ac:dyDescent="0.2">
      <c r="A96" s="17">
        <v>87</v>
      </c>
      <c r="B96" s="48">
        <v>39</v>
      </c>
      <c r="C96" s="47">
        <v>449</v>
      </c>
      <c r="D96" s="47">
        <v>477</v>
      </c>
      <c r="E96" s="18">
        <v>0.5</v>
      </c>
      <c r="F96" s="19">
        <f t="shared" si="10"/>
        <v>8.4233261339092869E-2</v>
      </c>
      <c r="G96" s="19">
        <f t="shared" si="7"/>
        <v>8.0829015544041455E-2</v>
      </c>
      <c r="H96" s="14">
        <f t="shared" si="13"/>
        <v>51070.589237953442</v>
      </c>
      <c r="I96" s="14">
        <f t="shared" si="11"/>
        <v>4127.9854513578948</v>
      </c>
      <c r="J96" s="14">
        <f t="shared" si="8"/>
        <v>49006.596512274489</v>
      </c>
      <c r="K96" s="14">
        <f t="shared" si="9"/>
        <v>330400.805275555</v>
      </c>
      <c r="L96" s="21">
        <f t="shared" si="12"/>
        <v>6.4694927198924015</v>
      </c>
    </row>
    <row r="97" spans="1:12" x14ac:dyDescent="0.2">
      <c r="A97" s="17">
        <v>88</v>
      </c>
      <c r="B97" s="48">
        <v>40</v>
      </c>
      <c r="C97" s="47">
        <v>490</v>
      </c>
      <c r="D97" s="47">
        <v>416</v>
      </c>
      <c r="E97" s="18">
        <v>0.5</v>
      </c>
      <c r="F97" s="19">
        <f t="shared" si="10"/>
        <v>8.8300220750551883E-2</v>
      </c>
      <c r="G97" s="19">
        <f t="shared" si="7"/>
        <v>8.4566596194503171E-2</v>
      </c>
      <c r="H97" s="14">
        <f t="shared" si="13"/>
        <v>46942.603786595544</v>
      </c>
      <c r="I97" s="14">
        <f t="shared" si="11"/>
        <v>3969.7762187395811</v>
      </c>
      <c r="J97" s="14">
        <f t="shared" si="8"/>
        <v>44957.715677225759</v>
      </c>
      <c r="K97" s="14">
        <f t="shared" si="9"/>
        <v>281394.20876328053</v>
      </c>
      <c r="L97" s="21">
        <f t="shared" si="12"/>
        <v>5.9944312003338984</v>
      </c>
    </row>
    <row r="98" spans="1:12" x14ac:dyDescent="0.2">
      <c r="A98" s="17">
        <v>89</v>
      </c>
      <c r="B98" s="48">
        <v>48</v>
      </c>
      <c r="C98" s="47">
        <v>390</v>
      </c>
      <c r="D98" s="47">
        <v>457</v>
      </c>
      <c r="E98" s="18">
        <v>0.5</v>
      </c>
      <c r="F98" s="19">
        <f t="shared" si="10"/>
        <v>0.11334120425029516</v>
      </c>
      <c r="G98" s="19">
        <f t="shared" si="7"/>
        <v>0.10726256983240225</v>
      </c>
      <c r="H98" s="14">
        <f t="shared" si="13"/>
        <v>42972.827567855966</v>
      </c>
      <c r="I98" s="14">
        <f t="shared" si="11"/>
        <v>4609.3759178929313</v>
      </c>
      <c r="J98" s="14">
        <f t="shared" si="8"/>
        <v>40668.1396089095</v>
      </c>
      <c r="K98" s="14">
        <f>K99+J98</f>
        <v>236436.4930860548</v>
      </c>
      <c r="L98" s="21">
        <f t="shared" si="12"/>
        <v>5.5019999024432655</v>
      </c>
    </row>
    <row r="99" spans="1:12" x14ac:dyDescent="0.2">
      <c r="A99" s="17">
        <v>90</v>
      </c>
      <c r="B99" s="48">
        <v>39</v>
      </c>
      <c r="C99" s="47">
        <v>349</v>
      </c>
      <c r="D99" s="47">
        <v>353</v>
      </c>
      <c r="E99" s="18">
        <v>0.5</v>
      </c>
      <c r="F99" s="23">
        <f t="shared" si="10"/>
        <v>0.1111111111111111</v>
      </c>
      <c r="G99" s="23">
        <f t="shared" si="7"/>
        <v>0.10526315789473684</v>
      </c>
      <c r="H99" s="24">
        <f t="shared" si="13"/>
        <v>38363.451649963034</v>
      </c>
      <c r="I99" s="24">
        <f t="shared" si="11"/>
        <v>4038.2580684171612</v>
      </c>
      <c r="J99" s="24">
        <f t="shared" si="8"/>
        <v>36344.322615754449</v>
      </c>
      <c r="K99" s="24">
        <f t="shared" ref="K99:K108" si="14">K100+J99</f>
        <v>195768.35347714531</v>
      </c>
      <c r="L99" s="25">
        <f t="shared" si="12"/>
        <v>5.1029911297706176</v>
      </c>
    </row>
    <row r="100" spans="1:12" x14ac:dyDescent="0.2">
      <c r="A100" s="17">
        <v>91</v>
      </c>
      <c r="B100" s="48">
        <v>42</v>
      </c>
      <c r="C100" s="47">
        <v>307</v>
      </c>
      <c r="D100" s="47">
        <v>312</v>
      </c>
      <c r="E100" s="18">
        <v>0.5</v>
      </c>
      <c r="F100" s="23">
        <f t="shared" si="10"/>
        <v>0.13570274636510501</v>
      </c>
      <c r="G100" s="23">
        <f t="shared" si="7"/>
        <v>0.12708018154311648</v>
      </c>
      <c r="H100" s="24">
        <f t="shared" si="13"/>
        <v>34325.193581545871</v>
      </c>
      <c r="I100" s="24">
        <f t="shared" si="11"/>
        <v>4362.051831845466</v>
      </c>
      <c r="J100" s="24">
        <f t="shared" si="8"/>
        <v>32144.167665623136</v>
      </c>
      <c r="K100" s="24">
        <f t="shared" si="14"/>
        <v>159424.03086139087</v>
      </c>
      <c r="L100" s="25">
        <f t="shared" si="12"/>
        <v>4.6445194979789255</v>
      </c>
    </row>
    <row r="101" spans="1:12" x14ac:dyDescent="0.2">
      <c r="A101" s="17">
        <v>92</v>
      </c>
      <c r="B101" s="48">
        <v>53</v>
      </c>
      <c r="C101" s="47">
        <v>246</v>
      </c>
      <c r="D101" s="47">
        <v>276</v>
      </c>
      <c r="E101" s="18">
        <v>0.5</v>
      </c>
      <c r="F101" s="23">
        <f t="shared" si="10"/>
        <v>0.20306513409961685</v>
      </c>
      <c r="G101" s="23">
        <f t="shared" si="7"/>
        <v>0.18434782608695652</v>
      </c>
      <c r="H101" s="24">
        <f t="shared" si="13"/>
        <v>29963.141749700404</v>
      </c>
      <c r="I101" s="24">
        <f t="shared" si="11"/>
        <v>5523.640044292596</v>
      </c>
      <c r="J101" s="24">
        <f t="shared" si="8"/>
        <v>27201.321727554106</v>
      </c>
      <c r="K101" s="24">
        <f t="shared" si="14"/>
        <v>127279.86319576774</v>
      </c>
      <c r="L101" s="25">
        <f t="shared" si="12"/>
        <v>4.2478810886725649</v>
      </c>
    </row>
    <row r="102" spans="1:12" x14ac:dyDescent="0.2">
      <c r="A102" s="17">
        <v>93</v>
      </c>
      <c r="B102" s="48">
        <v>40</v>
      </c>
      <c r="C102" s="47">
        <v>183</v>
      </c>
      <c r="D102" s="47">
        <v>204</v>
      </c>
      <c r="E102" s="18">
        <v>0.5</v>
      </c>
      <c r="F102" s="23">
        <f t="shared" si="10"/>
        <v>0.20671834625322996</v>
      </c>
      <c r="G102" s="23">
        <f t="shared" si="7"/>
        <v>0.18735362997658078</v>
      </c>
      <c r="H102" s="24">
        <f t="shared" si="13"/>
        <v>24439.501705407809</v>
      </c>
      <c r="I102" s="24">
        <f t="shared" si="11"/>
        <v>4578.82935932699</v>
      </c>
      <c r="J102" s="24">
        <f t="shared" si="8"/>
        <v>22150.087025744317</v>
      </c>
      <c r="K102" s="24">
        <f t="shared" si="14"/>
        <v>100078.54146821363</v>
      </c>
      <c r="L102" s="25">
        <f t="shared" si="12"/>
        <v>4.0949501620186028</v>
      </c>
    </row>
    <row r="103" spans="1:12" x14ac:dyDescent="0.2">
      <c r="A103" s="17">
        <v>94</v>
      </c>
      <c r="B103" s="48">
        <v>27</v>
      </c>
      <c r="C103" s="47">
        <v>141</v>
      </c>
      <c r="D103" s="47">
        <v>158</v>
      </c>
      <c r="E103" s="18">
        <v>0.5</v>
      </c>
      <c r="F103" s="23">
        <f t="shared" si="10"/>
        <v>0.1806020066889632</v>
      </c>
      <c r="G103" s="23">
        <f t="shared" si="7"/>
        <v>0.16564417177914109</v>
      </c>
      <c r="H103" s="24">
        <f t="shared" si="13"/>
        <v>19860.672346080821</v>
      </c>
      <c r="I103" s="24">
        <f t="shared" si="11"/>
        <v>3289.8046217434485</v>
      </c>
      <c r="J103" s="24">
        <f t="shared" si="8"/>
        <v>18215.770035209094</v>
      </c>
      <c r="K103" s="24">
        <f t="shared" si="14"/>
        <v>77928.454442469316</v>
      </c>
      <c r="L103" s="25">
        <f t="shared" si="12"/>
        <v>3.9237571157981077</v>
      </c>
    </row>
    <row r="104" spans="1:12" x14ac:dyDescent="0.2">
      <c r="A104" s="17">
        <v>95</v>
      </c>
      <c r="B104" s="48">
        <v>25</v>
      </c>
      <c r="C104" s="47">
        <v>114</v>
      </c>
      <c r="D104" s="47">
        <v>119</v>
      </c>
      <c r="E104" s="18">
        <v>0.5</v>
      </c>
      <c r="F104" s="23">
        <f t="shared" si="10"/>
        <v>0.21459227467811159</v>
      </c>
      <c r="G104" s="23">
        <f t="shared" si="7"/>
        <v>0.19379844961240311</v>
      </c>
      <c r="H104" s="24">
        <f t="shared" si="13"/>
        <v>16570.867724337371</v>
      </c>
      <c r="I104" s="24">
        <f t="shared" si="11"/>
        <v>3211.4084737087933</v>
      </c>
      <c r="J104" s="24">
        <f t="shared" si="8"/>
        <v>14965.163487482974</v>
      </c>
      <c r="K104" s="24">
        <f t="shared" si="14"/>
        <v>59712.684407260225</v>
      </c>
      <c r="L104" s="25">
        <f t="shared" si="12"/>
        <v>3.6034736020227323</v>
      </c>
    </row>
    <row r="105" spans="1:12" x14ac:dyDescent="0.2">
      <c r="A105" s="17">
        <v>96</v>
      </c>
      <c r="B105" s="48">
        <v>20</v>
      </c>
      <c r="C105" s="47">
        <v>86</v>
      </c>
      <c r="D105" s="47">
        <v>90</v>
      </c>
      <c r="E105" s="18">
        <v>0.5</v>
      </c>
      <c r="F105" s="23">
        <f t="shared" si="10"/>
        <v>0.22727272727272727</v>
      </c>
      <c r="G105" s="23">
        <f t="shared" si="7"/>
        <v>0.20408163265306123</v>
      </c>
      <c r="H105" s="24">
        <f t="shared" si="13"/>
        <v>13359.459250628577</v>
      </c>
      <c r="I105" s="24">
        <f t="shared" si="11"/>
        <v>2726.4202552303218</v>
      </c>
      <c r="J105" s="24">
        <f t="shared" si="8"/>
        <v>11996.249123013416</v>
      </c>
      <c r="K105" s="24">
        <f t="shared" si="14"/>
        <v>44747.520919777249</v>
      </c>
      <c r="L105" s="25">
        <f t="shared" si="12"/>
        <v>3.3495009102012738</v>
      </c>
    </row>
    <row r="106" spans="1:12" x14ac:dyDescent="0.2">
      <c r="A106" s="17">
        <v>97</v>
      </c>
      <c r="B106" s="48">
        <v>25</v>
      </c>
      <c r="C106" s="47">
        <v>58</v>
      </c>
      <c r="D106" s="47">
        <v>64</v>
      </c>
      <c r="E106" s="18">
        <v>0.5</v>
      </c>
      <c r="F106" s="23">
        <f t="shared" si="10"/>
        <v>0.4098360655737705</v>
      </c>
      <c r="G106" s="23">
        <f t="shared" si="7"/>
        <v>0.3401360544217687</v>
      </c>
      <c r="H106" s="24">
        <f t="shared" si="13"/>
        <v>10633.038995398256</v>
      </c>
      <c r="I106" s="24">
        <f t="shared" si="11"/>
        <v>3616.6799304075698</v>
      </c>
      <c r="J106" s="24">
        <f t="shared" si="8"/>
        <v>8824.6990301944697</v>
      </c>
      <c r="K106" s="24">
        <f t="shared" si="14"/>
        <v>32751.271796763831</v>
      </c>
      <c r="L106" s="25">
        <f t="shared" si="12"/>
        <v>3.0801421692272415</v>
      </c>
    </row>
    <row r="107" spans="1:12" x14ac:dyDescent="0.2">
      <c r="A107" s="17">
        <v>98</v>
      </c>
      <c r="B107" s="48">
        <v>6</v>
      </c>
      <c r="C107" s="47">
        <v>37</v>
      </c>
      <c r="D107" s="47">
        <v>46</v>
      </c>
      <c r="E107" s="18">
        <v>0.5</v>
      </c>
      <c r="F107" s="23">
        <f t="shared" si="10"/>
        <v>0.14457831325301204</v>
      </c>
      <c r="G107" s="23">
        <f t="shared" si="7"/>
        <v>0.1348314606741573</v>
      </c>
      <c r="H107" s="24">
        <f t="shared" si="13"/>
        <v>7016.3590649906855</v>
      </c>
      <c r="I107" s="24">
        <f t="shared" si="11"/>
        <v>946.02594134705873</v>
      </c>
      <c r="J107" s="24">
        <f t="shared" si="8"/>
        <v>6543.3460943171567</v>
      </c>
      <c r="K107" s="24">
        <f t="shared" si="14"/>
        <v>23926.572766569359</v>
      </c>
      <c r="L107" s="25">
        <f t="shared" si="12"/>
        <v>3.4101123595505616</v>
      </c>
    </row>
    <row r="108" spans="1:12" x14ac:dyDescent="0.2">
      <c r="A108" s="17">
        <v>99</v>
      </c>
      <c r="B108" s="48">
        <v>7</v>
      </c>
      <c r="C108" s="47">
        <v>32</v>
      </c>
      <c r="D108" s="47">
        <v>27</v>
      </c>
      <c r="E108" s="18">
        <v>0.5</v>
      </c>
      <c r="F108" s="23">
        <f t="shared" si="10"/>
        <v>0.23728813559322035</v>
      </c>
      <c r="G108" s="23">
        <f t="shared" si="7"/>
        <v>0.21212121212121215</v>
      </c>
      <c r="H108" s="24">
        <f t="shared" si="13"/>
        <v>6070.333123643627</v>
      </c>
      <c r="I108" s="24">
        <f t="shared" si="11"/>
        <v>1287.6464201668302</v>
      </c>
      <c r="J108" s="24">
        <f t="shared" si="8"/>
        <v>5426.5099135602113</v>
      </c>
      <c r="K108" s="24">
        <f t="shared" si="14"/>
        <v>17383.226672252204</v>
      </c>
      <c r="L108" s="25">
        <f t="shared" si="12"/>
        <v>2.8636363636363633</v>
      </c>
    </row>
    <row r="109" spans="1:12" x14ac:dyDescent="0.2">
      <c r="A109" s="17" t="s">
        <v>22</v>
      </c>
      <c r="B109" s="48">
        <v>22</v>
      </c>
      <c r="C109" s="47">
        <v>51</v>
      </c>
      <c r="D109" s="47">
        <v>59</v>
      </c>
      <c r="E109" s="18"/>
      <c r="F109" s="23">
        <f>B109/((C109+D109)/2)</f>
        <v>0.4</v>
      </c>
      <c r="G109" s="23">
        <v>1</v>
      </c>
      <c r="H109" s="24">
        <f>H108-I108</f>
        <v>4782.6867034767965</v>
      </c>
      <c r="I109" s="24">
        <f>H109*G109</f>
        <v>4782.6867034767965</v>
      </c>
      <c r="J109" s="24">
        <f>H109/F109</f>
        <v>11956.716758691991</v>
      </c>
      <c r="K109" s="24">
        <f>J109</f>
        <v>11956.716758691991</v>
      </c>
      <c r="L109" s="25">
        <f>K109/H109</f>
        <v>2.5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33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9" t="s">
        <v>45</v>
      </c>
      <c r="D6" s="69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43101</v>
      </c>
      <c r="D7" s="40">
        <v>43466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3</v>
      </c>
      <c r="C9" s="47">
        <v>1360</v>
      </c>
      <c r="D9" s="47">
        <v>1267</v>
      </c>
      <c r="E9" s="18">
        <v>0.5</v>
      </c>
      <c r="F9" s="19">
        <f>B9/((C9+D9)/2)</f>
        <v>2.2839741149600305E-3</v>
      </c>
      <c r="G9" s="19">
        <f t="shared" ref="G9:G72" si="0">F9/((1+(1-E9)*F9))</f>
        <v>2.2813688212927757E-3</v>
      </c>
      <c r="H9" s="14">
        <v>100000</v>
      </c>
      <c r="I9" s="14">
        <f>H9*G9</f>
        <v>228.13688212927758</v>
      </c>
      <c r="J9" s="14">
        <f t="shared" ref="J9:J72" si="1">H10+I9*E9</f>
        <v>99885.931558935365</v>
      </c>
      <c r="K9" s="14">
        <f t="shared" ref="K9:K72" si="2">K10+J9</f>
        <v>8447548.7144099511</v>
      </c>
      <c r="L9" s="20">
        <f>K9/H9</f>
        <v>84.475487144099517</v>
      </c>
    </row>
    <row r="10" spans="1:13" x14ac:dyDescent="0.2">
      <c r="A10" s="17">
        <v>1</v>
      </c>
      <c r="B10" s="48">
        <v>0</v>
      </c>
      <c r="C10" s="47">
        <v>1536</v>
      </c>
      <c r="D10" s="47">
        <v>1440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99771.863117870729</v>
      </c>
      <c r="I10" s="14">
        <f t="shared" ref="I10:I73" si="4">H10*G10</f>
        <v>0</v>
      </c>
      <c r="J10" s="14">
        <f t="shared" si="1"/>
        <v>99771.863117870729</v>
      </c>
      <c r="K10" s="14">
        <f t="shared" si="2"/>
        <v>8347662.7828510152</v>
      </c>
      <c r="L10" s="21">
        <f t="shared" ref="L10:L73" si="5">K10/H10</f>
        <v>83.667504264093637</v>
      </c>
    </row>
    <row r="11" spans="1:13" x14ac:dyDescent="0.2">
      <c r="A11" s="17">
        <v>2</v>
      </c>
      <c r="B11" s="48">
        <v>1</v>
      </c>
      <c r="C11" s="47">
        <v>1619</v>
      </c>
      <c r="D11" s="47">
        <v>1581</v>
      </c>
      <c r="E11" s="18">
        <v>0.5</v>
      </c>
      <c r="F11" s="19">
        <f t="shared" si="3"/>
        <v>6.2500000000000001E-4</v>
      </c>
      <c r="G11" s="19">
        <f t="shared" si="0"/>
        <v>6.2480474851608881E-4</v>
      </c>
      <c r="H11" s="14">
        <f t="shared" ref="H11:H74" si="6">H10-I10</f>
        <v>99771.863117870729</v>
      </c>
      <c r="I11" s="14">
        <f t="shared" si="4"/>
        <v>62.337933844342857</v>
      </c>
      <c r="J11" s="14">
        <f t="shared" si="1"/>
        <v>99740.694150948548</v>
      </c>
      <c r="K11" s="14">
        <f t="shared" si="2"/>
        <v>8247890.9197331443</v>
      </c>
      <c r="L11" s="21">
        <f t="shared" si="5"/>
        <v>82.667504264093623</v>
      </c>
    </row>
    <row r="12" spans="1:13" x14ac:dyDescent="0.2">
      <c r="A12" s="17">
        <v>3</v>
      </c>
      <c r="B12" s="48">
        <v>0</v>
      </c>
      <c r="C12" s="47">
        <v>1748</v>
      </c>
      <c r="D12" s="47">
        <v>1686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99709.525184026381</v>
      </c>
      <c r="I12" s="14">
        <f t="shared" si="4"/>
        <v>0</v>
      </c>
      <c r="J12" s="14">
        <f t="shared" si="1"/>
        <v>99709.525184026381</v>
      </c>
      <c r="K12" s="14">
        <f t="shared" si="2"/>
        <v>8148150.2255821954</v>
      </c>
      <c r="L12" s="21">
        <f t="shared" si="5"/>
        <v>81.718875007616035</v>
      </c>
    </row>
    <row r="13" spans="1:13" x14ac:dyDescent="0.2">
      <c r="A13" s="17">
        <v>4</v>
      </c>
      <c r="B13" s="48">
        <v>0</v>
      </c>
      <c r="C13" s="47">
        <v>1756</v>
      </c>
      <c r="D13" s="47">
        <v>1803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99709.525184026381</v>
      </c>
      <c r="I13" s="14">
        <f t="shared" si="4"/>
        <v>0</v>
      </c>
      <c r="J13" s="14">
        <f t="shared" si="1"/>
        <v>99709.525184026381</v>
      </c>
      <c r="K13" s="14">
        <f t="shared" si="2"/>
        <v>8048440.7003981695</v>
      </c>
      <c r="L13" s="21">
        <f t="shared" si="5"/>
        <v>80.718875007616049</v>
      </c>
    </row>
    <row r="14" spans="1:13" x14ac:dyDescent="0.2">
      <c r="A14" s="17">
        <v>5</v>
      </c>
      <c r="B14" s="48">
        <v>0</v>
      </c>
      <c r="C14" s="47">
        <v>1950</v>
      </c>
      <c r="D14" s="47">
        <v>1803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99709.525184026381</v>
      </c>
      <c r="I14" s="14">
        <f t="shared" si="4"/>
        <v>0</v>
      </c>
      <c r="J14" s="14">
        <f t="shared" si="1"/>
        <v>99709.525184026381</v>
      </c>
      <c r="K14" s="14">
        <f t="shared" si="2"/>
        <v>7948731.1752141435</v>
      </c>
      <c r="L14" s="21">
        <f t="shared" si="5"/>
        <v>79.718875007616049</v>
      </c>
    </row>
    <row r="15" spans="1:13" x14ac:dyDescent="0.2">
      <c r="A15" s="17">
        <v>6</v>
      </c>
      <c r="B15" s="48">
        <v>0</v>
      </c>
      <c r="C15" s="47">
        <v>2158</v>
      </c>
      <c r="D15" s="47">
        <v>2005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99709.525184026381</v>
      </c>
      <c r="I15" s="14">
        <f t="shared" si="4"/>
        <v>0</v>
      </c>
      <c r="J15" s="14">
        <f t="shared" si="1"/>
        <v>99709.525184026381</v>
      </c>
      <c r="K15" s="14">
        <f t="shared" si="2"/>
        <v>7849021.6500301175</v>
      </c>
      <c r="L15" s="21">
        <f t="shared" si="5"/>
        <v>78.718875007616049</v>
      </c>
    </row>
    <row r="16" spans="1:13" x14ac:dyDescent="0.2">
      <c r="A16" s="17">
        <v>7</v>
      </c>
      <c r="B16" s="48">
        <v>0</v>
      </c>
      <c r="C16" s="47">
        <v>2188</v>
      </c>
      <c r="D16" s="47">
        <v>2184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99709.525184026381</v>
      </c>
      <c r="I16" s="14">
        <f t="shared" si="4"/>
        <v>0</v>
      </c>
      <c r="J16" s="14">
        <f t="shared" si="1"/>
        <v>99709.525184026381</v>
      </c>
      <c r="K16" s="14">
        <f t="shared" si="2"/>
        <v>7749312.1248460915</v>
      </c>
      <c r="L16" s="21">
        <f t="shared" si="5"/>
        <v>77.718875007616049</v>
      </c>
    </row>
    <row r="17" spans="1:12" x14ac:dyDescent="0.2">
      <c r="A17" s="17">
        <v>8</v>
      </c>
      <c r="B17" s="48">
        <v>0</v>
      </c>
      <c r="C17" s="47">
        <v>2377</v>
      </c>
      <c r="D17" s="47">
        <v>2225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99709.525184026381</v>
      </c>
      <c r="I17" s="14">
        <f t="shared" si="4"/>
        <v>0</v>
      </c>
      <c r="J17" s="14">
        <f t="shared" si="1"/>
        <v>99709.525184026381</v>
      </c>
      <c r="K17" s="14">
        <f t="shared" si="2"/>
        <v>7649602.5996620655</v>
      </c>
      <c r="L17" s="21">
        <f t="shared" si="5"/>
        <v>76.718875007616063</v>
      </c>
    </row>
    <row r="18" spans="1:12" x14ac:dyDescent="0.2">
      <c r="A18" s="17">
        <v>9</v>
      </c>
      <c r="B18" s="48">
        <v>0</v>
      </c>
      <c r="C18" s="47">
        <v>2421</v>
      </c>
      <c r="D18" s="47">
        <v>2411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99709.525184026381</v>
      </c>
      <c r="I18" s="14">
        <f t="shared" si="4"/>
        <v>0</v>
      </c>
      <c r="J18" s="14">
        <f t="shared" si="1"/>
        <v>99709.525184026381</v>
      </c>
      <c r="K18" s="14">
        <f t="shared" si="2"/>
        <v>7549893.0744780395</v>
      </c>
      <c r="L18" s="21">
        <f t="shared" si="5"/>
        <v>75.718875007616063</v>
      </c>
    </row>
    <row r="19" spans="1:12" x14ac:dyDescent="0.2">
      <c r="A19" s="17">
        <v>10</v>
      </c>
      <c r="B19" s="48">
        <v>0</v>
      </c>
      <c r="C19" s="47">
        <v>2481</v>
      </c>
      <c r="D19" s="47">
        <v>2450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99709.525184026381</v>
      </c>
      <c r="I19" s="14">
        <f t="shared" si="4"/>
        <v>0</v>
      </c>
      <c r="J19" s="14">
        <f t="shared" si="1"/>
        <v>99709.525184026381</v>
      </c>
      <c r="K19" s="14">
        <f t="shared" si="2"/>
        <v>7450183.5492940135</v>
      </c>
      <c r="L19" s="21">
        <f t="shared" si="5"/>
        <v>74.718875007616063</v>
      </c>
    </row>
    <row r="20" spans="1:12" x14ac:dyDescent="0.2">
      <c r="A20" s="17">
        <v>11</v>
      </c>
      <c r="B20" s="48">
        <v>0</v>
      </c>
      <c r="C20" s="47">
        <v>2448</v>
      </c>
      <c r="D20" s="47">
        <v>2486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99709.525184026381</v>
      </c>
      <c r="I20" s="14">
        <f t="shared" si="4"/>
        <v>0</v>
      </c>
      <c r="J20" s="14">
        <f t="shared" si="1"/>
        <v>99709.525184026381</v>
      </c>
      <c r="K20" s="14">
        <f t="shared" si="2"/>
        <v>7350474.0241099875</v>
      </c>
      <c r="L20" s="21">
        <f t="shared" si="5"/>
        <v>73.718875007616077</v>
      </c>
    </row>
    <row r="21" spans="1:12" x14ac:dyDescent="0.2">
      <c r="A21" s="17">
        <v>12</v>
      </c>
      <c r="B21" s="48">
        <v>1</v>
      </c>
      <c r="C21" s="47">
        <v>2388</v>
      </c>
      <c r="D21" s="47">
        <v>2465</v>
      </c>
      <c r="E21" s="18">
        <v>0.5</v>
      </c>
      <c r="F21" s="19">
        <f t="shared" si="3"/>
        <v>4.1211621677313001E-4</v>
      </c>
      <c r="G21" s="19">
        <f t="shared" si="0"/>
        <v>4.1203131437989293E-4</v>
      </c>
      <c r="H21" s="14">
        <f t="shared" si="6"/>
        <v>99709.525184026381</v>
      </c>
      <c r="I21" s="14">
        <f t="shared" si="4"/>
        <v>41.083446717769426</v>
      </c>
      <c r="J21" s="14">
        <f t="shared" si="1"/>
        <v>99688.983460667499</v>
      </c>
      <c r="K21" s="14">
        <f t="shared" si="2"/>
        <v>7250764.4989259616</v>
      </c>
      <c r="L21" s="21">
        <f t="shared" si="5"/>
        <v>72.718875007616077</v>
      </c>
    </row>
    <row r="22" spans="1:12" x14ac:dyDescent="0.2">
      <c r="A22" s="17">
        <v>13</v>
      </c>
      <c r="B22" s="48">
        <v>1</v>
      </c>
      <c r="C22" s="47">
        <v>2455</v>
      </c>
      <c r="D22" s="47">
        <v>2400</v>
      </c>
      <c r="E22" s="18">
        <v>0.5</v>
      </c>
      <c r="F22" s="19">
        <f t="shared" si="3"/>
        <v>4.1194644696189496E-4</v>
      </c>
      <c r="G22" s="19">
        <f t="shared" si="0"/>
        <v>4.1186161449752884E-4</v>
      </c>
      <c r="H22" s="14">
        <f t="shared" si="6"/>
        <v>99668.441737308618</v>
      </c>
      <c r="I22" s="14">
        <f t="shared" si="4"/>
        <v>41.049605328380814</v>
      </c>
      <c r="J22" s="14">
        <f t="shared" si="1"/>
        <v>99647.916934644425</v>
      </c>
      <c r="K22" s="14">
        <f t="shared" si="2"/>
        <v>7151075.515465294</v>
      </c>
      <c r="L22" s="21">
        <f t="shared" si="5"/>
        <v>71.748643711246572</v>
      </c>
    </row>
    <row r="23" spans="1:12" x14ac:dyDescent="0.2">
      <c r="A23" s="17">
        <v>14</v>
      </c>
      <c r="B23" s="48">
        <v>0</v>
      </c>
      <c r="C23" s="47">
        <v>2309</v>
      </c>
      <c r="D23" s="47">
        <v>2469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99627.392131980232</v>
      </c>
      <c r="I23" s="14">
        <f t="shared" si="4"/>
        <v>0</v>
      </c>
      <c r="J23" s="14">
        <f t="shared" si="1"/>
        <v>99627.392131980232</v>
      </c>
      <c r="K23" s="14">
        <f t="shared" si="2"/>
        <v>7051427.5985306492</v>
      </c>
      <c r="L23" s="21">
        <f t="shared" si="5"/>
        <v>70.778000383562713</v>
      </c>
    </row>
    <row r="24" spans="1:12" x14ac:dyDescent="0.2">
      <c r="A24" s="17">
        <v>15</v>
      </c>
      <c r="B24" s="48">
        <v>0</v>
      </c>
      <c r="C24" s="47">
        <v>2246</v>
      </c>
      <c r="D24" s="47">
        <v>2326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99627.392131980232</v>
      </c>
      <c r="I24" s="14">
        <f t="shared" si="4"/>
        <v>0</v>
      </c>
      <c r="J24" s="14">
        <f t="shared" si="1"/>
        <v>99627.392131980232</v>
      </c>
      <c r="K24" s="14">
        <f t="shared" si="2"/>
        <v>6951800.2063986687</v>
      </c>
      <c r="L24" s="21">
        <f t="shared" si="5"/>
        <v>69.778000383562699</v>
      </c>
    </row>
    <row r="25" spans="1:12" x14ac:dyDescent="0.2">
      <c r="A25" s="17">
        <v>16</v>
      </c>
      <c r="B25" s="48">
        <v>0</v>
      </c>
      <c r="C25" s="47">
        <v>2057</v>
      </c>
      <c r="D25" s="47">
        <v>2279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99627.392131980232</v>
      </c>
      <c r="I25" s="14">
        <f t="shared" si="4"/>
        <v>0</v>
      </c>
      <c r="J25" s="14">
        <f t="shared" si="1"/>
        <v>99627.392131980232</v>
      </c>
      <c r="K25" s="14">
        <f t="shared" si="2"/>
        <v>6852172.8142666882</v>
      </c>
      <c r="L25" s="21">
        <f t="shared" si="5"/>
        <v>68.778000383562699</v>
      </c>
    </row>
    <row r="26" spans="1:12" x14ac:dyDescent="0.2">
      <c r="A26" s="17">
        <v>17</v>
      </c>
      <c r="B26" s="48">
        <v>1</v>
      </c>
      <c r="C26" s="47">
        <v>2027</v>
      </c>
      <c r="D26" s="47">
        <v>2086</v>
      </c>
      <c r="E26" s="18">
        <v>0.5</v>
      </c>
      <c r="F26" s="19">
        <f t="shared" si="3"/>
        <v>4.8626306831996109E-4</v>
      </c>
      <c r="G26" s="19">
        <f t="shared" si="0"/>
        <v>4.8614487117160912E-4</v>
      </c>
      <c r="H26" s="14">
        <f t="shared" si="6"/>
        <v>99627.392131980232</v>
      </c>
      <c r="I26" s="14">
        <f t="shared" si="4"/>
        <v>48.433345713164911</v>
      </c>
      <c r="J26" s="14">
        <f t="shared" si="1"/>
        <v>99603.175459123653</v>
      </c>
      <c r="K26" s="14">
        <f t="shared" si="2"/>
        <v>6752545.4221347077</v>
      </c>
      <c r="L26" s="21">
        <f t="shared" si="5"/>
        <v>67.778000383562699</v>
      </c>
    </row>
    <row r="27" spans="1:12" x14ac:dyDescent="0.2">
      <c r="A27" s="17">
        <v>18</v>
      </c>
      <c r="B27" s="48">
        <v>0</v>
      </c>
      <c r="C27" s="47">
        <v>1984</v>
      </c>
      <c r="D27" s="47">
        <v>2054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99578.958786267074</v>
      </c>
      <c r="I27" s="14">
        <f t="shared" si="4"/>
        <v>0</v>
      </c>
      <c r="J27" s="14">
        <f t="shared" si="1"/>
        <v>99578.958786267074</v>
      </c>
      <c r="K27" s="14">
        <f t="shared" si="2"/>
        <v>6652942.2466755845</v>
      </c>
      <c r="L27" s="21">
        <f t="shared" si="5"/>
        <v>66.810723146395176</v>
      </c>
    </row>
    <row r="28" spans="1:12" x14ac:dyDescent="0.2">
      <c r="A28" s="17">
        <v>19</v>
      </c>
      <c r="B28" s="48">
        <v>0</v>
      </c>
      <c r="C28" s="47">
        <v>1821</v>
      </c>
      <c r="D28" s="47">
        <v>2018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99578.958786267074</v>
      </c>
      <c r="I28" s="14">
        <f t="shared" si="4"/>
        <v>0</v>
      </c>
      <c r="J28" s="14">
        <f t="shared" si="1"/>
        <v>99578.958786267074</v>
      </c>
      <c r="K28" s="14">
        <f t="shared" si="2"/>
        <v>6553363.2878893176</v>
      </c>
      <c r="L28" s="21">
        <f t="shared" si="5"/>
        <v>65.810723146395176</v>
      </c>
    </row>
    <row r="29" spans="1:12" x14ac:dyDescent="0.2">
      <c r="A29" s="17">
        <v>20</v>
      </c>
      <c r="B29" s="48">
        <v>0</v>
      </c>
      <c r="C29" s="47">
        <v>1780</v>
      </c>
      <c r="D29" s="47">
        <v>1852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99578.958786267074</v>
      </c>
      <c r="I29" s="14">
        <f t="shared" si="4"/>
        <v>0</v>
      </c>
      <c r="J29" s="14">
        <f t="shared" si="1"/>
        <v>99578.958786267074</v>
      </c>
      <c r="K29" s="14">
        <f t="shared" si="2"/>
        <v>6453784.3291030508</v>
      </c>
      <c r="L29" s="21">
        <f t="shared" si="5"/>
        <v>64.810723146395176</v>
      </c>
    </row>
    <row r="30" spans="1:12" x14ac:dyDescent="0.2">
      <c r="A30" s="17">
        <v>21</v>
      </c>
      <c r="B30" s="48">
        <v>2</v>
      </c>
      <c r="C30" s="47">
        <v>1782</v>
      </c>
      <c r="D30" s="47">
        <v>1815</v>
      </c>
      <c r="E30" s="18">
        <v>0.5</v>
      </c>
      <c r="F30" s="19">
        <f t="shared" si="3"/>
        <v>1.1120378092855157E-3</v>
      </c>
      <c r="G30" s="19">
        <f t="shared" si="0"/>
        <v>1.1114198388441235E-3</v>
      </c>
      <c r="H30" s="14">
        <f t="shared" si="6"/>
        <v>99578.958786267074</v>
      </c>
      <c r="I30" s="14">
        <f t="shared" si="4"/>
        <v>110.67403032649857</v>
      </c>
      <c r="J30" s="14">
        <f t="shared" si="1"/>
        <v>99523.621771103833</v>
      </c>
      <c r="K30" s="14">
        <f t="shared" si="2"/>
        <v>6354205.3703167839</v>
      </c>
      <c r="L30" s="21">
        <f t="shared" si="5"/>
        <v>63.810723146395176</v>
      </c>
    </row>
    <row r="31" spans="1:12" x14ac:dyDescent="0.2">
      <c r="A31" s="17">
        <v>22</v>
      </c>
      <c r="B31" s="48">
        <v>1</v>
      </c>
      <c r="C31" s="47">
        <v>1646</v>
      </c>
      <c r="D31" s="47">
        <v>1782</v>
      </c>
      <c r="E31" s="18">
        <v>0.5</v>
      </c>
      <c r="F31" s="19">
        <f t="shared" si="3"/>
        <v>5.8343057176196028E-4</v>
      </c>
      <c r="G31" s="19">
        <f t="shared" si="0"/>
        <v>5.8326042578011076E-4</v>
      </c>
      <c r="H31" s="14">
        <f t="shared" si="6"/>
        <v>99468.284755940578</v>
      </c>
      <c r="I31" s="14">
        <f t="shared" si="4"/>
        <v>58.015914118367199</v>
      </c>
      <c r="J31" s="14">
        <f t="shared" si="1"/>
        <v>99439.276798881387</v>
      </c>
      <c r="K31" s="14">
        <f t="shared" si="2"/>
        <v>6254681.7485456802</v>
      </c>
      <c r="L31" s="21">
        <f t="shared" si="5"/>
        <v>62.881166231954452</v>
      </c>
    </row>
    <row r="32" spans="1:12" x14ac:dyDescent="0.2">
      <c r="A32" s="17">
        <v>23</v>
      </c>
      <c r="B32" s="48">
        <v>0</v>
      </c>
      <c r="C32" s="47">
        <v>1682</v>
      </c>
      <c r="D32" s="47">
        <v>1672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99410.26884182221</v>
      </c>
      <c r="I32" s="14">
        <f t="shared" si="4"/>
        <v>0</v>
      </c>
      <c r="J32" s="14">
        <f t="shared" si="1"/>
        <v>99410.26884182221</v>
      </c>
      <c r="K32" s="14">
        <f t="shared" si="2"/>
        <v>6155242.4717467986</v>
      </c>
      <c r="L32" s="21">
        <f t="shared" si="5"/>
        <v>61.917571931535399</v>
      </c>
    </row>
    <row r="33" spans="1:12" x14ac:dyDescent="0.2">
      <c r="A33" s="17">
        <v>24</v>
      </c>
      <c r="B33" s="48">
        <v>0</v>
      </c>
      <c r="C33" s="47">
        <v>1746</v>
      </c>
      <c r="D33" s="47">
        <v>1711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99410.26884182221</v>
      </c>
      <c r="I33" s="14">
        <f t="shared" si="4"/>
        <v>0</v>
      </c>
      <c r="J33" s="14">
        <f t="shared" si="1"/>
        <v>99410.26884182221</v>
      </c>
      <c r="K33" s="14">
        <f t="shared" si="2"/>
        <v>6055832.202904976</v>
      </c>
      <c r="L33" s="21">
        <f t="shared" si="5"/>
        <v>60.917571931535392</v>
      </c>
    </row>
    <row r="34" spans="1:12" x14ac:dyDescent="0.2">
      <c r="A34" s="17">
        <v>25</v>
      </c>
      <c r="B34" s="48">
        <v>1</v>
      </c>
      <c r="C34" s="47">
        <v>1685</v>
      </c>
      <c r="D34" s="47">
        <v>1779</v>
      </c>
      <c r="E34" s="18">
        <v>0.5</v>
      </c>
      <c r="F34" s="19">
        <f t="shared" si="3"/>
        <v>5.7736720554272516E-4</v>
      </c>
      <c r="G34" s="19">
        <f t="shared" si="0"/>
        <v>5.772005772005772E-4</v>
      </c>
      <c r="H34" s="14">
        <f t="shared" si="6"/>
        <v>99410.26884182221</v>
      </c>
      <c r="I34" s="14">
        <f t="shared" si="4"/>
        <v>57.379664555164332</v>
      </c>
      <c r="J34" s="14">
        <f t="shared" si="1"/>
        <v>99381.579009544628</v>
      </c>
      <c r="K34" s="14">
        <f t="shared" si="2"/>
        <v>5956421.9340631533</v>
      </c>
      <c r="L34" s="21">
        <f t="shared" si="5"/>
        <v>59.917571931535385</v>
      </c>
    </row>
    <row r="35" spans="1:12" x14ac:dyDescent="0.2">
      <c r="A35" s="17">
        <v>26</v>
      </c>
      <c r="B35" s="48">
        <v>1</v>
      </c>
      <c r="C35" s="47">
        <v>1618</v>
      </c>
      <c r="D35" s="47">
        <v>1695</v>
      </c>
      <c r="E35" s="18">
        <v>0.5</v>
      </c>
      <c r="F35" s="19">
        <f t="shared" si="3"/>
        <v>6.036824630244491E-4</v>
      </c>
      <c r="G35" s="19">
        <f t="shared" si="0"/>
        <v>6.0350030175015078E-4</v>
      </c>
      <c r="H35" s="14">
        <f t="shared" si="6"/>
        <v>99352.889177267047</v>
      </c>
      <c r="I35" s="14">
        <f t="shared" si="4"/>
        <v>59.959498598229949</v>
      </c>
      <c r="J35" s="14">
        <f t="shared" si="1"/>
        <v>99322.909427967941</v>
      </c>
      <c r="K35" s="14">
        <f t="shared" si="2"/>
        <v>5857040.3550536083</v>
      </c>
      <c r="L35" s="21">
        <f t="shared" si="5"/>
        <v>58.951887595371097</v>
      </c>
    </row>
    <row r="36" spans="1:12" x14ac:dyDescent="0.2">
      <c r="A36" s="17">
        <v>27</v>
      </c>
      <c r="B36" s="48">
        <v>0</v>
      </c>
      <c r="C36" s="47">
        <v>1626</v>
      </c>
      <c r="D36" s="47">
        <v>1602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99292.929678668821</v>
      </c>
      <c r="I36" s="14">
        <f t="shared" si="4"/>
        <v>0</v>
      </c>
      <c r="J36" s="14">
        <f t="shared" si="1"/>
        <v>99292.929678668821</v>
      </c>
      <c r="K36" s="14">
        <f t="shared" si="2"/>
        <v>5757717.4456256405</v>
      </c>
      <c r="L36" s="21">
        <f t="shared" si="5"/>
        <v>57.987184628943176</v>
      </c>
    </row>
    <row r="37" spans="1:12" x14ac:dyDescent="0.2">
      <c r="A37" s="17">
        <v>28</v>
      </c>
      <c r="B37" s="48">
        <v>2</v>
      </c>
      <c r="C37" s="47">
        <v>1648</v>
      </c>
      <c r="D37" s="47">
        <v>1644</v>
      </c>
      <c r="E37" s="18">
        <v>0.5</v>
      </c>
      <c r="F37" s="19">
        <f t="shared" si="3"/>
        <v>1.215066828675577E-3</v>
      </c>
      <c r="G37" s="19">
        <f t="shared" si="0"/>
        <v>1.2143290831815421E-3</v>
      </c>
      <c r="H37" s="14">
        <f t="shared" si="6"/>
        <v>99292.929678668821</v>
      </c>
      <c r="I37" s="14">
        <f t="shared" si="4"/>
        <v>120.57429226310724</v>
      </c>
      <c r="J37" s="14">
        <f t="shared" si="1"/>
        <v>99232.642532537269</v>
      </c>
      <c r="K37" s="14">
        <f t="shared" si="2"/>
        <v>5658424.5159469713</v>
      </c>
      <c r="L37" s="21">
        <f t="shared" si="5"/>
        <v>56.987184628943176</v>
      </c>
    </row>
    <row r="38" spans="1:12" x14ac:dyDescent="0.2">
      <c r="A38" s="17">
        <v>29</v>
      </c>
      <c r="B38" s="48">
        <v>1</v>
      </c>
      <c r="C38" s="47">
        <v>1599</v>
      </c>
      <c r="D38" s="47">
        <v>1673</v>
      </c>
      <c r="E38" s="18">
        <v>0.5</v>
      </c>
      <c r="F38" s="19">
        <f t="shared" si="3"/>
        <v>6.1124694376528117E-4</v>
      </c>
      <c r="G38" s="19">
        <f t="shared" si="0"/>
        <v>6.1106018942865882E-4</v>
      </c>
      <c r="H38" s="14">
        <f t="shared" si="6"/>
        <v>99172.355386405718</v>
      </c>
      <c r="I38" s="14">
        <f t="shared" si="4"/>
        <v>60.600278268503352</v>
      </c>
      <c r="J38" s="14">
        <f t="shared" si="1"/>
        <v>99142.055247271463</v>
      </c>
      <c r="K38" s="14">
        <f t="shared" si="2"/>
        <v>5559191.8734144336</v>
      </c>
      <c r="L38" s="21">
        <f t="shared" si="5"/>
        <v>56.055862057063464</v>
      </c>
    </row>
    <row r="39" spans="1:12" x14ac:dyDescent="0.2">
      <c r="A39" s="17">
        <v>30</v>
      </c>
      <c r="B39" s="48">
        <v>1</v>
      </c>
      <c r="C39" s="47">
        <v>1658</v>
      </c>
      <c r="D39" s="47">
        <v>1626</v>
      </c>
      <c r="E39" s="18">
        <v>0.5</v>
      </c>
      <c r="F39" s="19">
        <f t="shared" si="3"/>
        <v>6.0901339829476245E-4</v>
      </c>
      <c r="G39" s="19">
        <f t="shared" si="0"/>
        <v>6.0882800608828001E-4</v>
      </c>
      <c r="H39" s="14">
        <f t="shared" si="6"/>
        <v>99111.755108137208</v>
      </c>
      <c r="I39" s="14">
        <f t="shared" si="4"/>
        <v>60.342012242397075</v>
      </c>
      <c r="J39" s="14">
        <f t="shared" si="1"/>
        <v>99081.584102016001</v>
      </c>
      <c r="K39" s="14">
        <f t="shared" si="2"/>
        <v>5460049.8181671621</v>
      </c>
      <c r="L39" s="21">
        <f t="shared" si="5"/>
        <v>55.089830789596064</v>
      </c>
    </row>
    <row r="40" spans="1:12" x14ac:dyDescent="0.2">
      <c r="A40" s="17">
        <v>31</v>
      </c>
      <c r="B40" s="48">
        <v>0</v>
      </c>
      <c r="C40" s="47">
        <v>1638</v>
      </c>
      <c r="D40" s="47">
        <v>1726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99051.413095894808</v>
      </c>
      <c r="I40" s="14">
        <f t="shared" si="4"/>
        <v>0</v>
      </c>
      <c r="J40" s="14">
        <f t="shared" si="1"/>
        <v>99051.413095894808</v>
      </c>
      <c r="K40" s="14">
        <f t="shared" si="2"/>
        <v>5360968.2340651462</v>
      </c>
      <c r="L40" s="21">
        <f t="shared" si="5"/>
        <v>54.123086854652172</v>
      </c>
    </row>
    <row r="41" spans="1:12" x14ac:dyDescent="0.2">
      <c r="A41" s="17">
        <v>32</v>
      </c>
      <c r="B41" s="48">
        <v>1</v>
      </c>
      <c r="C41" s="47">
        <v>1681</v>
      </c>
      <c r="D41" s="47">
        <v>1717</v>
      </c>
      <c r="E41" s="18">
        <v>0.5</v>
      </c>
      <c r="F41" s="19">
        <f t="shared" si="3"/>
        <v>5.885815185403178E-4</v>
      </c>
      <c r="G41" s="19">
        <f t="shared" si="0"/>
        <v>5.8840835539864661E-4</v>
      </c>
      <c r="H41" s="14">
        <f t="shared" si="6"/>
        <v>99051.413095894808</v>
      </c>
      <c r="I41" s="14">
        <f t="shared" si="4"/>
        <v>58.282679079667432</v>
      </c>
      <c r="J41" s="14">
        <f t="shared" si="1"/>
        <v>99022.271756354967</v>
      </c>
      <c r="K41" s="14">
        <f t="shared" si="2"/>
        <v>5261916.820969251</v>
      </c>
      <c r="L41" s="21">
        <f t="shared" si="5"/>
        <v>53.123086854652165</v>
      </c>
    </row>
    <row r="42" spans="1:12" x14ac:dyDescent="0.2">
      <c r="A42" s="17">
        <v>33</v>
      </c>
      <c r="B42" s="48">
        <v>0</v>
      </c>
      <c r="C42" s="47">
        <v>1744</v>
      </c>
      <c r="D42" s="47">
        <v>1732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98993.13041681514</v>
      </c>
      <c r="I42" s="14">
        <f t="shared" si="4"/>
        <v>0</v>
      </c>
      <c r="J42" s="14">
        <f t="shared" si="1"/>
        <v>98993.13041681514</v>
      </c>
      <c r="K42" s="14">
        <f t="shared" si="2"/>
        <v>5162894.5492128963</v>
      </c>
      <c r="L42" s="21">
        <f t="shared" si="5"/>
        <v>52.15406894876736</v>
      </c>
    </row>
    <row r="43" spans="1:12" x14ac:dyDescent="0.2">
      <c r="A43" s="17">
        <v>34</v>
      </c>
      <c r="B43" s="48">
        <v>0</v>
      </c>
      <c r="C43" s="47">
        <v>1813</v>
      </c>
      <c r="D43" s="47">
        <v>1828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98993.13041681514</v>
      </c>
      <c r="I43" s="14">
        <f t="shared" si="4"/>
        <v>0</v>
      </c>
      <c r="J43" s="14">
        <f t="shared" si="1"/>
        <v>98993.13041681514</v>
      </c>
      <c r="K43" s="14">
        <f t="shared" si="2"/>
        <v>5063901.4187960811</v>
      </c>
      <c r="L43" s="21">
        <f t="shared" si="5"/>
        <v>51.15406894876736</v>
      </c>
    </row>
    <row r="44" spans="1:12" x14ac:dyDescent="0.2">
      <c r="A44" s="17">
        <v>35</v>
      </c>
      <c r="B44" s="48">
        <v>0</v>
      </c>
      <c r="C44" s="47">
        <v>2046</v>
      </c>
      <c r="D44" s="47">
        <v>1878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98993.13041681514</v>
      </c>
      <c r="I44" s="14">
        <f t="shared" si="4"/>
        <v>0</v>
      </c>
      <c r="J44" s="14">
        <f t="shared" si="1"/>
        <v>98993.13041681514</v>
      </c>
      <c r="K44" s="14">
        <f t="shared" si="2"/>
        <v>4964908.2883792659</v>
      </c>
      <c r="L44" s="21">
        <f t="shared" si="5"/>
        <v>50.15406894876736</v>
      </c>
    </row>
    <row r="45" spans="1:12" x14ac:dyDescent="0.2">
      <c r="A45" s="17">
        <v>36</v>
      </c>
      <c r="B45" s="48">
        <v>0</v>
      </c>
      <c r="C45" s="47">
        <v>2100</v>
      </c>
      <c r="D45" s="47">
        <v>2127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98993.13041681514</v>
      </c>
      <c r="I45" s="14">
        <f t="shared" si="4"/>
        <v>0</v>
      </c>
      <c r="J45" s="14">
        <f t="shared" si="1"/>
        <v>98993.13041681514</v>
      </c>
      <c r="K45" s="14">
        <f t="shared" si="2"/>
        <v>4865915.1579624508</v>
      </c>
      <c r="L45" s="21">
        <f t="shared" si="5"/>
        <v>49.15406894876736</v>
      </c>
    </row>
    <row r="46" spans="1:12" x14ac:dyDescent="0.2">
      <c r="A46" s="17">
        <v>37</v>
      </c>
      <c r="B46" s="48">
        <v>1</v>
      </c>
      <c r="C46" s="47">
        <v>2387</v>
      </c>
      <c r="D46" s="47">
        <v>2176</v>
      </c>
      <c r="E46" s="18">
        <v>0.5</v>
      </c>
      <c r="F46" s="19">
        <f t="shared" si="3"/>
        <v>4.3830813061582295E-4</v>
      </c>
      <c r="G46" s="19">
        <f t="shared" si="0"/>
        <v>4.3821209465381251E-4</v>
      </c>
      <c r="H46" s="14">
        <f t="shared" si="6"/>
        <v>98993.13041681514</v>
      </c>
      <c r="I46" s="14">
        <f t="shared" si="4"/>
        <v>43.379987036290601</v>
      </c>
      <c r="J46" s="14">
        <f t="shared" si="1"/>
        <v>98971.440423296997</v>
      </c>
      <c r="K46" s="14">
        <f t="shared" si="2"/>
        <v>4766922.0275456356</v>
      </c>
      <c r="L46" s="21">
        <f t="shared" si="5"/>
        <v>48.15406894876736</v>
      </c>
    </row>
    <row r="47" spans="1:12" x14ac:dyDescent="0.2">
      <c r="A47" s="17">
        <v>38</v>
      </c>
      <c r="B47" s="48">
        <v>0</v>
      </c>
      <c r="C47" s="47">
        <v>2544</v>
      </c>
      <c r="D47" s="47">
        <v>2461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98949.750429778855</v>
      </c>
      <c r="I47" s="14">
        <f t="shared" si="4"/>
        <v>0</v>
      </c>
      <c r="J47" s="14">
        <f t="shared" si="1"/>
        <v>98949.750429778855</v>
      </c>
      <c r="K47" s="14">
        <f t="shared" si="2"/>
        <v>4667950.5871223388</v>
      </c>
      <c r="L47" s="21">
        <f t="shared" si="5"/>
        <v>47.174960693155242</v>
      </c>
    </row>
    <row r="48" spans="1:12" x14ac:dyDescent="0.2">
      <c r="A48" s="17">
        <v>39</v>
      </c>
      <c r="B48" s="48">
        <v>4</v>
      </c>
      <c r="C48" s="47">
        <v>2818</v>
      </c>
      <c r="D48" s="47">
        <v>2616</v>
      </c>
      <c r="E48" s="18">
        <v>0.5</v>
      </c>
      <c r="F48" s="19">
        <f t="shared" si="3"/>
        <v>1.472211998527788E-3</v>
      </c>
      <c r="G48" s="19">
        <f t="shared" si="0"/>
        <v>1.471129091577786E-3</v>
      </c>
      <c r="H48" s="14">
        <f t="shared" si="6"/>
        <v>98949.750429778855</v>
      </c>
      <c r="I48" s="14">
        <f t="shared" si="4"/>
        <v>145.56785646160921</v>
      </c>
      <c r="J48" s="14">
        <f t="shared" si="1"/>
        <v>98876.966501548042</v>
      </c>
      <c r="K48" s="14">
        <f t="shared" si="2"/>
        <v>4569000.8366925595</v>
      </c>
      <c r="L48" s="21">
        <f t="shared" si="5"/>
        <v>46.174960693155242</v>
      </c>
    </row>
    <row r="49" spans="1:12" x14ac:dyDescent="0.2">
      <c r="A49" s="17">
        <v>40</v>
      </c>
      <c r="B49" s="48">
        <v>2</v>
      </c>
      <c r="C49" s="47">
        <v>3048</v>
      </c>
      <c r="D49" s="47">
        <v>2915</v>
      </c>
      <c r="E49" s="18">
        <v>0.5</v>
      </c>
      <c r="F49" s="19">
        <f t="shared" si="3"/>
        <v>6.7080328693610604E-4</v>
      </c>
      <c r="G49" s="19">
        <f t="shared" si="0"/>
        <v>6.7057837384744347E-4</v>
      </c>
      <c r="H49" s="14">
        <f t="shared" si="6"/>
        <v>98804.182573317245</v>
      </c>
      <c r="I49" s="14">
        <f t="shared" si="4"/>
        <v>66.255948079340996</v>
      </c>
      <c r="J49" s="14">
        <f t="shared" si="1"/>
        <v>98771.054599277573</v>
      </c>
      <c r="K49" s="14">
        <f t="shared" si="2"/>
        <v>4470123.8701910116</v>
      </c>
      <c r="L49" s="21">
        <f t="shared" si="5"/>
        <v>45.24225345292416</v>
      </c>
    </row>
    <row r="50" spans="1:12" x14ac:dyDescent="0.2">
      <c r="A50" s="17">
        <v>41</v>
      </c>
      <c r="B50" s="48">
        <v>3</v>
      </c>
      <c r="C50" s="47">
        <v>3218</v>
      </c>
      <c r="D50" s="47">
        <v>3113</v>
      </c>
      <c r="E50" s="18">
        <v>0.5</v>
      </c>
      <c r="F50" s="19">
        <f t="shared" si="3"/>
        <v>9.4771758016111202E-4</v>
      </c>
      <c r="G50" s="19">
        <f t="shared" si="0"/>
        <v>9.4726870855699403E-4</v>
      </c>
      <c r="H50" s="14">
        <f t="shared" si="6"/>
        <v>98737.926625237902</v>
      </c>
      <c r="I50" s="14">
        <f t="shared" si="4"/>
        <v>93.531348239884338</v>
      </c>
      <c r="J50" s="14">
        <f t="shared" si="1"/>
        <v>98691.16095111797</v>
      </c>
      <c r="K50" s="14">
        <f t="shared" si="2"/>
        <v>4371352.8155917339</v>
      </c>
      <c r="L50" s="21">
        <f t="shared" si="5"/>
        <v>44.272276773476371</v>
      </c>
    </row>
    <row r="51" spans="1:12" x14ac:dyDescent="0.2">
      <c r="A51" s="17">
        <v>42</v>
      </c>
      <c r="B51" s="48">
        <v>2</v>
      </c>
      <c r="C51" s="47">
        <v>3447</v>
      </c>
      <c r="D51" s="47">
        <v>3317</v>
      </c>
      <c r="E51" s="18">
        <v>0.5</v>
      </c>
      <c r="F51" s="19">
        <f t="shared" si="3"/>
        <v>5.9136605558840927E-4</v>
      </c>
      <c r="G51" s="19">
        <f t="shared" si="0"/>
        <v>5.9119125036949458E-4</v>
      </c>
      <c r="H51" s="14">
        <f t="shared" si="6"/>
        <v>98644.395276998024</v>
      </c>
      <c r="I51" s="14">
        <f t="shared" si="4"/>
        <v>58.31770338575113</v>
      </c>
      <c r="J51" s="14">
        <f t="shared" si="1"/>
        <v>98615.236425305149</v>
      </c>
      <c r="K51" s="14">
        <f t="shared" si="2"/>
        <v>4272661.6546406159</v>
      </c>
      <c r="L51" s="21">
        <f t="shared" si="5"/>
        <v>43.313780196460065</v>
      </c>
    </row>
    <row r="52" spans="1:12" x14ac:dyDescent="0.2">
      <c r="A52" s="17">
        <v>43</v>
      </c>
      <c r="B52" s="48">
        <v>1</v>
      </c>
      <c r="C52" s="47">
        <v>3467</v>
      </c>
      <c r="D52" s="47">
        <v>3486</v>
      </c>
      <c r="E52" s="18">
        <v>0.5</v>
      </c>
      <c r="F52" s="19">
        <f t="shared" si="3"/>
        <v>2.8764562059542645E-4</v>
      </c>
      <c r="G52" s="19">
        <f t="shared" si="0"/>
        <v>2.8760425654299687E-4</v>
      </c>
      <c r="H52" s="14">
        <f t="shared" si="6"/>
        <v>98586.077573612274</v>
      </c>
      <c r="I52" s="14">
        <f t="shared" si="4"/>
        <v>28.353775546048976</v>
      </c>
      <c r="J52" s="14">
        <f t="shared" si="1"/>
        <v>98571.900685839253</v>
      </c>
      <c r="K52" s="14">
        <f t="shared" si="2"/>
        <v>4174046.4182153111</v>
      </c>
      <c r="L52" s="21">
        <f t="shared" si="5"/>
        <v>42.339106301279031</v>
      </c>
    </row>
    <row r="53" spans="1:12" x14ac:dyDescent="0.2">
      <c r="A53" s="17">
        <v>44</v>
      </c>
      <c r="B53" s="48">
        <v>3</v>
      </c>
      <c r="C53" s="47">
        <v>3593</v>
      </c>
      <c r="D53" s="47">
        <v>3484</v>
      </c>
      <c r="E53" s="18">
        <v>0.5</v>
      </c>
      <c r="F53" s="19">
        <f t="shared" si="3"/>
        <v>8.4781687155574396E-4</v>
      </c>
      <c r="G53" s="19">
        <f t="shared" si="0"/>
        <v>8.4745762711864415E-4</v>
      </c>
      <c r="H53" s="14">
        <f t="shared" si="6"/>
        <v>98557.723798066232</v>
      </c>
      <c r="I53" s="14">
        <f t="shared" si="4"/>
        <v>83.523494744123937</v>
      </c>
      <c r="J53" s="14">
        <f t="shared" si="1"/>
        <v>98515.962050694172</v>
      </c>
      <c r="K53" s="14">
        <f t="shared" si="2"/>
        <v>4075474.5175294718</v>
      </c>
      <c r="L53" s="21">
        <f t="shared" si="5"/>
        <v>41.351142868109086</v>
      </c>
    </row>
    <row r="54" spans="1:12" x14ac:dyDescent="0.2">
      <c r="A54" s="17">
        <v>45</v>
      </c>
      <c r="B54" s="48">
        <v>4</v>
      </c>
      <c r="C54" s="47">
        <v>3588</v>
      </c>
      <c r="D54" s="47">
        <v>3663</v>
      </c>
      <c r="E54" s="18">
        <v>0.5</v>
      </c>
      <c r="F54" s="19">
        <f t="shared" si="3"/>
        <v>1.1032960970900566E-3</v>
      </c>
      <c r="G54" s="19">
        <f t="shared" si="0"/>
        <v>1.1026878015161958E-3</v>
      </c>
      <c r="H54" s="14">
        <f t="shared" si="6"/>
        <v>98474.200303322112</v>
      </c>
      <c r="I54" s="14">
        <f t="shared" si="4"/>
        <v>108.58629943853576</v>
      </c>
      <c r="J54" s="14">
        <f t="shared" si="1"/>
        <v>98419.907153602835</v>
      </c>
      <c r="K54" s="14">
        <f t="shared" si="2"/>
        <v>3976958.5554787777</v>
      </c>
      <c r="L54" s="21">
        <f t="shared" si="5"/>
        <v>40.385791844248281</v>
      </c>
    </row>
    <row r="55" spans="1:12" x14ac:dyDescent="0.2">
      <c r="A55" s="17">
        <v>46</v>
      </c>
      <c r="B55" s="48">
        <v>1</v>
      </c>
      <c r="C55" s="47">
        <v>3589</v>
      </c>
      <c r="D55" s="47">
        <v>3608</v>
      </c>
      <c r="E55" s="18">
        <v>0.5</v>
      </c>
      <c r="F55" s="19">
        <f t="shared" si="3"/>
        <v>2.7789356676392944E-4</v>
      </c>
      <c r="G55" s="19">
        <f t="shared" si="0"/>
        <v>2.7785495971103087E-4</v>
      </c>
      <c r="H55" s="14">
        <f t="shared" si="6"/>
        <v>98365.614003883573</v>
      </c>
      <c r="I55" s="14">
        <f t="shared" si="4"/>
        <v>27.331373715999884</v>
      </c>
      <c r="J55" s="14">
        <f t="shared" si="1"/>
        <v>98351.94831702557</v>
      </c>
      <c r="K55" s="14">
        <f t="shared" si="2"/>
        <v>3878538.648325175</v>
      </c>
      <c r="L55" s="21">
        <f t="shared" si="5"/>
        <v>39.429821971853357</v>
      </c>
    </row>
    <row r="56" spans="1:12" x14ac:dyDescent="0.2">
      <c r="A56" s="17">
        <v>47</v>
      </c>
      <c r="B56" s="48">
        <v>1</v>
      </c>
      <c r="C56" s="47">
        <v>3381</v>
      </c>
      <c r="D56" s="47">
        <v>3581</v>
      </c>
      <c r="E56" s="18">
        <v>0.5</v>
      </c>
      <c r="F56" s="19">
        <f t="shared" si="3"/>
        <v>2.8727377190462512E-4</v>
      </c>
      <c r="G56" s="19">
        <f t="shared" si="0"/>
        <v>2.8723251472066643E-4</v>
      </c>
      <c r="H56" s="14">
        <f t="shared" si="6"/>
        <v>98338.282630167567</v>
      </c>
      <c r="I56" s="14">
        <f t="shared" si="4"/>
        <v>28.245952213174661</v>
      </c>
      <c r="J56" s="14">
        <f t="shared" si="1"/>
        <v>98324.15965406099</v>
      </c>
      <c r="K56" s="14">
        <f t="shared" si="2"/>
        <v>3780186.7000081493</v>
      </c>
      <c r="L56" s="21">
        <f t="shared" si="5"/>
        <v>38.440641822318021</v>
      </c>
    </row>
    <row r="57" spans="1:12" x14ac:dyDescent="0.2">
      <c r="A57" s="17">
        <v>48</v>
      </c>
      <c r="B57" s="48">
        <v>4</v>
      </c>
      <c r="C57" s="47">
        <v>3474</v>
      </c>
      <c r="D57" s="47">
        <v>3426</v>
      </c>
      <c r="E57" s="18">
        <v>0.5</v>
      </c>
      <c r="F57" s="19">
        <f t="shared" si="3"/>
        <v>1.1594202898550724E-3</v>
      </c>
      <c r="G57" s="19">
        <f t="shared" si="0"/>
        <v>1.1587485515643103E-3</v>
      </c>
      <c r="H57" s="14">
        <f t="shared" si="6"/>
        <v>98310.036677954398</v>
      </c>
      <c r="I57" s="14">
        <f t="shared" si="4"/>
        <v>113.91661260481388</v>
      </c>
      <c r="J57" s="14">
        <f t="shared" si="1"/>
        <v>98253.078371651995</v>
      </c>
      <c r="K57" s="14">
        <f t="shared" si="2"/>
        <v>3681862.5403540884</v>
      </c>
      <c r="L57" s="21">
        <f t="shared" si="5"/>
        <v>37.451542739376578</v>
      </c>
    </row>
    <row r="58" spans="1:12" x14ac:dyDescent="0.2">
      <c r="A58" s="17">
        <v>49</v>
      </c>
      <c r="B58" s="48">
        <v>4</v>
      </c>
      <c r="C58" s="47">
        <v>3295</v>
      </c>
      <c r="D58" s="47">
        <v>3492</v>
      </c>
      <c r="E58" s="18">
        <v>0.5</v>
      </c>
      <c r="F58" s="19">
        <f t="shared" si="3"/>
        <v>1.1787240312361867E-3</v>
      </c>
      <c r="G58" s="19">
        <f t="shared" si="0"/>
        <v>1.1780297452510674E-3</v>
      </c>
      <c r="H58" s="14">
        <f t="shared" si="6"/>
        <v>98196.120065349591</v>
      </c>
      <c r="I58" s="14">
        <f t="shared" si="4"/>
        <v>115.677950305227</v>
      </c>
      <c r="J58" s="14">
        <f t="shared" si="1"/>
        <v>98138.281090196979</v>
      </c>
      <c r="K58" s="14">
        <f t="shared" si="2"/>
        <v>3583609.4619824365</v>
      </c>
      <c r="L58" s="21">
        <f t="shared" si="5"/>
        <v>36.494409958331772</v>
      </c>
    </row>
    <row r="59" spans="1:12" x14ac:dyDescent="0.2">
      <c r="A59" s="17">
        <v>50</v>
      </c>
      <c r="B59" s="48">
        <v>4</v>
      </c>
      <c r="C59" s="47">
        <v>3276</v>
      </c>
      <c r="D59" s="47">
        <v>3270</v>
      </c>
      <c r="E59" s="18">
        <v>0.5</v>
      </c>
      <c r="F59" s="19">
        <f t="shared" si="3"/>
        <v>1.2221203788573174E-3</v>
      </c>
      <c r="G59" s="19">
        <f t="shared" si="0"/>
        <v>1.2213740458015267E-3</v>
      </c>
      <c r="H59" s="14">
        <f t="shared" si="6"/>
        <v>98080.442115044367</v>
      </c>
      <c r="I59" s="14">
        <f t="shared" si="4"/>
        <v>119.79290640005419</v>
      </c>
      <c r="J59" s="14">
        <f t="shared" si="1"/>
        <v>98020.545661844342</v>
      </c>
      <c r="K59" s="14">
        <f t="shared" si="2"/>
        <v>3485471.1808922393</v>
      </c>
      <c r="L59" s="21">
        <f t="shared" si="5"/>
        <v>35.53686245422837</v>
      </c>
    </row>
    <row r="60" spans="1:12" x14ac:dyDescent="0.2">
      <c r="A60" s="17">
        <v>51</v>
      </c>
      <c r="B60" s="48">
        <v>10</v>
      </c>
      <c r="C60" s="47">
        <v>3107</v>
      </c>
      <c r="D60" s="47">
        <v>3280</v>
      </c>
      <c r="E60" s="18">
        <v>0.5</v>
      </c>
      <c r="F60" s="19">
        <f t="shared" si="3"/>
        <v>3.1313605761703459E-3</v>
      </c>
      <c r="G60" s="19">
        <f t="shared" si="0"/>
        <v>3.1264655307175235E-3</v>
      </c>
      <c r="H60" s="14">
        <f t="shared" si="6"/>
        <v>97960.649208644318</v>
      </c>
      <c r="I60" s="14">
        <f t="shared" si="4"/>
        <v>306.27059311753732</v>
      </c>
      <c r="J60" s="14">
        <f t="shared" si="1"/>
        <v>97807.513912085546</v>
      </c>
      <c r="K60" s="14">
        <f t="shared" si="2"/>
        <v>3387450.635230395</v>
      </c>
      <c r="L60" s="21">
        <f t="shared" si="5"/>
        <v>34.579707898990499</v>
      </c>
    </row>
    <row r="61" spans="1:12" x14ac:dyDescent="0.2">
      <c r="A61" s="17">
        <v>52</v>
      </c>
      <c r="B61" s="48">
        <v>4</v>
      </c>
      <c r="C61" s="47">
        <v>3032</v>
      </c>
      <c r="D61" s="47">
        <v>3121</v>
      </c>
      <c r="E61" s="18">
        <v>0.5</v>
      </c>
      <c r="F61" s="19">
        <f t="shared" si="3"/>
        <v>1.300178774581505E-3</v>
      </c>
      <c r="G61" s="19">
        <f t="shared" si="0"/>
        <v>1.2993340912782199E-3</v>
      </c>
      <c r="H61" s="14">
        <f t="shared" si="6"/>
        <v>97654.378615526774</v>
      </c>
      <c r="I61" s="14">
        <f t="shared" si="4"/>
        <v>126.88566329774471</v>
      </c>
      <c r="J61" s="14">
        <f t="shared" si="1"/>
        <v>97590.935783877911</v>
      </c>
      <c r="K61" s="14">
        <f t="shared" si="2"/>
        <v>3289643.1213183096</v>
      </c>
      <c r="L61" s="21">
        <f t="shared" si="5"/>
        <v>33.686591097670103</v>
      </c>
    </row>
    <row r="62" spans="1:12" x14ac:dyDescent="0.2">
      <c r="A62" s="17">
        <v>53</v>
      </c>
      <c r="B62" s="48">
        <v>10</v>
      </c>
      <c r="C62" s="47">
        <v>3060</v>
      </c>
      <c r="D62" s="47">
        <v>3024</v>
      </c>
      <c r="E62" s="18">
        <v>0.5</v>
      </c>
      <c r="F62" s="19">
        <f t="shared" si="3"/>
        <v>3.2873109796186721E-3</v>
      </c>
      <c r="G62" s="19">
        <f t="shared" si="0"/>
        <v>3.2819166393173614E-3</v>
      </c>
      <c r="H62" s="14">
        <f t="shared" si="6"/>
        <v>97527.492952229033</v>
      </c>
      <c r="I62" s="14">
        <f t="shared" si="4"/>
        <v>320.07710191082714</v>
      </c>
      <c r="J62" s="14">
        <f t="shared" si="1"/>
        <v>97367.45440127363</v>
      </c>
      <c r="K62" s="14">
        <f t="shared" si="2"/>
        <v>3192052.1855344316</v>
      </c>
      <c r="L62" s="21">
        <f t="shared" si="5"/>
        <v>32.729767667645923</v>
      </c>
    </row>
    <row r="63" spans="1:12" x14ac:dyDescent="0.2">
      <c r="A63" s="17">
        <v>54</v>
      </c>
      <c r="B63" s="48">
        <v>5</v>
      </c>
      <c r="C63" s="47">
        <v>2754</v>
      </c>
      <c r="D63" s="47">
        <v>3061</v>
      </c>
      <c r="E63" s="18">
        <v>0.5</v>
      </c>
      <c r="F63" s="19">
        <f t="shared" si="3"/>
        <v>1.7196904557179708E-3</v>
      </c>
      <c r="G63" s="19">
        <f t="shared" si="0"/>
        <v>1.718213058419244E-3</v>
      </c>
      <c r="H63" s="14">
        <f t="shared" si="6"/>
        <v>97207.415850318212</v>
      </c>
      <c r="I63" s="14">
        <f t="shared" si="4"/>
        <v>167.02305128920653</v>
      </c>
      <c r="J63" s="14">
        <f t="shared" si="1"/>
        <v>97123.904324673611</v>
      </c>
      <c r="K63" s="14">
        <f t="shared" si="2"/>
        <v>3094684.7311331579</v>
      </c>
      <c r="L63" s="21">
        <f t="shared" si="5"/>
        <v>31.835891367572316</v>
      </c>
    </row>
    <row r="64" spans="1:12" x14ac:dyDescent="0.2">
      <c r="A64" s="17">
        <v>55</v>
      </c>
      <c r="B64" s="48">
        <v>4</v>
      </c>
      <c r="C64" s="47">
        <v>2610</v>
      </c>
      <c r="D64" s="47">
        <v>2777</v>
      </c>
      <c r="E64" s="18">
        <v>0.5</v>
      </c>
      <c r="F64" s="19">
        <f t="shared" si="3"/>
        <v>1.4850566177835531E-3</v>
      </c>
      <c r="G64" s="19">
        <f t="shared" si="0"/>
        <v>1.483954739380449E-3</v>
      </c>
      <c r="H64" s="14">
        <f t="shared" si="6"/>
        <v>97040.39279902901</v>
      </c>
      <c r="I64" s="14">
        <f t="shared" si="4"/>
        <v>144.0035508054595</v>
      </c>
      <c r="J64" s="14">
        <f t="shared" si="1"/>
        <v>96968.391023626289</v>
      </c>
      <c r="K64" s="14">
        <f t="shared" si="2"/>
        <v>2997560.8268084843</v>
      </c>
      <c r="L64" s="21">
        <f t="shared" si="5"/>
        <v>30.889825776122354</v>
      </c>
    </row>
    <row r="65" spans="1:12" x14ac:dyDescent="0.2">
      <c r="A65" s="17">
        <v>56</v>
      </c>
      <c r="B65" s="48">
        <v>10</v>
      </c>
      <c r="C65" s="47">
        <v>2463</v>
      </c>
      <c r="D65" s="47">
        <v>2631</v>
      </c>
      <c r="E65" s="18">
        <v>0.5</v>
      </c>
      <c r="F65" s="19">
        <f t="shared" si="3"/>
        <v>3.9261876717707105E-3</v>
      </c>
      <c r="G65" s="19">
        <f t="shared" si="0"/>
        <v>3.9184952978056423E-3</v>
      </c>
      <c r="H65" s="14">
        <f t="shared" si="6"/>
        <v>96896.389248223553</v>
      </c>
      <c r="I65" s="14">
        <f t="shared" si="4"/>
        <v>379.68804564350921</v>
      </c>
      <c r="J65" s="14">
        <f t="shared" si="1"/>
        <v>96706.545225401802</v>
      </c>
      <c r="K65" s="14">
        <f t="shared" si="2"/>
        <v>2900592.4357848582</v>
      </c>
      <c r="L65" s="21">
        <f t="shared" si="5"/>
        <v>29.93498992366257</v>
      </c>
    </row>
    <row r="66" spans="1:12" x14ac:dyDescent="0.2">
      <c r="A66" s="17">
        <v>57</v>
      </c>
      <c r="B66" s="48">
        <v>7</v>
      </c>
      <c r="C66" s="47">
        <v>2476</v>
      </c>
      <c r="D66" s="47">
        <v>2465</v>
      </c>
      <c r="E66" s="18">
        <v>0.5</v>
      </c>
      <c r="F66" s="19">
        <f t="shared" si="3"/>
        <v>2.8334345274235984E-3</v>
      </c>
      <c r="G66" s="19">
        <f t="shared" si="0"/>
        <v>2.8294260307194824E-3</v>
      </c>
      <c r="H66" s="14">
        <f t="shared" si="6"/>
        <v>96516.70120258005</v>
      </c>
      <c r="I66" s="14">
        <f t="shared" si="4"/>
        <v>273.0868667817544</v>
      </c>
      <c r="J66" s="14">
        <f t="shared" si="1"/>
        <v>96380.157769189173</v>
      </c>
      <c r="K66" s="14">
        <f t="shared" si="2"/>
        <v>2803885.8905594563</v>
      </c>
      <c r="L66" s="21">
        <f t="shared" si="5"/>
        <v>29.050784533905141</v>
      </c>
    </row>
    <row r="67" spans="1:12" x14ac:dyDescent="0.2">
      <c r="A67" s="17">
        <v>58</v>
      </c>
      <c r="B67" s="48">
        <v>11</v>
      </c>
      <c r="C67" s="47">
        <v>2206</v>
      </c>
      <c r="D67" s="47">
        <v>2475</v>
      </c>
      <c r="E67" s="18">
        <v>0.5</v>
      </c>
      <c r="F67" s="19">
        <f t="shared" si="3"/>
        <v>4.6998504593035676E-3</v>
      </c>
      <c r="G67" s="19">
        <f t="shared" si="0"/>
        <v>4.6888320545609551E-3</v>
      </c>
      <c r="H67" s="14">
        <f t="shared" si="6"/>
        <v>96243.614335798295</v>
      </c>
      <c r="I67" s="14">
        <f t="shared" si="4"/>
        <v>451.27014394449333</v>
      </c>
      <c r="J67" s="14">
        <f t="shared" si="1"/>
        <v>96017.979263826041</v>
      </c>
      <c r="K67" s="14">
        <f t="shared" si="2"/>
        <v>2707505.7327902671</v>
      </c>
      <c r="L67" s="21">
        <f t="shared" si="5"/>
        <v>28.131796083048773</v>
      </c>
    </row>
    <row r="68" spans="1:12" x14ac:dyDescent="0.2">
      <c r="A68" s="17">
        <v>59</v>
      </c>
      <c r="B68" s="48">
        <v>10</v>
      </c>
      <c r="C68" s="47">
        <v>2134</v>
      </c>
      <c r="D68" s="47">
        <v>2229</v>
      </c>
      <c r="E68" s="18">
        <v>0.5</v>
      </c>
      <c r="F68" s="19">
        <f t="shared" si="3"/>
        <v>4.5840018336007335E-3</v>
      </c>
      <c r="G68" s="19">
        <f t="shared" si="0"/>
        <v>4.5735193231191398E-3</v>
      </c>
      <c r="H68" s="14">
        <f t="shared" si="6"/>
        <v>95792.344191853801</v>
      </c>
      <c r="I68" s="14">
        <f t="shared" si="4"/>
        <v>438.10813716832286</v>
      </c>
      <c r="J68" s="14">
        <f t="shared" si="1"/>
        <v>95573.290123269631</v>
      </c>
      <c r="K68" s="14">
        <f t="shared" si="2"/>
        <v>2611487.7535264408</v>
      </c>
      <c r="L68" s="21">
        <f t="shared" si="5"/>
        <v>27.261967285153069</v>
      </c>
    </row>
    <row r="69" spans="1:12" x14ac:dyDescent="0.2">
      <c r="A69" s="17">
        <v>60</v>
      </c>
      <c r="B69" s="48">
        <v>0</v>
      </c>
      <c r="C69" s="47">
        <v>1966</v>
      </c>
      <c r="D69" s="47">
        <v>2154</v>
      </c>
      <c r="E69" s="18">
        <v>0.5</v>
      </c>
      <c r="F69" s="19">
        <f t="shared" si="3"/>
        <v>0</v>
      </c>
      <c r="G69" s="19">
        <f t="shared" si="0"/>
        <v>0</v>
      </c>
      <c r="H69" s="14">
        <f t="shared" si="6"/>
        <v>95354.236054685476</v>
      </c>
      <c r="I69" s="14">
        <f t="shared" si="4"/>
        <v>0</v>
      </c>
      <c r="J69" s="14">
        <f t="shared" si="1"/>
        <v>95354.236054685476</v>
      </c>
      <c r="K69" s="14">
        <f t="shared" si="2"/>
        <v>2515914.4634031714</v>
      </c>
      <c r="L69" s="21">
        <f t="shared" si="5"/>
        <v>26.384926013777712</v>
      </c>
    </row>
    <row r="70" spans="1:12" x14ac:dyDescent="0.2">
      <c r="A70" s="17">
        <v>61</v>
      </c>
      <c r="B70" s="48">
        <v>11</v>
      </c>
      <c r="C70" s="47">
        <v>1796</v>
      </c>
      <c r="D70" s="47">
        <v>1988</v>
      </c>
      <c r="E70" s="18">
        <v>0.5</v>
      </c>
      <c r="F70" s="19">
        <f t="shared" si="3"/>
        <v>5.8139534883720929E-3</v>
      </c>
      <c r="G70" s="19">
        <f t="shared" si="0"/>
        <v>5.7971014492753624E-3</v>
      </c>
      <c r="H70" s="14">
        <f t="shared" si="6"/>
        <v>95354.236054685476</v>
      </c>
      <c r="I70" s="14">
        <f t="shared" si="4"/>
        <v>552.77818002716219</v>
      </c>
      <c r="J70" s="14">
        <f t="shared" si="1"/>
        <v>95077.846964671888</v>
      </c>
      <c r="K70" s="14">
        <f t="shared" si="2"/>
        <v>2420560.227348486</v>
      </c>
      <c r="L70" s="21">
        <f t="shared" si="5"/>
        <v>25.384926013777712</v>
      </c>
    </row>
    <row r="71" spans="1:12" x14ac:dyDescent="0.2">
      <c r="A71" s="17">
        <v>62</v>
      </c>
      <c r="B71" s="48">
        <v>13</v>
      </c>
      <c r="C71" s="47">
        <v>1696</v>
      </c>
      <c r="D71" s="47">
        <v>1812</v>
      </c>
      <c r="E71" s="18">
        <v>0.5</v>
      </c>
      <c r="F71" s="19">
        <f t="shared" si="3"/>
        <v>7.4116305587229193E-3</v>
      </c>
      <c r="G71" s="19">
        <f t="shared" si="0"/>
        <v>7.3842658335700091E-3</v>
      </c>
      <c r="H71" s="14">
        <f t="shared" si="6"/>
        <v>94801.457874658314</v>
      </c>
      <c r="I71" s="14">
        <f t="shared" si="4"/>
        <v>700.0391663564659</v>
      </c>
      <c r="J71" s="14">
        <f t="shared" si="1"/>
        <v>94451.438291480081</v>
      </c>
      <c r="K71" s="14">
        <f t="shared" si="2"/>
        <v>2325482.3803838142</v>
      </c>
      <c r="L71" s="21">
        <f t="shared" si="5"/>
        <v>24.530027623187497</v>
      </c>
    </row>
    <row r="72" spans="1:12" x14ac:dyDescent="0.2">
      <c r="A72" s="17">
        <v>63</v>
      </c>
      <c r="B72" s="48">
        <v>7</v>
      </c>
      <c r="C72" s="47">
        <v>1494</v>
      </c>
      <c r="D72" s="47">
        <v>1693</v>
      </c>
      <c r="E72" s="18">
        <v>0.5</v>
      </c>
      <c r="F72" s="19">
        <f t="shared" si="3"/>
        <v>4.3928459366175086E-3</v>
      </c>
      <c r="G72" s="19">
        <f t="shared" si="0"/>
        <v>4.3832185347526618E-3</v>
      </c>
      <c r="H72" s="14">
        <f t="shared" si="6"/>
        <v>94101.418708301848</v>
      </c>
      <c r="I72" s="14">
        <f t="shared" si="4"/>
        <v>412.46708262874955</v>
      </c>
      <c r="J72" s="14">
        <f t="shared" si="1"/>
        <v>93895.185166987474</v>
      </c>
      <c r="K72" s="14">
        <f t="shared" si="2"/>
        <v>2231030.9420923339</v>
      </c>
      <c r="L72" s="21">
        <f t="shared" si="5"/>
        <v>23.708791777179734</v>
      </c>
    </row>
    <row r="73" spans="1:12" x14ac:dyDescent="0.2">
      <c r="A73" s="17">
        <v>64</v>
      </c>
      <c r="B73" s="48">
        <v>10</v>
      </c>
      <c r="C73" s="47">
        <v>1526</v>
      </c>
      <c r="D73" s="47">
        <v>1504</v>
      </c>
      <c r="E73" s="18">
        <v>0.5</v>
      </c>
      <c r="F73" s="19">
        <f t="shared" si="3"/>
        <v>6.6006600660066007E-3</v>
      </c>
      <c r="G73" s="19">
        <f t="shared" ref="G73:G108" si="7">F73/((1+(1-E73)*F73))</f>
        <v>6.5789473684210531E-3</v>
      </c>
      <c r="H73" s="14">
        <f t="shared" si="6"/>
        <v>93688.9516256731</v>
      </c>
      <c r="I73" s="14">
        <f t="shared" si="4"/>
        <v>616.37468174784942</v>
      </c>
      <c r="J73" s="14">
        <f t="shared" ref="J73:J108" si="8">H74+I73*E73</f>
        <v>93380.764284799166</v>
      </c>
      <c r="K73" s="14">
        <f t="shared" ref="K73:K97" si="9">K74+J73</f>
        <v>2137135.7569253463</v>
      </c>
      <c r="L73" s="21">
        <f t="shared" si="5"/>
        <v>22.810968847896874</v>
      </c>
    </row>
    <row r="74" spans="1:12" x14ac:dyDescent="0.2">
      <c r="A74" s="17">
        <v>65</v>
      </c>
      <c r="B74" s="48">
        <v>8</v>
      </c>
      <c r="C74" s="47">
        <v>1386</v>
      </c>
      <c r="D74" s="47">
        <v>1556</v>
      </c>
      <c r="E74" s="18">
        <v>0.5</v>
      </c>
      <c r="F74" s="19">
        <f t="shared" ref="F74:F108" si="10">B74/((C74+D74)/2)</f>
        <v>5.4384772263766142E-3</v>
      </c>
      <c r="G74" s="19">
        <f t="shared" si="7"/>
        <v>5.4237288135593224E-3</v>
      </c>
      <c r="H74" s="14">
        <f t="shared" si="6"/>
        <v>93072.576943925247</v>
      </c>
      <c r="I74" s="14">
        <f t="shared" ref="I74:I108" si="11">H74*G74</f>
        <v>504.8004173229844</v>
      </c>
      <c r="J74" s="14">
        <f t="shared" si="8"/>
        <v>92820.176735263754</v>
      </c>
      <c r="K74" s="14">
        <f t="shared" si="9"/>
        <v>2043754.992640547</v>
      </c>
      <c r="L74" s="21">
        <f t="shared" ref="L74:L108" si="12">K74/H74</f>
        <v>21.958723608478973</v>
      </c>
    </row>
    <row r="75" spans="1:12" x14ac:dyDescent="0.2">
      <c r="A75" s="17">
        <v>66</v>
      </c>
      <c r="B75" s="48">
        <v>10</v>
      </c>
      <c r="C75" s="47">
        <v>1382</v>
      </c>
      <c r="D75" s="47">
        <v>1384</v>
      </c>
      <c r="E75" s="18">
        <v>0.5</v>
      </c>
      <c r="F75" s="19">
        <f t="shared" si="10"/>
        <v>7.2306579898770785E-3</v>
      </c>
      <c r="G75" s="19">
        <f t="shared" si="7"/>
        <v>7.2046109510086453E-3</v>
      </c>
      <c r="H75" s="14">
        <f t="shared" ref="H75:H108" si="13">H74-I74</f>
        <v>92567.776526602262</v>
      </c>
      <c r="I75" s="14">
        <f t="shared" si="11"/>
        <v>666.91481647407966</v>
      </c>
      <c r="J75" s="14">
        <f t="shared" si="8"/>
        <v>92234.319118365223</v>
      </c>
      <c r="K75" s="14">
        <f t="shared" si="9"/>
        <v>1950934.8159052832</v>
      </c>
      <c r="L75" s="21">
        <f t="shared" si="12"/>
        <v>21.075744596118938</v>
      </c>
    </row>
    <row r="76" spans="1:12" x14ac:dyDescent="0.2">
      <c r="A76" s="17">
        <v>67</v>
      </c>
      <c r="B76" s="48">
        <v>11</v>
      </c>
      <c r="C76" s="47">
        <v>1396</v>
      </c>
      <c r="D76" s="47">
        <v>1398</v>
      </c>
      <c r="E76" s="18">
        <v>0.5</v>
      </c>
      <c r="F76" s="19">
        <f t="shared" si="10"/>
        <v>7.874015748031496E-3</v>
      </c>
      <c r="G76" s="19">
        <f t="shared" si="7"/>
        <v>7.8431372549019607E-3</v>
      </c>
      <c r="H76" s="14">
        <f t="shared" si="13"/>
        <v>91900.861710128185</v>
      </c>
      <c r="I76" s="14">
        <f t="shared" si="11"/>
        <v>720.79107223629944</v>
      </c>
      <c r="J76" s="14">
        <f t="shared" si="8"/>
        <v>91540.466174010027</v>
      </c>
      <c r="K76" s="14">
        <f t="shared" si="9"/>
        <v>1858700.496786918</v>
      </c>
      <c r="L76" s="21">
        <f t="shared" si="12"/>
        <v>20.225060594639395</v>
      </c>
    </row>
    <row r="77" spans="1:12" x14ac:dyDescent="0.2">
      <c r="A77" s="17">
        <v>68</v>
      </c>
      <c r="B77" s="48">
        <v>10</v>
      </c>
      <c r="C77" s="47">
        <v>1407</v>
      </c>
      <c r="D77" s="47">
        <v>1387</v>
      </c>
      <c r="E77" s="18">
        <v>0.5</v>
      </c>
      <c r="F77" s="19">
        <f t="shared" si="10"/>
        <v>7.1581961345740875E-3</v>
      </c>
      <c r="G77" s="19">
        <f t="shared" si="7"/>
        <v>7.1326676176890168E-3</v>
      </c>
      <c r="H77" s="14">
        <f t="shared" si="13"/>
        <v>91180.070637891884</v>
      </c>
      <c r="I77" s="14">
        <f t="shared" si="11"/>
        <v>650.35713721748857</v>
      </c>
      <c r="J77" s="14">
        <f t="shared" si="8"/>
        <v>90854.892069283131</v>
      </c>
      <c r="K77" s="14">
        <f t="shared" si="9"/>
        <v>1767160.0306129081</v>
      </c>
      <c r="L77" s="21">
        <f t="shared" si="12"/>
        <v>19.380989927403345</v>
      </c>
    </row>
    <row r="78" spans="1:12" x14ac:dyDescent="0.2">
      <c r="A78" s="17">
        <v>69</v>
      </c>
      <c r="B78" s="48">
        <v>16</v>
      </c>
      <c r="C78" s="47">
        <v>1359</v>
      </c>
      <c r="D78" s="47">
        <v>1411</v>
      </c>
      <c r="E78" s="18">
        <v>0.5</v>
      </c>
      <c r="F78" s="19">
        <f t="shared" si="10"/>
        <v>1.1552346570397111E-2</v>
      </c>
      <c r="G78" s="19">
        <f t="shared" si="7"/>
        <v>1.1486001435750178E-2</v>
      </c>
      <c r="H78" s="14">
        <f t="shared" si="13"/>
        <v>90529.713500674392</v>
      </c>
      <c r="I78" s="14">
        <f t="shared" si="11"/>
        <v>1039.8244192467982</v>
      </c>
      <c r="J78" s="14">
        <f t="shared" si="8"/>
        <v>90009.801291051001</v>
      </c>
      <c r="K78" s="14">
        <f t="shared" si="9"/>
        <v>1676305.1385436249</v>
      </c>
      <c r="L78" s="21">
        <f t="shared" si="12"/>
        <v>18.516629222858828</v>
      </c>
    </row>
    <row r="79" spans="1:12" x14ac:dyDescent="0.2">
      <c r="A79" s="17">
        <v>70</v>
      </c>
      <c r="B79" s="48">
        <v>20</v>
      </c>
      <c r="C79" s="47">
        <v>1277</v>
      </c>
      <c r="D79" s="47">
        <v>1353</v>
      </c>
      <c r="E79" s="18">
        <v>0.5</v>
      </c>
      <c r="F79" s="19">
        <f t="shared" si="10"/>
        <v>1.5209125475285171E-2</v>
      </c>
      <c r="G79" s="19">
        <f t="shared" si="7"/>
        <v>1.5094339622641508E-2</v>
      </c>
      <c r="H79" s="14">
        <f t="shared" si="13"/>
        <v>89489.889081427595</v>
      </c>
      <c r="I79" s="14">
        <f t="shared" si="11"/>
        <v>1350.7907785875861</v>
      </c>
      <c r="J79" s="14">
        <f t="shared" si="8"/>
        <v>88814.493692133794</v>
      </c>
      <c r="K79" s="14">
        <f t="shared" si="9"/>
        <v>1586295.3372525738</v>
      </c>
      <c r="L79" s="21">
        <f t="shared" si="12"/>
        <v>17.725972772289285</v>
      </c>
    </row>
    <row r="80" spans="1:12" x14ac:dyDescent="0.2">
      <c r="A80" s="17">
        <v>71</v>
      </c>
      <c r="B80" s="48">
        <v>16</v>
      </c>
      <c r="C80" s="47">
        <v>1169</v>
      </c>
      <c r="D80" s="47">
        <v>1276</v>
      </c>
      <c r="E80" s="18">
        <v>0.5</v>
      </c>
      <c r="F80" s="19">
        <f t="shared" si="10"/>
        <v>1.3087934560327199E-2</v>
      </c>
      <c r="G80" s="19">
        <f t="shared" si="7"/>
        <v>1.300284437220642E-2</v>
      </c>
      <c r="H80" s="14">
        <f t="shared" si="13"/>
        <v>88139.098302840008</v>
      </c>
      <c r="I80" s="14">
        <f t="shared" si="11"/>
        <v>1146.0589783384316</v>
      </c>
      <c r="J80" s="14">
        <f t="shared" si="8"/>
        <v>87566.06881367079</v>
      </c>
      <c r="K80" s="14">
        <f t="shared" si="9"/>
        <v>1497480.84356044</v>
      </c>
      <c r="L80" s="21">
        <f t="shared" si="12"/>
        <v>16.989972355006362</v>
      </c>
    </row>
    <row r="81" spans="1:12" x14ac:dyDescent="0.2">
      <c r="A81" s="17">
        <v>72</v>
      </c>
      <c r="B81" s="48">
        <v>13</v>
      </c>
      <c r="C81" s="47">
        <v>1204</v>
      </c>
      <c r="D81" s="47">
        <v>1158</v>
      </c>
      <c r="E81" s="18">
        <v>0.5</v>
      </c>
      <c r="F81" s="19">
        <f t="shared" si="10"/>
        <v>1.100762066045724E-2</v>
      </c>
      <c r="G81" s="19">
        <f t="shared" si="7"/>
        <v>1.0947368421052631E-2</v>
      </c>
      <c r="H81" s="14">
        <f t="shared" si="13"/>
        <v>86993.039324501573</v>
      </c>
      <c r="I81" s="14">
        <f t="shared" si="11"/>
        <v>952.34485155243817</v>
      </c>
      <c r="J81" s="14">
        <f t="shared" si="8"/>
        <v>86516.866898725362</v>
      </c>
      <c r="K81" s="14">
        <f t="shared" si="9"/>
        <v>1409914.7747467691</v>
      </c>
      <c r="L81" s="21">
        <f t="shared" si="12"/>
        <v>16.207213654043088</v>
      </c>
    </row>
    <row r="82" spans="1:12" x14ac:dyDescent="0.2">
      <c r="A82" s="17">
        <v>73</v>
      </c>
      <c r="B82" s="48">
        <v>16</v>
      </c>
      <c r="C82" s="47">
        <v>1154</v>
      </c>
      <c r="D82" s="47">
        <v>1218</v>
      </c>
      <c r="E82" s="18">
        <v>0.5</v>
      </c>
      <c r="F82" s="19">
        <f t="shared" si="10"/>
        <v>1.3490725126475547E-2</v>
      </c>
      <c r="G82" s="19">
        <f t="shared" si="7"/>
        <v>1.3400335008375208E-2</v>
      </c>
      <c r="H82" s="14">
        <f t="shared" si="13"/>
        <v>86040.694472949137</v>
      </c>
      <c r="I82" s="14">
        <f t="shared" si="11"/>
        <v>1152.9741302907755</v>
      </c>
      <c r="J82" s="14">
        <f t="shared" si="8"/>
        <v>85464.20740780374</v>
      </c>
      <c r="K82" s="14">
        <f t="shared" si="9"/>
        <v>1323397.9078480438</v>
      </c>
      <c r="L82" s="21">
        <f t="shared" si="12"/>
        <v>15.381069573585497</v>
      </c>
    </row>
    <row r="83" spans="1:12" x14ac:dyDescent="0.2">
      <c r="A83" s="17">
        <v>74</v>
      </c>
      <c r="B83" s="48">
        <v>14</v>
      </c>
      <c r="C83" s="47">
        <v>1080</v>
      </c>
      <c r="D83" s="47">
        <v>1147</v>
      </c>
      <c r="E83" s="18">
        <v>0.5</v>
      </c>
      <c r="F83" s="19">
        <f t="shared" si="10"/>
        <v>1.2572968118545127E-2</v>
      </c>
      <c r="G83" s="19">
        <f t="shared" si="7"/>
        <v>1.249442213297635E-2</v>
      </c>
      <c r="H83" s="14">
        <f t="shared" si="13"/>
        <v>84887.720342658358</v>
      </c>
      <c r="I83" s="14">
        <f t="shared" si="11"/>
        <v>1060.6230118672174</v>
      </c>
      <c r="J83" s="14">
        <f t="shared" si="8"/>
        <v>84357.40883672476</v>
      </c>
      <c r="K83" s="14">
        <f t="shared" si="9"/>
        <v>1237933.7004402401</v>
      </c>
      <c r="L83" s="21">
        <f t="shared" si="12"/>
        <v>14.583189364058645</v>
      </c>
    </row>
    <row r="84" spans="1:12" x14ac:dyDescent="0.2">
      <c r="A84" s="17">
        <v>75</v>
      </c>
      <c r="B84" s="48">
        <v>19</v>
      </c>
      <c r="C84" s="47">
        <v>921</v>
      </c>
      <c r="D84" s="47">
        <v>1063</v>
      </c>
      <c r="E84" s="18">
        <v>0.5</v>
      </c>
      <c r="F84" s="19">
        <f t="shared" si="10"/>
        <v>1.9153225806451613E-2</v>
      </c>
      <c r="G84" s="19">
        <f t="shared" si="7"/>
        <v>1.8971542685971045E-2</v>
      </c>
      <c r="H84" s="14">
        <f t="shared" si="13"/>
        <v>83827.097330791148</v>
      </c>
      <c r="I84" s="14">
        <f t="shared" si="11"/>
        <v>1590.3293552521536</v>
      </c>
      <c r="J84" s="14">
        <f t="shared" si="8"/>
        <v>83031.932653165073</v>
      </c>
      <c r="K84" s="14">
        <f t="shared" si="9"/>
        <v>1153576.2916035154</v>
      </c>
      <c r="L84" s="21">
        <f t="shared" si="12"/>
        <v>13.761377028854687</v>
      </c>
    </row>
    <row r="85" spans="1:12" x14ac:dyDescent="0.2">
      <c r="A85" s="17">
        <v>76</v>
      </c>
      <c r="B85" s="48">
        <v>13</v>
      </c>
      <c r="C85" s="47">
        <v>821</v>
      </c>
      <c r="D85" s="47">
        <v>927</v>
      </c>
      <c r="E85" s="18">
        <v>0.5</v>
      </c>
      <c r="F85" s="19">
        <f t="shared" si="10"/>
        <v>1.4874141876430207E-2</v>
      </c>
      <c r="G85" s="19">
        <f t="shared" si="7"/>
        <v>1.4764338444065874E-2</v>
      </c>
      <c r="H85" s="14">
        <f t="shared" si="13"/>
        <v>82236.767975538998</v>
      </c>
      <c r="I85" s="14">
        <f t="shared" si="11"/>
        <v>1214.1714749369758</v>
      </c>
      <c r="J85" s="14">
        <f t="shared" si="8"/>
        <v>81629.682238070513</v>
      </c>
      <c r="K85" s="14">
        <f t="shared" si="9"/>
        <v>1070544.3589503502</v>
      </c>
      <c r="L85" s="21">
        <f t="shared" si="12"/>
        <v>13.017831139336353</v>
      </c>
    </row>
    <row r="86" spans="1:12" x14ac:dyDescent="0.2">
      <c r="A86" s="17">
        <v>77</v>
      </c>
      <c r="B86" s="48">
        <v>22</v>
      </c>
      <c r="C86" s="47">
        <v>978</v>
      </c>
      <c r="D86" s="47">
        <v>819</v>
      </c>
      <c r="E86" s="18">
        <v>0.5</v>
      </c>
      <c r="F86" s="19">
        <f t="shared" si="10"/>
        <v>2.4485253199777408E-2</v>
      </c>
      <c r="G86" s="19">
        <f t="shared" si="7"/>
        <v>2.4189114898295769E-2</v>
      </c>
      <c r="H86" s="14">
        <f t="shared" si="13"/>
        <v>81022.596500602027</v>
      </c>
      <c r="I86" s="14">
        <f t="shared" si="11"/>
        <v>1959.864896111319</v>
      </c>
      <c r="J86" s="14">
        <f t="shared" si="8"/>
        <v>80042.664052546359</v>
      </c>
      <c r="K86" s="14">
        <f t="shared" si="9"/>
        <v>988914.67671227979</v>
      </c>
      <c r="L86" s="21">
        <f t="shared" si="12"/>
        <v>12.205418234219781</v>
      </c>
    </row>
    <row r="87" spans="1:12" x14ac:dyDescent="0.2">
      <c r="A87" s="17">
        <v>78</v>
      </c>
      <c r="B87" s="48">
        <v>21</v>
      </c>
      <c r="C87" s="47">
        <v>645</v>
      </c>
      <c r="D87" s="47">
        <v>973</v>
      </c>
      <c r="E87" s="18">
        <v>0.5</v>
      </c>
      <c r="F87" s="19">
        <f t="shared" si="10"/>
        <v>2.595797280593325E-2</v>
      </c>
      <c r="G87" s="19">
        <f t="shared" si="7"/>
        <v>2.5625381330079317E-2</v>
      </c>
      <c r="H87" s="14">
        <f t="shared" si="13"/>
        <v>79062.731604490706</v>
      </c>
      <c r="I87" s="14">
        <f t="shared" si="11"/>
        <v>2026.012646362788</v>
      </c>
      <c r="J87" s="14">
        <f t="shared" si="8"/>
        <v>78049.725281309322</v>
      </c>
      <c r="K87" s="14">
        <f t="shared" si="9"/>
        <v>908872.01265973342</v>
      </c>
      <c r="L87" s="21">
        <f t="shared" si="12"/>
        <v>11.495580714391989</v>
      </c>
    </row>
    <row r="88" spans="1:12" x14ac:dyDescent="0.2">
      <c r="A88" s="17">
        <v>79</v>
      </c>
      <c r="B88" s="48">
        <v>17</v>
      </c>
      <c r="C88" s="47">
        <v>724</v>
      </c>
      <c r="D88" s="47">
        <v>637</v>
      </c>
      <c r="E88" s="18">
        <v>0.5</v>
      </c>
      <c r="F88" s="19">
        <f t="shared" si="10"/>
        <v>2.4981631153563555E-2</v>
      </c>
      <c r="G88" s="19">
        <f t="shared" si="7"/>
        <v>2.4673439767779391E-2</v>
      </c>
      <c r="H88" s="14">
        <f t="shared" si="13"/>
        <v>77036.718958127924</v>
      </c>
      <c r="I88" s="14">
        <f t="shared" si="11"/>
        <v>1900.7608451207179</v>
      </c>
      <c r="J88" s="14">
        <f t="shared" si="8"/>
        <v>76086.338535567556</v>
      </c>
      <c r="K88" s="14">
        <f t="shared" si="9"/>
        <v>830822.28737842408</v>
      </c>
      <c r="L88" s="21">
        <f t="shared" si="12"/>
        <v>10.784756913518139</v>
      </c>
    </row>
    <row r="89" spans="1:12" x14ac:dyDescent="0.2">
      <c r="A89" s="17">
        <v>80</v>
      </c>
      <c r="B89" s="48">
        <v>31</v>
      </c>
      <c r="C89" s="47">
        <v>732</v>
      </c>
      <c r="D89" s="47">
        <v>713</v>
      </c>
      <c r="E89" s="18">
        <v>0.5</v>
      </c>
      <c r="F89" s="19">
        <f t="shared" si="10"/>
        <v>4.2906574394463666E-2</v>
      </c>
      <c r="G89" s="19">
        <f t="shared" si="7"/>
        <v>4.2005420054200535E-2</v>
      </c>
      <c r="H89" s="14">
        <f t="shared" si="13"/>
        <v>75135.958113007204</v>
      </c>
      <c r="I89" s="14">
        <f t="shared" si="11"/>
        <v>3156.1174817116844</v>
      </c>
      <c r="J89" s="14">
        <f t="shared" si="8"/>
        <v>73557.899372151354</v>
      </c>
      <c r="K89" s="14">
        <f t="shared" si="9"/>
        <v>754735.94884285657</v>
      </c>
      <c r="L89" s="21">
        <f t="shared" si="12"/>
        <v>10.044936775913689</v>
      </c>
    </row>
    <row r="90" spans="1:12" x14ac:dyDescent="0.2">
      <c r="A90" s="17">
        <v>81</v>
      </c>
      <c r="B90" s="48">
        <v>23</v>
      </c>
      <c r="C90" s="47">
        <v>741</v>
      </c>
      <c r="D90" s="47">
        <v>724</v>
      </c>
      <c r="E90" s="18">
        <v>0.5</v>
      </c>
      <c r="F90" s="19">
        <f t="shared" si="10"/>
        <v>3.1399317406143344E-2</v>
      </c>
      <c r="G90" s="19">
        <f t="shared" si="7"/>
        <v>3.0913978494623653E-2</v>
      </c>
      <c r="H90" s="14">
        <f t="shared" si="13"/>
        <v>71979.840631295519</v>
      </c>
      <c r="I90" s="14">
        <f t="shared" si="11"/>
        <v>2225.1832453223074</v>
      </c>
      <c r="J90" s="14">
        <f t="shared" si="8"/>
        <v>70867.249008634375</v>
      </c>
      <c r="K90" s="14">
        <f t="shared" si="9"/>
        <v>681178.04947070521</v>
      </c>
      <c r="L90" s="21">
        <f t="shared" si="12"/>
        <v>9.4634559273328183</v>
      </c>
    </row>
    <row r="91" spans="1:12" x14ac:dyDescent="0.2">
      <c r="A91" s="17">
        <v>82</v>
      </c>
      <c r="B91" s="48">
        <v>37</v>
      </c>
      <c r="C91" s="47">
        <v>687</v>
      </c>
      <c r="D91" s="47">
        <v>722</v>
      </c>
      <c r="E91" s="18">
        <v>0.5</v>
      </c>
      <c r="F91" s="19">
        <f t="shared" si="10"/>
        <v>5.2519517388218598E-2</v>
      </c>
      <c r="G91" s="19">
        <f t="shared" si="7"/>
        <v>5.1175656984785614E-2</v>
      </c>
      <c r="H91" s="14">
        <f t="shared" si="13"/>
        <v>69754.657385973216</v>
      </c>
      <c r="I91" s="14">
        <f t="shared" si="11"/>
        <v>3569.7404194758078</v>
      </c>
      <c r="J91" s="14">
        <f t="shared" si="8"/>
        <v>67969.787176235302</v>
      </c>
      <c r="K91" s="14">
        <f t="shared" si="9"/>
        <v>610310.80046207085</v>
      </c>
      <c r="L91" s="21">
        <f t="shared" si="12"/>
        <v>8.7493914146125054</v>
      </c>
    </row>
    <row r="92" spans="1:12" x14ac:dyDescent="0.2">
      <c r="A92" s="17">
        <v>83</v>
      </c>
      <c r="B92" s="48">
        <v>33</v>
      </c>
      <c r="C92" s="47">
        <v>667</v>
      </c>
      <c r="D92" s="47">
        <v>671</v>
      </c>
      <c r="E92" s="18">
        <v>0.5</v>
      </c>
      <c r="F92" s="19">
        <f t="shared" si="10"/>
        <v>4.9327354260089683E-2</v>
      </c>
      <c r="G92" s="19">
        <f t="shared" si="7"/>
        <v>4.8140043763676151E-2</v>
      </c>
      <c r="H92" s="14">
        <f t="shared" si="13"/>
        <v>66184.916966497403</v>
      </c>
      <c r="I92" s="14">
        <f t="shared" si="11"/>
        <v>3186.1447992624571</v>
      </c>
      <c r="J92" s="14">
        <f t="shared" si="8"/>
        <v>64591.844566866173</v>
      </c>
      <c r="K92" s="14">
        <f t="shared" si="9"/>
        <v>542341.01328583551</v>
      </c>
      <c r="L92" s="21">
        <f t="shared" si="12"/>
        <v>8.1943294355172611</v>
      </c>
    </row>
    <row r="93" spans="1:12" x14ac:dyDescent="0.2">
      <c r="A93" s="17">
        <v>84</v>
      </c>
      <c r="B93" s="48">
        <v>43</v>
      </c>
      <c r="C93" s="47">
        <v>601</v>
      </c>
      <c r="D93" s="47">
        <v>646</v>
      </c>
      <c r="E93" s="18">
        <v>0.5</v>
      </c>
      <c r="F93" s="19">
        <f t="shared" si="10"/>
        <v>6.8965517241379309E-2</v>
      </c>
      <c r="G93" s="19">
        <f t="shared" si="7"/>
        <v>6.6666666666666666E-2</v>
      </c>
      <c r="H93" s="14">
        <f t="shared" si="13"/>
        <v>62998.772167234943</v>
      </c>
      <c r="I93" s="14">
        <f t="shared" si="11"/>
        <v>4199.9181444823298</v>
      </c>
      <c r="J93" s="14">
        <f t="shared" si="8"/>
        <v>60898.813094993777</v>
      </c>
      <c r="K93" s="14">
        <f t="shared" si="9"/>
        <v>477749.16871896927</v>
      </c>
      <c r="L93" s="21">
        <f t="shared" si="12"/>
        <v>7.5834679357043413</v>
      </c>
    </row>
    <row r="94" spans="1:12" x14ac:dyDescent="0.2">
      <c r="A94" s="17">
        <v>85</v>
      </c>
      <c r="B94" s="48">
        <v>45</v>
      </c>
      <c r="C94" s="47">
        <v>535</v>
      </c>
      <c r="D94" s="47">
        <v>570</v>
      </c>
      <c r="E94" s="18">
        <v>0.5</v>
      </c>
      <c r="F94" s="19">
        <f t="shared" si="10"/>
        <v>8.1447963800904979E-2</v>
      </c>
      <c r="G94" s="19">
        <f t="shared" si="7"/>
        <v>7.8260869565217384E-2</v>
      </c>
      <c r="H94" s="14">
        <f t="shared" si="13"/>
        <v>58798.85402275261</v>
      </c>
      <c r="I94" s="14">
        <f t="shared" si="11"/>
        <v>4601.6494452588995</v>
      </c>
      <c r="J94" s="14">
        <f t="shared" si="8"/>
        <v>56498.029300123162</v>
      </c>
      <c r="K94" s="14">
        <f t="shared" si="9"/>
        <v>416850.35562397551</v>
      </c>
      <c r="L94" s="21">
        <f t="shared" si="12"/>
        <v>7.0894299311117948</v>
      </c>
    </row>
    <row r="95" spans="1:12" x14ac:dyDescent="0.2">
      <c r="A95" s="17">
        <v>86</v>
      </c>
      <c r="B95" s="48">
        <v>49</v>
      </c>
      <c r="C95" s="47">
        <v>467</v>
      </c>
      <c r="D95" s="47">
        <v>501</v>
      </c>
      <c r="E95" s="18">
        <v>0.5</v>
      </c>
      <c r="F95" s="19">
        <f t="shared" si="10"/>
        <v>0.1012396694214876</v>
      </c>
      <c r="G95" s="19">
        <f t="shared" si="7"/>
        <v>9.6361848574237949E-2</v>
      </c>
      <c r="H95" s="14">
        <f t="shared" si="13"/>
        <v>54197.204577493714</v>
      </c>
      <c r="I95" s="14">
        <f t="shared" si="11"/>
        <v>5222.5428206434453</v>
      </c>
      <c r="J95" s="14">
        <f t="shared" si="8"/>
        <v>51585.933167171992</v>
      </c>
      <c r="K95" s="14">
        <f t="shared" si="9"/>
        <v>360352.32632385235</v>
      </c>
      <c r="L95" s="21">
        <f t="shared" si="12"/>
        <v>6.6489098309231727</v>
      </c>
    </row>
    <row r="96" spans="1:12" x14ac:dyDescent="0.2">
      <c r="A96" s="17">
        <v>87</v>
      </c>
      <c r="B96" s="48">
        <v>40</v>
      </c>
      <c r="C96" s="47">
        <v>515</v>
      </c>
      <c r="D96" s="47">
        <v>449</v>
      </c>
      <c r="E96" s="18">
        <v>0.5</v>
      </c>
      <c r="F96" s="19">
        <f t="shared" si="10"/>
        <v>8.2987551867219914E-2</v>
      </c>
      <c r="G96" s="19">
        <f t="shared" si="7"/>
        <v>7.9681274900398391E-2</v>
      </c>
      <c r="H96" s="14">
        <f t="shared" si="13"/>
        <v>48974.66175685027</v>
      </c>
      <c r="I96" s="14">
        <f t="shared" si="11"/>
        <v>3902.3634866016146</v>
      </c>
      <c r="J96" s="14">
        <f t="shared" si="8"/>
        <v>47023.480013549459</v>
      </c>
      <c r="K96" s="14">
        <f t="shared" si="9"/>
        <v>308766.39315668034</v>
      </c>
      <c r="L96" s="21">
        <f t="shared" si="12"/>
        <v>6.3046151230129119</v>
      </c>
    </row>
    <row r="97" spans="1:12" x14ac:dyDescent="0.2">
      <c r="A97" s="17">
        <v>88</v>
      </c>
      <c r="B97" s="48">
        <v>45</v>
      </c>
      <c r="C97" s="47">
        <v>433</v>
      </c>
      <c r="D97" s="47">
        <v>490</v>
      </c>
      <c r="E97" s="18">
        <v>0.5</v>
      </c>
      <c r="F97" s="19">
        <f t="shared" si="10"/>
        <v>9.7508125677139762E-2</v>
      </c>
      <c r="G97" s="19">
        <f t="shared" si="7"/>
        <v>9.2975206611570244E-2</v>
      </c>
      <c r="H97" s="14">
        <f t="shared" si="13"/>
        <v>45072.298270248655</v>
      </c>
      <c r="I97" s="14">
        <f t="shared" si="11"/>
        <v>4190.6062441346885</v>
      </c>
      <c r="J97" s="14">
        <f t="shared" si="8"/>
        <v>42976.995148181311</v>
      </c>
      <c r="K97" s="14">
        <f t="shared" si="9"/>
        <v>261742.91314313086</v>
      </c>
      <c r="L97" s="21">
        <f t="shared" si="12"/>
        <v>5.8071792029274496</v>
      </c>
    </row>
    <row r="98" spans="1:12" x14ac:dyDescent="0.2">
      <c r="A98" s="17">
        <v>89</v>
      </c>
      <c r="B98" s="48">
        <v>58</v>
      </c>
      <c r="C98" s="47">
        <v>386</v>
      </c>
      <c r="D98" s="47">
        <v>390</v>
      </c>
      <c r="E98" s="18">
        <v>0.5</v>
      </c>
      <c r="F98" s="19">
        <f t="shared" si="10"/>
        <v>0.14948453608247422</v>
      </c>
      <c r="G98" s="19">
        <f t="shared" si="7"/>
        <v>0.13908872901678657</v>
      </c>
      <c r="H98" s="14">
        <f t="shared" si="13"/>
        <v>40881.692026113968</v>
      </c>
      <c r="I98" s="14">
        <f t="shared" si="11"/>
        <v>5686.1825839678895</v>
      </c>
      <c r="J98" s="14">
        <f t="shared" si="8"/>
        <v>38038.600734130028</v>
      </c>
      <c r="K98" s="14">
        <f>K99+J98</f>
        <v>218765.91799494956</v>
      </c>
      <c r="L98" s="21">
        <f t="shared" si="12"/>
        <v>5.3511952943437029</v>
      </c>
    </row>
    <row r="99" spans="1:12" x14ac:dyDescent="0.2">
      <c r="A99" s="17">
        <v>90</v>
      </c>
      <c r="B99" s="48">
        <v>42</v>
      </c>
      <c r="C99" s="47">
        <v>338</v>
      </c>
      <c r="D99" s="47">
        <v>349</v>
      </c>
      <c r="E99" s="18">
        <v>0.5</v>
      </c>
      <c r="F99" s="23">
        <f t="shared" si="10"/>
        <v>0.1222707423580786</v>
      </c>
      <c r="G99" s="23">
        <f t="shared" si="7"/>
        <v>0.11522633744855967</v>
      </c>
      <c r="H99" s="24">
        <f t="shared" si="13"/>
        <v>35195.509442146082</v>
      </c>
      <c r="I99" s="24">
        <f t="shared" si="11"/>
        <v>4055.4496476546929</v>
      </c>
      <c r="J99" s="24">
        <f t="shared" si="8"/>
        <v>33167.784618318736</v>
      </c>
      <c r="K99" s="24">
        <f t="shared" ref="K99:K108" si="14">K100+J99</f>
        <v>180727.31726081955</v>
      </c>
      <c r="L99" s="25">
        <f t="shared" si="12"/>
        <v>5.1349538655747189</v>
      </c>
    </row>
    <row r="100" spans="1:12" x14ac:dyDescent="0.2">
      <c r="A100" s="17">
        <v>91</v>
      </c>
      <c r="B100" s="48">
        <v>40</v>
      </c>
      <c r="C100" s="47">
        <v>268</v>
      </c>
      <c r="D100" s="47">
        <v>307</v>
      </c>
      <c r="E100" s="18">
        <v>0.5</v>
      </c>
      <c r="F100" s="23">
        <f t="shared" si="10"/>
        <v>0.1391304347826087</v>
      </c>
      <c r="G100" s="23">
        <f t="shared" si="7"/>
        <v>0.13008130081300812</v>
      </c>
      <c r="H100" s="24">
        <f t="shared" si="13"/>
        <v>31140.05979449139</v>
      </c>
      <c r="I100" s="24">
        <f t="shared" si="11"/>
        <v>4050.7394854622939</v>
      </c>
      <c r="J100" s="24">
        <f t="shared" si="8"/>
        <v>29114.690051760241</v>
      </c>
      <c r="K100" s="24">
        <f t="shared" si="14"/>
        <v>147559.53264250082</v>
      </c>
      <c r="L100" s="25">
        <f t="shared" si="12"/>
        <v>4.7385757643472406</v>
      </c>
    </row>
    <row r="101" spans="1:12" x14ac:dyDescent="0.2">
      <c r="A101" s="17">
        <v>92</v>
      </c>
      <c r="B101" s="48">
        <v>30</v>
      </c>
      <c r="C101" s="47">
        <v>209</v>
      </c>
      <c r="D101" s="47">
        <v>246</v>
      </c>
      <c r="E101" s="18">
        <v>0.5</v>
      </c>
      <c r="F101" s="23">
        <f t="shared" si="10"/>
        <v>0.13186813186813187</v>
      </c>
      <c r="G101" s="23">
        <f t="shared" si="7"/>
        <v>0.12371134020618557</v>
      </c>
      <c r="H101" s="24">
        <f t="shared" si="13"/>
        <v>27089.320309029095</v>
      </c>
      <c r="I101" s="24">
        <f t="shared" si="11"/>
        <v>3351.2561207046306</v>
      </c>
      <c r="J101" s="24">
        <f t="shared" si="8"/>
        <v>25413.69224867678</v>
      </c>
      <c r="K101" s="24">
        <f t="shared" si="14"/>
        <v>118444.84259074059</v>
      </c>
      <c r="L101" s="25">
        <f t="shared" si="12"/>
        <v>4.3723814861187913</v>
      </c>
    </row>
    <row r="102" spans="1:12" x14ac:dyDescent="0.2">
      <c r="A102" s="17">
        <v>93</v>
      </c>
      <c r="B102" s="48">
        <v>42</v>
      </c>
      <c r="C102" s="47">
        <v>174</v>
      </c>
      <c r="D102" s="47">
        <v>183</v>
      </c>
      <c r="E102" s="18">
        <v>0.5</v>
      </c>
      <c r="F102" s="23">
        <f t="shared" si="10"/>
        <v>0.23529411764705882</v>
      </c>
      <c r="G102" s="23">
        <f t="shared" si="7"/>
        <v>0.21052631578947367</v>
      </c>
      <c r="H102" s="24">
        <f t="shared" si="13"/>
        <v>23738.064188324464</v>
      </c>
      <c r="I102" s="24">
        <f t="shared" si="11"/>
        <v>4997.4871975419919</v>
      </c>
      <c r="J102" s="24">
        <f t="shared" si="8"/>
        <v>21239.32058955347</v>
      </c>
      <c r="K102" s="24">
        <f t="shared" si="14"/>
        <v>93031.150342063804</v>
      </c>
      <c r="L102" s="25">
        <f t="shared" si="12"/>
        <v>3.9190706371002677</v>
      </c>
    </row>
    <row r="103" spans="1:12" x14ac:dyDescent="0.2">
      <c r="A103" s="17">
        <v>94</v>
      </c>
      <c r="B103" s="48">
        <v>33</v>
      </c>
      <c r="C103" s="47">
        <v>134</v>
      </c>
      <c r="D103" s="47">
        <v>141</v>
      </c>
      <c r="E103" s="18">
        <v>0.5</v>
      </c>
      <c r="F103" s="23">
        <f t="shared" si="10"/>
        <v>0.24</v>
      </c>
      <c r="G103" s="23">
        <f t="shared" si="7"/>
        <v>0.21428571428571425</v>
      </c>
      <c r="H103" s="24">
        <f t="shared" si="13"/>
        <v>18740.576990782472</v>
      </c>
      <c r="I103" s="24">
        <f t="shared" si="11"/>
        <v>4015.8379265962435</v>
      </c>
      <c r="J103" s="24">
        <f t="shared" si="8"/>
        <v>16732.658027484351</v>
      </c>
      <c r="K103" s="24">
        <f t="shared" si="14"/>
        <v>71791.829752510326</v>
      </c>
      <c r="L103" s="25">
        <f t="shared" si="12"/>
        <v>3.8308228069936714</v>
      </c>
    </row>
    <row r="104" spans="1:12" x14ac:dyDescent="0.2">
      <c r="A104" s="17">
        <v>95</v>
      </c>
      <c r="B104" s="48">
        <v>24</v>
      </c>
      <c r="C104" s="47">
        <v>118</v>
      </c>
      <c r="D104" s="47">
        <v>114</v>
      </c>
      <c r="E104" s="18">
        <v>0.5</v>
      </c>
      <c r="F104" s="23">
        <f t="shared" si="10"/>
        <v>0.20689655172413793</v>
      </c>
      <c r="G104" s="23">
        <f t="shared" si="7"/>
        <v>0.1875</v>
      </c>
      <c r="H104" s="24">
        <f t="shared" si="13"/>
        <v>14724.739064186229</v>
      </c>
      <c r="I104" s="24">
        <f t="shared" si="11"/>
        <v>2760.888574534918</v>
      </c>
      <c r="J104" s="24">
        <f t="shared" si="8"/>
        <v>13344.29477691877</v>
      </c>
      <c r="K104" s="24">
        <f t="shared" si="14"/>
        <v>55059.171725025968</v>
      </c>
      <c r="L104" s="25">
        <f t="shared" si="12"/>
        <v>3.7392290270828541</v>
      </c>
    </row>
    <row r="105" spans="1:12" x14ac:dyDescent="0.2">
      <c r="A105" s="17">
        <v>96</v>
      </c>
      <c r="B105" s="48">
        <v>26</v>
      </c>
      <c r="C105" s="47">
        <v>77</v>
      </c>
      <c r="D105" s="47">
        <v>86</v>
      </c>
      <c r="E105" s="18">
        <v>0.5</v>
      </c>
      <c r="F105" s="23">
        <f t="shared" si="10"/>
        <v>0.31901840490797545</v>
      </c>
      <c r="G105" s="23">
        <f t="shared" si="7"/>
        <v>0.27513227513227512</v>
      </c>
      <c r="H105" s="24">
        <f t="shared" si="13"/>
        <v>11963.850489651311</v>
      </c>
      <c r="I105" s="24">
        <f t="shared" si="11"/>
        <v>3291.6414045601491</v>
      </c>
      <c r="J105" s="24">
        <f t="shared" si="8"/>
        <v>10318.029787371237</v>
      </c>
      <c r="K105" s="24">
        <f t="shared" si="14"/>
        <v>41714.876948107201</v>
      </c>
      <c r="L105" s="25">
        <f t="shared" si="12"/>
        <v>3.4867434179481283</v>
      </c>
    </row>
    <row r="106" spans="1:12" x14ac:dyDescent="0.2">
      <c r="A106" s="17">
        <v>97</v>
      </c>
      <c r="B106" s="48">
        <v>13</v>
      </c>
      <c r="C106" s="47">
        <v>49</v>
      </c>
      <c r="D106" s="47">
        <v>58</v>
      </c>
      <c r="E106" s="18">
        <v>0.5</v>
      </c>
      <c r="F106" s="23">
        <f t="shared" si="10"/>
        <v>0.24299065420560748</v>
      </c>
      <c r="G106" s="23">
        <f t="shared" si="7"/>
        <v>0.21666666666666667</v>
      </c>
      <c r="H106" s="24">
        <f t="shared" si="13"/>
        <v>8672.2090850911627</v>
      </c>
      <c r="I106" s="24">
        <f t="shared" si="11"/>
        <v>1878.9786351030853</v>
      </c>
      <c r="J106" s="24">
        <f t="shared" si="8"/>
        <v>7732.7197675396201</v>
      </c>
      <c r="K106" s="24">
        <f t="shared" si="14"/>
        <v>31396.847160735964</v>
      </c>
      <c r="L106" s="25">
        <f t="shared" si="12"/>
        <v>3.6203978539576367</v>
      </c>
    </row>
    <row r="107" spans="1:12" x14ac:dyDescent="0.2">
      <c r="A107" s="17">
        <v>98</v>
      </c>
      <c r="B107" s="48">
        <v>11</v>
      </c>
      <c r="C107" s="47">
        <v>44</v>
      </c>
      <c r="D107" s="47">
        <v>37</v>
      </c>
      <c r="E107" s="18">
        <v>0.5</v>
      </c>
      <c r="F107" s="23">
        <f t="shared" si="10"/>
        <v>0.27160493827160492</v>
      </c>
      <c r="G107" s="23">
        <f t="shared" si="7"/>
        <v>0.2391304347826087</v>
      </c>
      <c r="H107" s="24">
        <f t="shared" si="13"/>
        <v>6793.2304499880775</v>
      </c>
      <c r="I107" s="24">
        <f t="shared" si="11"/>
        <v>1624.4681510841056</v>
      </c>
      <c r="J107" s="24">
        <f t="shared" si="8"/>
        <v>5980.9963744460247</v>
      </c>
      <c r="K107" s="24">
        <f t="shared" si="14"/>
        <v>23664.127393196344</v>
      </c>
      <c r="L107" s="25">
        <f t="shared" si="12"/>
        <v>3.4834866220735785</v>
      </c>
    </row>
    <row r="108" spans="1:12" x14ac:dyDescent="0.2">
      <c r="A108" s="17">
        <v>99</v>
      </c>
      <c r="B108" s="48">
        <v>8</v>
      </c>
      <c r="C108" s="47">
        <v>25</v>
      </c>
      <c r="D108" s="47">
        <v>32</v>
      </c>
      <c r="E108" s="18">
        <v>0.5</v>
      </c>
      <c r="F108" s="23">
        <f t="shared" si="10"/>
        <v>0.2807017543859649</v>
      </c>
      <c r="G108" s="23">
        <f t="shared" si="7"/>
        <v>0.24615384615384614</v>
      </c>
      <c r="H108" s="24">
        <f t="shared" si="13"/>
        <v>5168.7622989039719</v>
      </c>
      <c r="I108" s="24">
        <f t="shared" si="11"/>
        <v>1272.3107197302083</v>
      </c>
      <c r="J108" s="24">
        <f t="shared" si="8"/>
        <v>4532.6069390388675</v>
      </c>
      <c r="K108" s="24">
        <f t="shared" si="14"/>
        <v>17683.131018750319</v>
      </c>
      <c r="L108" s="25">
        <f t="shared" si="12"/>
        <v>3.421153846153846</v>
      </c>
    </row>
    <row r="109" spans="1:12" x14ac:dyDescent="0.2">
      <c r="A109" s="17" t="s">
        <v>22</v>
      </c>
      <c r="B109" s="48">
        <v>16</v>
      </c>
      <c r="C109" s="47">
        <v>57</v>
      </c>
      <c r="D109" s="47">
        <v>51</v>
      </c>
      <c r="E109" s="18"/>
      <c r="F109" s="23">
        <f>B109/((C109+D109)/2)</f>
        <v>0.29629629629629628</v>
      </c>
      <c r="G109" s="23">
        <v>1</v>
      </c>
      <c r="H109" s="24">
        <f>H108-I108</f>
        <v>3896.4515791737635</v>
      </c>
      <c r="I109" s="24">
        <f>H109*G109</f>
        <v>3896.4515791737635</v>
      </c>
      <c r="J109" s="24">
        <f>H109/F109</f>
        <v>13150.524079711453</v>
      </c>
      <c r="K109" s="24">
        <f>J109</f>
        <v>13150.524079711453</v>
      </c>
      <c r="L109" s="25">
        <f>K109/H109</f>
        <v>3.3750000000000004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32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9" t="s">
        <v>45</v>
      </c>
      <c r="D6" s="69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42736</v>
      </c>
      <c r="D7" s="40">
        <v>43101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2</v>
      </c>
      <c r="C9" s="47">
        <v>1453</v>
      </c>
      <c r="D9" s="47">
        <v>1360</v>
      </c>
      <c r="E9" s="18">
        <v>0.5</v>
      </c>
      <c r="F9" s="19">
        <f>B9/((C9+D9)/2)</f>
        <v>1.4219694276573053E-3</v>
      </c>
      <c r="G9" s="19">
        <f t="shared" ref="G9:G72" si="0">F9/((1+(1-E9)*F9))</f>
        <v>1.4209591474245115E-3</v>
      </c>
      <c r="H9" s="14">
        <v>100000</v>
      </c>
      <c r="I9" s="14">
        <f>H9*G9</f>
        <v>142.09591474245116</v>
      </c>
      <c r="J9" s="14">
        <f t="shared" ref="J9:J72" si="1">H10+I9*E9</f>
        <v>99928.952042628764</v>
      </c>
      <c r="K9" s="14">
        <f t="shared" ref="K9:K72" si="2">K10+J9</f>
        <v>8497916.4452778753</v>
      </c>
      <c r="L9" s="20">
        <f>K9/H9</f>
        <v>84.979164452778747</v>
      </c>
    </row>
    <row r="10" spans="1:13" x14ac:dyDescent="0.2">
      <c r="A10" s="17">
        <v>1</v>
      </c>
      <c r="B10" s="48">
        <v>0</v>
      </c>
      <c r="C10" s="47">
        <v>1556</v>
      </c>
      <c r="D10" s="47">
        <v>1536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99857.904085257542</v>
      </c>
      <c r="I10" s="14">
        <f t="shared" ref="I10:I73" si="4">H10*G10</f>
        <v>0</v>
      </c>
      <c r="J10" s="14">
        <f t="shared" si="1"/>
        <v>99857.904085257542</v>
      </c>
      <c r="K10" s="14">
        <f t="shared" si="2"/>
        <v>8397987.4932352472</v>
      </c>
      <c r="L10" s="21">
        <f t="shared" ref="L10:L73" si="5">K10/H10</f>
        <v>84.099376710982654</v>
      </c>
    </row>
    <row r="11" spans="1:13" x14ac:dyDescent="0.2">
      <c r="A11" s="17">
        <v>2</v>
      </c>
      <c r="B11" s="48">
        <v>0</v>
      </c>
      <c r="C11" s="47">
        <v>1694</v>
      </c>
      <c r="D11" s="47">
        <v>1619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99857.904085257542</v>
      </c>
      <c r="I11" s="14">
        <f t="shared" si="4"/>
        <v>0</v>
      </c>
      <c r="J11" s="14">
        <f t="shared" si="1"/>
        <v>99857.904085257542</v>
      </c>
      <c r="K11" s="14">
        <f t="shared" si="2"/>
        <v>8298129.5891499901</v>
      </c>
      <c r="L11" s="21">
        <f t="shared" si="5"/>
        <v>83.099376710982654</v>
      </c>
    </row>
    <row r="12" spans="1:13" x14ac:dyDescent="0.2">
      <c r="A12" s="17">
        <v>3</v>
      </c>
      <c r="B12" s="48">
        <v>0</v>
      </c>
      <c r="C12" s="47">
        <v>1726</v>
      </c>
      <c r="D12" s="47">
        <v>1748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99857.904085257542</v>
      </c>
      <c r="I12" s="14">
        <f t="shared" si="4"/>
        <v>0</v>
      </c>
      <c r="J12" s="14">
        <f t="shared" si="1"/>
        <v>99857.904085257542</v>
      </c>
      <c r="K12" s="14">
        <f t="shared" si="2"/>
        <v>8198271.685064733</v>
      </c>
      <c r="L12" s="21">
        <f t="shared" si="5"/>
        <v>82.099376710982654</v>
      </c>
    </row>
    <row r="13" spans="1:13" x14ac:dyDescent="0.2">
      <c r="A13" s="17">
        <v>4</v>
      </c>
      <c r="B13" s="48">
        <v>0</v>
      </c>
      <c r="C13" s="47">
        <v>1959</v>
      </c>
      <c r="D13" s="47">
        <v>1756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99857.904085257542</v>
      </c>
      <c r="I13" s="14">
        <f t="shared" si="4"/>
        <v>0</v>
      </c>
      <c r="J13" s="14">
        <f t="shared" si="1"/>
        <v>99857.904085257542</v>
      </c>
      <c r="K13" s="14">
        <f t="shared" si="2"/>
        <v>8098413.7809794759</v>
      </c>
      <c r="L13" s="21">
        <f t="shared" si="5"/>
        <v>81.099376710982668</v>
      </c>
    </row>
    <row r="14" spans="1:13" x14ac:dyDescent="0.2">
      <c r="A14" s="17">
        <v>5</v>
      </c>
      <c r="B14" s="48">
        <v>0</v>
      </c>
      <c r="C14" s="47">
        <v>2130</v>
      </c>
      <c r="D14" s="47">
        <v>1950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99857.904085257542</v>
      </c>
      <c r="I14" s="14">
        <f t="shared" si="4"/>
        <v>0</v>
      </c>
      <c r="J14" s="14">
        <f t="shared" si="1"/>
        <v>99857.904085257542</v>
      </c>
      <c r="K14" s="14">
        <f t="shared" si="2"/>
        <v>7998555.8768942188</v>
      </c>
      <c r="L14" s="21">
        <f t="shared" si="5"/>
        <v>80.099376710982668</v>
      </c>
    </row>
    <row r="15" spans="1:13" x14ac:dyDescent="0.2">
      <c r="A15" s="17">
        <v>6</v>
      </c>
      <c r="B15" s="48">
        <v>0</v>
      </c>
      <c r="C15" s="47">
        <v>2174</v>
      </c>
      <c r="D15" s="47">
        <v>2158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99857.904085257542</v>
      </c>
      <c r="I15" s="14">
        <f t="shared" si="4"/>
        <v>0</v>
      </c>
      <c r="J15" s="14">
        <f t="shared" si="1"/>
        <v>99857.904085257542</v>
      </c>
      <c r="K15" s="14">
        <f t="shared" si="2"/>
        <v>7898697.9728089618</v>
      </c>
      <c r="L15" s="21">
        <f t="shared" si="5"/>
        <v>79.099376710982668</v>
      </c>
    </row>
    <row r="16" spans="1:13" x14ac:dyDescent="0.2">
      <c r="A16" s="17">
        <v>7</v>
      </c>
      <c r="B16" s="48">
        <v>1</v>
      </c>
      <c r="C16" s="47">
        <v>2354</v>
      </c>
      <c r="D16" s="47">
        <v>2188</v>
      </c>
      <c r="E16" s="18">
        <v>0.5</v>
      </c>
      <c r="F16" s="19">
        <f t="shared" si="3"/>
        <v>4.4033465433729633E-4</v>
      </c>
      <c r="G16" s="19">
        <f t="shared" si="0"/>
        <v>4.4023772837332157E-4</v>
      </c>
      <c r="H16" s="14">
        <f t="shared" si="6"/>
        <v>99857.904085257542</v>
      </c>
      <c r="I16" s="14">
        <f t="shared" si="4"/>
        <v>43.961216854614811</v>
      </c>
      <c r="J16" s="14">
        <f t="shared" si="1"/>
        <v>99835.923476830227</v>
      </c>
      <c r="K16" s="14">
        <f t="shared" si="2"/>
        <v>7798840.0687237047</v>
      </c>
      <c r="L16" s="21">
        <f t="shared" si="5"/>
        <v>78.099376710982682</v>
      </c>
    </row>
    <row r="17" spans="1:12" x14ac:dyDescent="0.2">
      <c r="A17" s="17">
        <v>8</v>
      </c>
      <c r="B17" s="48">
        <v>0</v>
      </c>
      <c r="C17" s="47">
        <v>2415</v>
      </c>
      <c r="D17" s="47">
        <v>2377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99813.942868402926</v>
      </c>
      <c r="I17" s="14">
        <f t="shared" si="4"/>
        <v>0</v>
      </c>
      <c r="J17" s="14">
        <f t="shared" si="1"/>
        <v>99813.942868402926</v>
      </c>
      <c r="K17" s="14">
        <f t="shared" si="2"/>
        <v>7699004.1452468745</v>
      </c>
      <c r="L17" s="21">
        <f t="shared" si="5"/>
        <v>77.133553930410542</v>
      </c>
    </row>
    <row r="18" spans="1:12" x14ac:dyDescent="0.2">
      <c r="A18" s="17">
        <v>9</v>
      </c>
      <c r="B18" s="48">
        <v>0</v>
      </c>
      <c r="C18" s="47">
        <v>2479</v>
      </c>
      <c r="D18" s="47">
        <v>2421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99813.942868402926</v>
      </c>
      <c r="I18" s="14">
        <f t="shared" si="4"/>
        <v>0</v>
      </c>
      <c r="J18" s="14">
        <f t="shared" si="1"/>
        <v>99813.942868402926</v>
      </c>
      <c r="K18" s="14">
        <f t="shared" si="2"/>
        <v>7599190.2023784714</v>
      </c>
      <c r="L18" s="21">
        <f t="shared" si="5"/>
        <v>76.133553930410542</v>
      </c>
    </row>
    <row r="19" spans="1:12" x14ac:dyDescent="0.2">
      <c r="A19" s="17">
        <v>10</v>
      </c>
      <c r="B19" s="48">
        <v>0</v>
      </c>
      <c r="C19" s="47">
        <v>2467</v>
      </c>
      <c r="D19" s="47">
        <v>2481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99813.942868402926</v>
      </c>
      <c r="I19" s="14">
        <f t="shared" si="4"/>
        <v>0</v>
      </c>
      <c r="J19" s="14">
        <f t="shared" si="1"/>
        <v>99813.942868402926</v>
      </c>
      <c r="K19" s="14">
        <f t="shared" si="2"/>
        <v>7499376.2595100682</v>
      </c>
      <c r="L19" s="21">
        <f t="shared" si="5"/>
        <v>75.133553930410542</v>
      </c>
    </row>
    <row r="20" spans="1:12" x14ac:dyDescent="0.2">
      <c r="A20" s="17">
        <v>11</v>
      </c>
      <c r="B20" s="48">
        <v>0</v>
      </c>
      <c r="C20" s="47">
        <v>2393</v>
      </c>
      <c r="D20" s="47">
        <v>2448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99813.942868402926</v>
      </c>
      <c r="I20" s="14">
        <f t="shared" si="4"/>
        <v>0</v>
      </c>
      <c r="J20" s="14">
        <f t="shared" si="1"/>
        <v>99813.942868402926</v>
      </c>
      <c r="K20" s="14">
        <f t="shared" si="2"/>
        <v>7399562.3166416651</v>
      </c>
      <c r="L20" s="21">
        <f t="shared" si="5"/>
        <v>74.133553930410542</v>
      </c>
    </row>
    <row r="21" spans="1:12" x14ac:dyDescent="0.2">
      <c r="A21" s="17">
        <v>12</v>
      </c>
      <c r="B21" s="48">
        <v>0</v>
      </c>
      <c r="C21" s="47">
        <v>2433</v>
      </c>
      <c r="D21" s="47">
        <v>2388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99813.942868402926</v>
      </c>
      <c r="I21" s="14">
        <f t="shared" si="4"/>
        <v>0</v>
      </c>
      <c r="J21" s="14">
        <f t="shared" si="1"/>
        <v>99813.942868402926</v>
      </c>
      <c r="K21" s="14">
        <f t="shared" si="2"/>
        <v>7299748.3737732619</v>
      </c>
      <c r="L21" s="21">
        <f t="shared" si="5"/>
        <v>73.133553930410542</v>
      </c>
    </row>
    <row r="22" spans="1:12" x14ac:dyDescent="0.2">
      <c r="A22" s="17">
        <v>13</v>
      </c>
      <c r="B22" s="48">
        <v>0</v>
      </c>
      <c r="C22" s="47">
        <v>2320</v>
      </c>
      <c r="D22" s="47">
        <v>2455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99813.942868402926</v>
      </c>
      <c r="I22" s="14">
        <f t="shared" si="4"/>
        <v>0</v>
      </c>
      <c r="J22" s="14">
        <f t="shared" si="1"/>
        <v>99813.942868402926</v>
      </c>
      <c r="K22" s="14">
        <f t="shared" si="2"/>
        <v>7199934.4309048587</v>
      </c>
      <c r="L22" s="21">
        <f t="shared" si="5"/>
        <v>72.133553930410542</v>
      </c>
    </row>
    <row r="23" spans="1:12" x14ac:dyDescent="0.2">
      <c r="A23" s="17">
        <v>14</v>
      </c>
      <c r="B23" s="48">
        <v>0</v>
      </c>
      <c r="C23" s="47">
        <v>2254</v>
      </c>
      <c r="D23" s="47">
        <v>2309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99813.942868402926</v>
      </c>
      <c r="I23" s="14">
        <f t="shared" si="4"/>
        <v>0</v>
      </c>
      <c r="J23" s="14">
        <f t="shared" si="1"/>
        <v>99813.942868402926</v>
      </c>
      <c r="K23" s="14">
        <f t="shared" si="2"/>
        <v>7100120.4880364556</v>
      </c>
      <c r="L23" s="21">
        <f t="shared" si="5"/>
        <v>71.133553930410528</v>
      </c>
    </row>
    <row r="24" spans="1:12" x14ac:dyDescent="0.2">
      <c r="A24" s="17">
        <v>15</v>
      </c>
      <c r="B24" s="48">
        <v>0</v>
      </c>
      <c r="C24" s="47">
        <v>2095</v>
      </c>
      <c r="D24" s="47">
        <v>2246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99813.942868402926</v>
      </c>
      <c r="I24" s="14">
        <f t="shared" si="4"/>
        <v>0</v>
      </c>
      <c r="J24" s="14">
        <f t="shared" si="1"/>
        <v>99813.942868402926</v>
      </c>
      <c r="K24" s="14">
        <f t="shared" si="2"/>
        <v>7000306.5451680524</v>
      </c>
      <c r="L24" s="21">
        <f t="shared" si="5"/>
        <v>70.133553930410528</v>
      </c>
    </row>
    <row r="25" spans="1:12" x14ac:dyDescent="0.2">
      <c r="A25" s="17">
        <v>16</v>
      </c>
      <c r="B25" s="48">
        <v>0</v>
      </c>
      <c r="C25" s="47">
        <v>2024</v>
      </c>
      <c r="D25" s="47">
        <v>2057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99813.942868402926</v>
      </c>
      <c r="I25" s="14">
        <f t="shared" si="4"/>
        <v>0</v>
      </c>
      <c r="J25" s="14">
        <f t="shared" si="1"/>
        <v>99813.942868402926</v>
      </c>
      <c r="K25" s="14">
        <f t="shared" si="2"/>
        <v>6900492.6022996493</v>
      </c>
      <c r="L25" s="21">
        <f t="shared" si="5"/>
        <v>69.133553930410528</v>
      </c>
    </row>
    <row r="26" spans="1:12" x14ac:dyDescent="0.2">
      <c r="A26" s="17">
        <v>17</v>
      </c>
      <c r="B26" s="48">
        <v>0</v>
      </c>
      <c r="C26" s="47">
        <v>1981</v>
      </c>
      <c r="D26" s="47">
        <v>2027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99813.942868402926</v>
      </c>
      <c r="I26" s="14">
        <f t="shared" si="4"/>
        <v>0</v>
      </c>
      <c r="J26" s="14">
        <f t="shared" si="1"/>
        <v>99813.942868402926</v>
      </c>
      <c r="K26" s="14">
        <f t="shared" si="2"/>
        <v>6800678.6594312461</v>
      </c>
      <c r="L26" s="21">
        <f t="shared" si="5"/>
        <v>68.133553930410528</v>
      </c>
    </row>
    <row r="27" spans="1:12" x14ac:dyDescent="0.2">
      <c r="A27" s="17">
        <v>18</v>
      </c>
      <c r="B27" s="48">
        <v>0</v>
      </c>
      <c r="C27" s="47">
        <v>1803</v>
      </c>
      <c r="D27" s="47">
        <v>1984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99813.942868402926</v>
      </c>
      <c r="I27" s="14">
        <f t="shared" si="4"/>
        <v>0</v>
      </c>
      <c r="J27" s="14">
        <f t="shared" si="1"/>
        <v>99813.942868402926</v>
      </c>
      <c r="K27" s="14">
        <f t="shared" si="2"/>
        <v>6700864.716562843</v>
      </c>
      <c r="L27" s="21">
        <f t="shared" si="5"/>
        <v>67.133553930410528</v>
      </c>
    </row>
    <row r="28" spans="1:12" x14ac:dyDescent="0.2">
      <c r="A28" s="17">
        <v>19</v>
      </c>
      <c r="B28" s="48">
        <v>0</v>
      </c>
      <c r="C28" s="47">
        <v>1763</v>
      </c>
      <c r="D28" s="47">
        <v>1821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99813.942868402926</v>
      </c>
      <c r="I28" s="14">
        <f t="shared" si="4"/>
        <v>0</v>
      </c>
      <c r="J28" s="14">
        <f t="shared" si="1"/>
        <v>99813.942868402926</v>
      </c>
      <c r="K28" s="14">
        <f t="shared" si="2"/>
        <v>6601050.7736944398</v>
      </c>
      <c r="L28" s="21">
        <f t="shared" si="5"/>
        <v>66.133553930410528</v>
      </c>
    </row>
    <row r="29" spans="1:12" x14ac:dyDescent="0.2">
      <c r="A29" s="17">
        <v>20</v>
      </c>
      <c r="B29" s="48">
        <v>0</v>
      </c>
      <c r="C29" s="47">
        <v>1759</v>
      </c>
      <c r="D29" s="47">
        <v>1780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99813.942868402926</v>
      </c>
      <c r="I29" s="14">
        <f t="shared" si="4"/>
        <v>0</v>
      </c>
      <c r="J29" s="14">
        <f t="shared" si="1"/>
        <v>99813.942868402926</v>
      </c>
      <c r="K29" s="14">
        <f t="shared" si="2"/>
        <v>6501236.8308260366</v>
      </c>
      <c r="L29" s="21">
        <f t="shared" si="5"/>
        <v>65.133553930410528</v>
      </c>
    </row>
    <row r="30" spans="1:12" x14ac:dyDescent="0.2">
      <c r="A30" s="17">
        <v>21</v>
      </c>
      <c r="B30" s="48">
        <v>1</v>
      </c>
      <c r="C30" s="47">
        <v>1643</v>
      </c>
      <c r="D30" s="47">
        <v>1782</v>
      </c>
      <c r="E30" s="18">
        <v>0.5</v>
      </c>
      <c r="F30" s="19">
        <f t="shared" si="3"/>
        <v>5.8394160583941611E-4</v>
      </c>
      <c r="G30" s="19">
        <f t="shared" si="0"/>
        <v>5.837711617046119E-4</v>
      </c>
      <c r="H30" s="14">
        <f t="shared" si="6"/>
        <v>99813.942868402926</v>
      </c>
      <c r="I30" s="14">
        <f t="shared" si="4"/>
        <v>58.268501382605336</v>
      </c>
      <c r="J30" s="14">
        <f t="shared" si="1"/>
        <v>99784.80861771162</v>
      </c>
      <c r="K30" s="14">
        <f t="shared" si="2"/>
        <v>6401422.8879576335</v>
      </c>
      <c r="L30" s="21">
        <f t="shared" si="5"/>
        <v>64.133553930410514</v>
      </c>
    </row>
    <row r="31" spans="1:12" x14ac:dyDescent="0.2">
      <c r="A31" s="17">
        <v>22</v>
      </c>
      <c r="B31" s="48">
        <v>1</v>
      </c>
      <c r="C31" s="47">
        <v>1652</v>
      </c>
      <c r="D31" s="47">
        <v>1646</v>
      </c>
      <c r="E31" s="18">
        <v>0.5</v>
      </c>
      <c r="F31" s="19">
        <f t="shared" si="3"/>
        <v>6.0642813826561554E-4</v>
      </c>
      <c r="G31" s="19">
        <f t="shared" si="0"/>
        <v>6.062443164595332E-4</v>
      </c>
      <c r="H31" s="14">
        <f t="shared" si="6"/>
        <v>99755.674367020314</v>
      </c>
      <c r="I31" s="14">
        <f t="shared" si="4"/>
        <v>60.47631061959401</v>
      </c>
      <c r="J31" s="14">
        <f t="shared" si="1"/>
        <v>99725.436211710519</v>
      </c>
      <c r="K31" s="14">
        <f t="shared" si="2"/>
        <v>6301638.0793399215</v>
      </c>
      <c r="L31" s="21">
        <f t="shared" si="5"/>
        <v>63.170723062379217</v>
      </c>
    </row>
    <row r="32" spans="1:12" x14ac:dyDescent="0.2">
      <c r="A32" s="17">
        <v>23</v>
      </c>
      <c r="B32" s="48">
        <v>0</v>
      </c>
      <c r="C32" s="47">
        <v>1733</v>
      </c>
      <c r="D32" s="47">
        <v>1682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99695.198056400724</v>
      </c>
      <c r="I32" s="14">
        <f t="shared" si="4"/>
        <v>0</v>
      </c>
      <c r="J32" s="14">
        <f t="shared" si="1"/>
        <v>99695.198056400724</v>
      </c>
      <c r="K32" s="14">
        <f t="shared" si="2"/>
        <v>6201912.6431282107</v>
      </c>
      <c r="L32" s="21">
        <f t="shared" si="5"/>
        <v>62.208739879523513</v>
      </c>
    </row>
    <row r="33" spans="1:12" x14ac:dyDescent="0.2">
      <c r="A33" s="17">
        <v>24</v>
      </c>
      <c r="B33" s="48">
        <v>0</v>
      </c>
      <c r="C33" s="47">
        <v>1644</v>
      </c>
      <c r="D33" s="47">
        <v>1746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99695.198056400724</v>
      </c>
      <c r="I33" s="14">
        <f t="shared" si="4"/>
        <v>0</v>
      </c>
      <c r="J33" s="14">
        <f t="shared" si="1"/>
        <v>99695.198056400724</v>
      </c>
      <c r="K33" s="14">
        <f t="shared" si="2"/>
        <v>6102217.4450718099</v>
      </c>
      <c r="L33" s="21">
        <f t="shared" si="5"/>
        <v>61.208739879523513</v>
      </c>
    </row>
    <row r="34" spans="1:12" x14ac:dyDescent="0.2">
      <c r="A34" s="17">
        <v>25</v>
      </c>
      <c r="B34" s="48">
        <v>0</v>
      </c>
      <c r="C34" s="47">
        <v>1631</v>
      </c>
      <c r="D34" s="47">
        <v>1685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99695.198056400724</v>
      </c>
      <c r="I34" s="14">
        <f t="shared" si="4"/>
        <v>0</v>
      </c>
      <c r="J34" s="14">
        <f t="shared" si="1"/>
        <v>99695.198056400724</v>
      </c>
      <c r="K34" s="14">
        <f t="shared" si="2"/>
        <v>6002522.2470154092</v>
      </c>
      <c r="L34" s="21">
        <f t="shared" si="5"/>
        <v>60.208739879523513</v>
      </c>
    </row>
    <row r="35" spans="1:12" x14ac:dyDescent="0.2">
      <c r="A35" s="17">
        <v>26</v>
      </c>
      <c r="B35" s="48">
        <v>2</v>
      </c>
      <c r="C35" s="47">
        <v>1605</v>
      </c>
      <c r="D35" s="47">
        <v>1618</v>
      </c>
      <c r="E35" s="18">
        <v>0.5</v>
      </c>
      <c r="F35" s="19">
        <f t="shared" si="3"/>
        <v>1.2410797393732546E-3</v>
      </c>
      <c r="G35" s="19">
        <f t="shared" si="0"/>
        <v>1.2403100775193799E-3</v>
      </c>
      <c r="H35" s="14">
        <f t="shared" si="6"/>
        <v>99695.198056400724</v>
      </c>
      <c r="I35" s="14">
        <f t="shared" si="4"/>
        <v>123.65295882964432</v>
      </c>
      <c r="J35" s="14">
        <f t="shared" si="1"/>
        <v>99633.371576985912</v>
      </c>
      <c r="K35" s="14">
        <f t="shared" si="2"/>
        <v>5902827.0489590084</v>
      </c>
      <c r="L35" s="21">
        <f t="shared" si="5"/>
        <v>59.208739879523513</v>
      </c>
    </row>
    <row r="36" spans="1:12" x14ac:dyDescent="0.2">
      <c r="A36" s="17">
        <v>27</v>
      </c>
      <c r="B36" s="48">
        <v>0</v>
      </c>
      <c r="C36" s="47">
        <v>1645</v>
      </c>
      <c r="D36" s="47">
        <v>1626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99571.545097571085</v>
      </c>
      <c r="I36" s="14">
        <f t="shared" si="4"/>
        <v>0</v>
      </c>
      <c r="J36" s="14">
        <f t="shared" si="1"/>
        <v>99571.545097571085</v>
      </c>
      <c r="K36" s="14">
        <f t="shared" si="2"/>
        <v>5803193.6773820221</v>
      </c>
      <c r="L36" s="21">
        <f t="shared" si="5"/>
        <v>58.281647349103785</v>
      </c>
    </row>
    <row r="37" spans="1:12" x14ac:dyDescent="0.2">
      <c r="A37" s="17">
        <v>28</v>
      </c>
      <c r="B37" s="48">
        <v>0</v>
      </c>
      <c r="C37" s="47">
        <v>1583</v>
      </c>
      <c r="D37" s="47">
        <v>1648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99571.545097571085</v>
      </c>
      <c r="I37" s="14">
        <f t="shared" si="4"/>
        <v>0</v>
      </c>
      <c r="J37" s="14">
        <f t="shared" si="1"/>
        <v>99571.545097571085</v>
      </c>
      <c r="K37" s="14">
        <f t="shared" si="2"/>
        <v>5703622.1322844513</v>
      </c>
      <c r="L37" s="21">
        <f t="shared" si="5"/>
        <v>57.281647349103793</v>
      </c>
    </row>
    <row r="38" spans="1:12" x14ac:dyDescent="0.2">
      <c r="A38" s="17">
        <v>29</v>
      </c>
      <c r="B38" s="48">
        <v>0</v>
      </c>
      <c r="C38" s="47">
        <v>1592</v>
      </c>
      <c r="D38" s="47">
        <v>1599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99571.545097571085</v>
      </c>
      <c r="I38" s="14">
        <f t="shared" si="4"/>
        <v>0</v>
      </c>
      <c r="J38" s="14">
        <f t="shared" si="1"/>
        <v>99571.545097571085</v>
      </c>
      <c r="K38" s="14">
        <f t="shared" si="2"/>
        <v>5604050.5871868804</v>
      </c>
      <c r="L38" s="21">
        <f t="shared" si="5"/>
        <v>56.281647349103793</v>
      </c>
    </row>
    <row r="39" spans="1:12" x14ac:dyDescent="0.2">
      <c r="A39" s="17">
        <v>30</v>
      </c>
      <c r="B39" s="48">
        <v>0</v>
      </c>
      <c r="C39" s="47">
        <v>1586</v>
      </c>
      <c r="D39" s="47">
        <v>1658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99571.545097571085</v>
      </c>
      <c r="I39" s="14">
        <f t="shared" si="4"/>
        <v>0</v>
      </c>
      <c r="J39" s="14">
        <f t="shared" si="1"/>
        <v>99571.545097571085</v>
      </c>
      <c r="K39" s="14">
        <f t="shared" si="2"/>
        <v>5504479.0420893095</v>
      </c>
      <c r="L39" s="21">
        <f t="shared" si="5"/>
        <v>55.281647349103793</v>
      </c>
    </row>
    <row r="40" spans="1:12" x14ac:dyDescent="0.2">
      <c r="A40" s="17">
        <v>31</v>
      </c>
      <c r="B40" s="48">
        <v>0</v>
      </c>
      <c r="C40" s="47">
        <v>1644</v>
      </c>
      <c r="D40" s="47">
        <v>1638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99571.545097571085</v>
      </c>
      <c r="I40" s="14">
        <f t="shared" si="4"/>
        <v>0</v>
      </c>
      <c r="J40" s="14">
        <f t="shared" si="1"/>
        <v>99571.545097571085</v>
      </c>
      <c r="K40" s="14">
        <f t="shared" si="2"/>
        <v>5404907.4969917387</v>
      </c>
      <c r="L40" s="21">
        <f t="shared" si="5"/>
        <v>54.2816473491038</v>
      </c>
    </row>
    <row r="41" spans="1:12" x14ac:dyDescent="0.2">
      <c r="A41" s="17">
        <v>32</v>
      </c>
      <c r="B41" s="48">
        <v>1</v>
      </c>
      <c r="C41" s="47">
        <v>1705</v>
      </c>
      <c r="D41" s="47">
        <v>1681</v>
      </c>
      <c r="E41" s="18">
        <v>0.5</v>
      </c>
      <c r="F41" s="19">
        <f t="shared" si="3"/>
        <v>5.9066745422327229E-4</v>
      </c>
      <c r="G41" s="19">
        <f t="shared" si="0"/>
        <v>5.9049306170652497E-4</v>
      </c>
      <c r="H41" s="14">
        <f t="shared" si="6"/>
        <v>99571.545097571085</v>
      </c>
      <c r="I41" s="14">
        <f t="shared" si="4"/>
        <v>58.796306523514076</v>
      </c>
      <c r="J41" s="14">
        <f t="shared" si="1"/>
        <v>99542.146944309337</v>
      </c>
      <c r="K41" s="14">
        <f t="shared" si="2"/>
        <v>5305335.9518941678</v>
      </c>
      <c r="L41" s="21">
        <f t="shared" si="5"/>
        <v>53.2816473491038</v>
      </c>
    </row>
    <row r="42" spans="1:12" x14ac:dyDescent="0.2">
      <c r="A42" s="17">
        <v>33</v>
      </c>
      <c r="B42" s="48">
        <v>0</v>
      </c>
      <c r="C42" s="47">
        <v>1779</v>
      </c>
      <c r="D42" s="47">
        <v>1744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99512.748791047576</v>
      </c>
      <c r="I42" s="14">
        <f t="shared" si="4"/>
        <v>0</v>
      </c>
      <c r="J42" s="14">
        <f t="shared" si="1"/>
        <v>99512.748791047576</v>
      </c>
      <c r="K42" s="14">
        <f t="shared" si="2"/>
        <v>5205793.8049498582</v>
      </c>
      <c r="L42" s="21">
        <f t="shared" si="5"/>
        <v>52.312832960536056</v>
      </c>
    </row>
    <row r="43" spans="1:12" x14ac:dyDescent="0.2">
      <c r="A43" s="17">
        <v>34</v>
      </c>
      <c r="B43" s="48">
        <v>2</v>
      </c>
      <c r="C43" s="47">
        <v>2026</v>
      </c>
      <c r="D43" s="47">
        <v>1813</v>
      </c>
      <c r="E43" s="18">
        <v>0.5</v>
      </c>
      <c r="F43" s="19">
        <f t="shared" si="3"/>
        <v>1.041938004688721E-3</v>
      </c>
      <c r="G43" s="19">
        <f t="shared" si="0"/>
        <v>1.0413954699297057E-3</v>
      </c>
      <c r="H43" s="14">
        <f t="shared" si="6"/>
        <v>99512.748791047576</v>
      </c>
      <c r="I43" s="14">
        <f t="shared" si="4"/>
        <v>103.63212579124975</v>
      </c>
      <c r="J43" s="14">
        <f t="shared" si="1"/>
        <v>99460.932728151951</v>
      </c>
      <c r="K43" s="14">
        <f t="shared" si="2"/>
        <v>5106281.0561588109</v>
      </c>
      <c r="L43" s="21">
        <f t="shared" si="5"/>
        <v>51.312832960536056</v>
      </c>
    </row>
    <row r="44" spans="1:12" x14ac:dyDescent="0.2">
      <c r="A44" s="17">
        <v>35</v>
      </c>
      <c r="B44" s="48">
        <v>0</v>
      </c>
      <c r="C44" s="47">
        <v>2037</v>
      </c>
      <c r="D44" s="47">
        <v>2046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99409.116665256326</v>
      </c>
      <c r="I44" s="14">
        <f t="shared" si="4"/>
        <v>0</v>
      </c>
      <c r="J44" s="14">
        <f t="shared" si="1"/>
        <v>99409.116665256326</v>
      </c>
      <c r="K44" s="14">
        <f t="shared" si="2"/>
        <v>5006820.1234306591</v>
      </c>
      <c r="L44" s="21">
        <f t="shared" si="5"/>
        <v>50.365804378790465</v>
      </c>
    </row>
    <row r="45" spans="1:12" x14ac:dyDescent="0.2">
      <c r="A45" s="17">
        <v>36</v>
      </c>
      <c r="B45" s="48">
        <v>1</v>
      </c>
      <c r="C45" s="47">
        <v>2354</v>
      </c>
      <c r="D45" s="47">
        <v>2100</v>
      </c>
      <c r="E45" s="18">
        <v>0.5</v>
      </c>
      <c r="F45" s="19">
        <f t="shared" si="3"/>
        <v>4.4903457566232598E-4</v>
      </c>
      <c r="G45" s="19">
        <f t="shared" si="0"/>
        <v>4.4893378226711555E-4</v>
      </c>
      <c r="H45" s="14">
        <f t="shared" si="6"/>
        <v>99409.116665256326</v>
      </c>
      <c r="I45" s="14">
        <f t="shared" si="4"/>
        <v>44.628110736366473</v>
      </c>
      <c r="J45" s="14">
        <f t="shared" si="1"/>
        <v>99386.802609888153</v>
      </c>
      <c r="K45" s="14">
        <f t="shared" si="2"/>
        <v>4907411.0067654029</v>
      </c>
      <c r="L45" s="21">
        <f t="shared" si="5"/>
        <v>49.365804378790465</v>
      </c>
    </row>
    <row r="46" spans="1:12" x14ac:dyDescent="0.2">
      <c r="A46" s="17">
        <v>37</v>
      </c>
      <c r="B46" s="48">
        <v>1</v>
      </c>
      <c r="C46" s="47">
        <v>2512</v>
      </c>
      <c r="D46" s="47">
        <v>2387</v>
      </c>
      <c r="E46" s="18">
        <v>0.5</v>
      </c>
      <c r="F46" s="19">
        <f t="shared" si="3"/>
        <v>4.0824658093488469E-4</v>
      </c>
      <c r="G46" s="19">
        <f t="shared" si="0"/>
        <v>4.0816326530612246E-4</v>
      </c>
      <c r="H46" s="14">
        <f t="shared" si="6"/>
        <v>99364.488554519965</v>
      </c>
      <c r="I46" s="14">
        <f t="shared" si="4"/>
        <v>40.556934103885702</v>
      </c>
      <c r="J46" s="14">
        <f t="shared" si="1"/>
        <v>99344.210087468033</v>
      </c>
      <c r="K46" s="14">
        <f t="shared" si="2"/>
        <v>4808024.2041555149</v>
      </c>
      <c r="L46" s="21">
        <f t="shared" si="5"/>
        <v>48.387751742086571</v>
      </c>
    </row>
    <row r="47" spans="1:12" x14ac:dyDescent="0.2">
      <c r="A47" s="17">
        <v>38</v>
      </c>
      <c r="B47" s="48">
        <v>1</v>
      </c>
      <c r="C47" s="47">
        <v>2808</v>
      </c>
      <c r="D47" s="47">
        <v>2544</v>
      </c>
      <c r="E47" s="18">
        <v>0.5</v>
      </c>
      <c r="F47" s="19">
        <f t="shared" si="3"/>
        <v>3.7369207772795218E-4</v>
      </c>
      <c r="G47" s="19">
        <f t="shared" si="0"/>
        <v>3.7362226788716611E-4</v>
      </c>
      <c r="H47" s="14">
        <f t="shared" si="6"/>
        <v>99323.931620416086</v>
      </c>
      <c r="I47" s="14">
        <f t="shared" si="4"/>
        <v>37.109632587489671</v>
      </c>
      <c r="J47" s="14">
        <f t="shared" si="1"/>
        <v>99305.376804122337</v>
      </c>
      <c r="K47" s="14">
        <f t="shared" si="2"/>
        <v>4708679.994068047</v>
      </c>
      <c r="L47" s="21">
        <f t="shared" si="5"/>
        <v>47.407305744431241</v>
      </c>
    </row>
    <row r="48" spans="1:12" x14ac:dyDescent="0.2">
      <c r="A48" s="17">
        <v>39</v>
      </c>
      <c r="B48" s="48">
        <v>2</v>
      </c>
      <c r="C48" s="47">
        <v>3028</v>
      </c>
      <c r="D48" s="47">
        <v>2818</v>
      </c>
      <c r="E48" s="18">
        <v>0.5</v>
      </c>
      <c r="F48" s="19">
        <f t="shared" si="3"/>
        <v>6.8422853232979813E-4</v>
      </c>
      <c r="G48" s="19">
        <f t="shared" si="0"/>
        <v>6.8399452804377564E-4</v>
      </c>
      <c r="H48" s="14">
        <f t="shared" si="6"/>
        <v>99286.821987828589</v>
      </c>
      <c r="I48" s="14">
        <f t="shared" si="4"/>
        <v>67.911642946531188</v>
      </c>
      <c r="J48" s="14">
        <f t="shared" si="1"/>
        <v>99252.866166355321</v>
      </c>
      <c r="K48" s="14">
        <f t="shared" si="2"/>
        <v>4609374.6172639243</v>
      </c>
      <c r="L48" s="21">
        <f t="shared" si="5"/>
        <v>46.424837908790956</v>
      </c>
    </row>
    <row r="49" spans="1:12" x14ac:dyDescent="0.2">
      <c r="A49" s="17">
        <v>40</v>
      </c>
      <c r="B49" s="48">
        <v>2</v>
      </c>
      <c r="C49" s="47">
        <v>3224</v>
      </c>
      <c r="D49" s="47">
        <v>3048</v>
      </c>
      <c r="E49" s="18">
        <v>0.5</v>
      </c>
      <c r="F49" s="19">
        <f t="shared" si="3"/>
        <v>6.3775510204081628E-4</v>
      </c>
      <c r="G49" s="19">
        <f t="shared" si="0"/>
        <v>6.3755180108383803E-4</v>
      </c>
      <c r="H49" s="14">
        <f t="shared" si="6"/>
        <v>99218.910344882053</v>
      </c>
      <c r="I49" s="14">
        <f t="shared" si="4"/>
        <v>63.257194991955402</v>
      </c>
      <c r="J49" s="14">
        <f t="shared" si="1"/>
        <v>99187.281747386078</v>
      </c>
      <c r="K49" s="14">
        <f t="shared" si="2"/>
        <v>4510121.7510975692</v>
      </c>
      <c r="L49" s="21">
        <f t="shared" si="5"/>
        <v>45.456271747195338</v>
      </c>
    </row>
    <row r="50" spans="1:12" x14ac:dyDescent="0.2">
      <c r="A50" s="17">
        <v>41</v>
      </c>
      <c r="B50" s="48">
        <v>1</v>
      </c>
      <c r="C50" s="47">
        <v>3417</v>
      </c>
      <c r="D50" s="47">
        <v>3218</v>
      </c>
      <c r="E50" s="18">
        <v>0.5</v>
      </c>
      <c r="F50" s="19">
        <f t="shared" si="3"/>
        <v>3.0143180105501129E-4</v>
      </c>
      <c r="G50" s="19">
        <f t="shared" si="0"/>
        <v>3.0138637733574441E-4</v>
      </c>
      <c r="H50" s="14">
        <f t="shared" si="6"/>
        <v>99155.653149890102</v>
      </c>
      <c r="I50" s="14">
        <f t="shared" si="4"/>
        <v>29.884163095204972</v>
      </c>
      <c r="J50" s="14">
        <f t="shared" si="1"/>
        <v>99140.711068342498</v>
      </c>
      <c r="K50" s="14">
        <f t="shared" si="2"/>
        <v>4410934.4693501834</v>
      </c>
      <c r="L50" s="21">
        <f t="shared" si="5"/>
        <v>44.48495198435463</v>
      </c>
    </row>
    <row r="51" spans="1:12" x14ac:dyDescent="0.2">
      <c r="A51" s="17">
        <v>42</v>
      </c>
      <c r="B51" s="48">
        <v>3</v>
      </c>
      <c r="C51" s="47">
        <v>3467</v>
      </c>
      <c r="D51" s="47">
        <v>3447</v>
      </c>
      <c r="E51" s="18">
        <v>0.5</v>
      </c>
      <c r="F51" s="19">
        <f t="shared" si="3"/>
        <v>8.6780445472953432E-4</v>
      </c>
      <c r="G51" s="19">
        <f t="shared" si="0"/>
        <v>8.6742807575538531E-4</v>
      </c>
      <c r="H51" s="14">
        <f t="shared" si="6"/>
        <v>99125.768986794894</v>
      </c>
      <c r="I51" s="14">
        <f t="shared" si="4"/>
        <v>85.984475049988347</v>
      </c>
      <c r="J51" s="14">
        <f t="shared" si="1"/>
        <v>99082.776749269891</v>
      </c>
      <c r="K51" s="14">
        <f t="shared" si="2"/>
        <v>4311793.7582818409</v>
      </c>
      <c r="L51" s="21">
        <f t="shared" si="5"/>
        <v>43.498212446213046</v>
      </c>
    </row>
    <row r="52" spans="1:12" x14ac:dyDescent="0.2">
      <c r="A52" s="17">
        <v>43</v>
      </c>
      <c r="B52" s="48">
        <v>1</v>
      </c>
      <c r="C52" s="47">
        <v>3576</v>
      </c>
      <c r="D52" s="47">
        <v>3467</v>
      </c>
      <c r="E52" s="18">
        <v>0.5</v>
      </c>
      <c r="F52" s="19">
        <f t="shared" si="3"/>
        <v>2.839698991906858E-4</v>
      </c>
      <c r="G52" s="19">
        <f t="shared" si="0"/>
        <v>2.8392958546280523E-4</v>
      </c>
      <c r="H52" s="14">
        <f t="shared" si="6"/>
        <v>99039.784511744903</v>
      </c>
      <c r="I52" s="14">
        <f t="shared" si="4"/>
        <v>28.12032496074529</v>
      </c>
      <c r="J52" s="14">
        <f t="shared" si="1"/>
        <v>99025.724349264521</v>
      </c>
      <c r="K52" s="14">
        <f t="shared" si="2"/>
        <v>4212710.9815325709</v>
      </c>
      <c r="L52" s="21">
        <f t="shared" si="5"/>
        <v>42.535542684192684</v>
      </c>
    </row>
    <row r="53" spans="1:12" x14ac:dyDescent="0.2">
      <c r="A53" s="17">
        <v>44</v>
      </c>
      <c r="B53" s="48">
        <v>0</v>
      </c>
      <c r="C53" s="47">
        <v>3562</v>
      </c>
      <c r="D53" s="47">
        <v>3593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99011.664186784154</v>
      </c>
      <c r="I53" s="14">
        <f t="shared" si="4"/>
        <v>0</v>
      </c>
      <c r="J53" s="14">
        <f t="shared" si="1"/>
        <v>99011.664186784154</v>
      </c>
      <c r="K53" s="14">
        <f t="shared" si="2"/>
        <v>4113685.2571833064</v>
      </c>
      <c r="L53" s="21">
        <f t="shared" si="5"/>
        <v>41.547481208101857</v>
      </c>
    </row>
    <row r="54" spans="1:12" x14ac:dyDescent="0.2">
      <c r="A54" s="17">
        <v>45</v>
      </c>
      <c r="B54" s="48">
        <v>3</v>
      </c>
      <c r="C54" s="47">
        <v>3602</v>
      </c>
      <c r="D54" s="47">
        <v>3588</v>
      </c>
      <c r="E54" s="18">
        <v>0.5</v>
      </c>
      <c r="F54" s="19">
        <f t="shared" si="3"/>
        <v>8.3449235048678721E-4</v>
      </c>
      <c r="G54" s="19">
        <f t="shared" si="0"/>
        <v>8.3414430696510491E-4</v>
      </c>
      <c r="H54" s="14">
        <f t="shared" si="6"/>
        <v>99011.664186784154</v>
      </c>
      <c r="I54" s="14">
        <f t="shared" si="4"/>
        <v>82.590016004546769</v>
      </c>
      <c r="J54" s="14">
        <f t="shared" si="1"/>
        <v>98970.369178781883</v>
      </c>
      <c r="K54" s="14">
        <f t="shared" si="2"/>
        <v>4014673.5929965223</v>
      </c>
      <c r="L54" s="21">
        <f t="shared" si="5"/>
        <v>40.547481208101857</v>
      </c>
    </row>
    <row r="55" spans="1:12" x14ac:dyDescent="0.2">
      <c r="A55" s="17">
        <v>46</v>
      </c>
      <c r="B55" s="48">
        <v>1</v>
      </c>
      <c r="C55" s="47">
        <v>3355</v>
      </c>
      <c r="D55" s="47">
        <v>3589</v>
      </c>
      <c r="E55" s="18">
        <v>0.5</v>
      </c>
      <c r="F55" s="19">
        <f t="shared" si="3"/>
        <v>2.880184331797235E-4</v>
      </c>
      <c r="G55" s="19">
        <f t="shared" si="0"/>
        <v>2.8797696184305253E-4</v>
      </c>
      <c r="H55" s="14">
        <f t="shared" si="6"/>
        <v>98929.074170779611</v>
      </c>
      <c r="I55" s="14">
        <f t="shared" si="4"/>
        <v>28.489294217647114</v>
      </c>
      <c r="J55" s="14">
        <f t="shared" si="1"/>
        <v>98914.829523670778</v>
      </c>
      <c r="K55" s="14">
        <f t="shared" si="2"/>
        <v>3915703.2238177406</v>
      </c>
      <c r="L55" s="21">
        <f t="shared" si="5"/>
        <v>39.580914474728907</v>
      </c>
    </row>
    <row r="56" spans="1:12" x14ac:dyDescent="0.2">
      <c r="A56" s="17">
        <v>47</v>
      </c>
      <c r="B56" s="48">
        <v>4</v>
      </c>
      <c r="C56" s="47">
        <v>3466</v>
      </c>
      <c r="D56" s="47">
        <v>3381</v>
      </c>
      <c r="E56" s="18">
        <v>0.5</v>
      </c>
      <c r="F56" s="19">
        <f t="shared" si="3"/>
        <v>1.1683949174821088E-3</v>
      </c>
      <c r="G56" s="19">
        <f t="shared" si="0"/>
        <v>1.1677127426653043E-3</v>
      </c>
      <c r="H56" s="14">
        <f t="shared" si="6"/>
        <v>98900.584876561959</v>
      </c>
      <c r="I56" s="14">
        <f t="shared" si="4"/>
        <v>115.48747321741288</v>
      </c>
      <c r="J56" s="14">
        <f t="shared" si="1"/>
        <v>98842.841139953263</v>
      </c>
      <c r="K56" s="14">
        <f t="shared" si="2"/>
        <v>3816788.3942940696</v>
      </c>
      <c r="L56" s="21">
        <f t="shared" si="5"/>
        <v>38.592172119687781</v>
      </c>
    </row>
    <row r="57" spans="1:12" x14ac:dyDescent="0.2">
      <c r="A57" s="17">
        <v>48</v>
      </c>
      <c r="B57" s="48">
        <v>3</v>
      </c>
      <c r="C57" s="47">
        <v>3318</v>
      </c>
      <c r="D57" s="47">
        <v>3474</v>
      </c>
      <c r="E57" s="18">
        <v>0.5</v>
      </c>
      <c r="F57" s="19">
        <f t="shared" si="3"/>
        <v>8.8339222614840988E-4</v>
      </c>
      <c r="G57" s="19">
        <f t="shared" si="0"/>
        <v>8.8300220750551876E-4</v>
      </c>
      <c r="H57" s="14">
        <f t="shared" si="6"/>
        <v>98785.097403344553</v>
      </c>
      <c r="I57" s="14">
        <f t="shared" si="4"/>
        <v>87.227459075800923</v>
      </c>
      <c r="J57" s="14">
        <f t="shared" si="1"/>
        <v>98741.483673806651</v>
      </c>
      <c r="K57" s="14">
        <f t="shared" si="2"/>
        <v>3717945.5531541165</v>
      </c>
      <c r="L57" s="21">
        <f t="shared" si="5"/>
        <v>37.636704835887912</v>
      </c>
    </row>
    <row r="58" spans="1:12" x14ac:dyDescent="0.2">
      <c r="A58" s="17">
        <v>49</v>
      </c>
      <c r="B58" s="48">
        <v>2</v>
      </c>
      <c r="C58" s="47">
        <v>3296</v>
      </c>
      <c r="D58" s="47">
        <v>3295</v>
      </c>
      <c r="E58" s="18">
        <v>0.5</v>
      </c>
      <c r="F58" s="19">
        <f t="shared" si="3"/>
        <v>6.0688818085267787E-4</v>
      </c>
      <c r="G58" s="19">
        <f t="shared" si="0"/>
        <v>6.0670408008493847E-4</v>
      </c>
      <c r="H58" s="14">
        <f t="shared" si="6"/>
        <v>98697.86994426875</v>
      </c>
      <c r="I58" s="14">
        <f t="shared" si="4"/>
        <v>59.880400390880467</v>
      </c>
      <c r="J58" s="14">
        <f t="shared" si="1"/>
        <v>98667.929744073321</v>
      </c>
      <c r="K58" s="14">
        <f t="shared" si="2"/>
        <v>3619204.0694803097</v>
      </c>
      <c r="L58" s="21">
        <f t="shared" si="5"/>
        <v>36.669525609052641</v>
      </c>
    </row>
    <row r="59" spans="1:12" x14ac:dyDescent="0.2">
      <c r="A59" s="17">
        <v>50</v>
      </c>
      <c r="B59" s="48">
        <v>3</v>
      </c>
      <c r="C59" s="47">
        <v>3114</v>
      </c>
      <c r="D59" s="47">
        <v>3276</v>
      </c>
      <c r="E59" s="18">
        <v>0.5</v>
      </c>
      <c r="F59" s="19">
        <f t="shared" si="3"/>
        <v>9.3896713615023472E-4</v>
      </c>
      <c r="G59" s="19">
        <f t="shared" si="0"/>
        <v>9.3852651337400267E-4</v>
      </c>
      <c r="H59" s="14">
        <f t="shared" si="6"/>
        <v>98637.989543877877</v>
      </c>
      <c r="I59" s="14">
        <f t="shared" si="4"/>
        <v>92.574368412837032</v>
      </c>
      <c r="J59" s="14">
        <f t="shared" si="1"/>
        <v>98591.702359671457</v>
      </c>
      <c r="K59" s="14">
        <f t="shared" si="2"/>
        <v>3520536.1397362365</v>
      </c>
      <c r="L59" s="21">
        <f t="shared" si="5"/>
        <v>35.691483129531647</v>
      </c>
    </row>
    <row r="60" spans="1:12" x14ac:dyDescent="0.2">
      <c r="A60" s="17">
        <v>51</v>
      </c>
      <c r="B60" s="48">
        <v>6</v>
      </c>
      <c r="C60" s="47">
        <v>3025</v>
      </c>
      <c r="D60" s="47">
        <v>3107</v>
      </c>
      <c r="E60" s="18">
        <v>0.5</v>
      </c>
      <c r="F60" s="19">
        <f t="shared" si="3"/>
        <v>1.9569471624266144E-3</v>
      </c>
      <c r="G60" s="19">
        <f t="shared" si="0"/>
        <v>1.9550342130987292E-3</v>
      </c>
      <c r="H60" s="14">
        <f t="shared" si="6"/>
        <v>98545.415175465037</v>
      </c>
      <c r="I60" s="14">
        <f t="shared" si="4"/>
        <v>192.65965821205285</v>
      </c>
      <c r="J60" s="14">
        <f t="shared" si="1"/>
        <v>98449.085346359003</v>
      </c>
      <c r="K60" s="14">
        <f t="shared" si="2"/>
        <v>3421944.4373765653</v>
      </c>
      <c r="L60" s="21">
        <f t="shared" si="5"/>
        <v>34.72454229639829</v>
      </c>
    </row>
    <row r="61" spans="1:12" x14ac:dyDescent="0.2">
      <c r="A61" s="17">
        <v>52</v>
      </c>
      <c r="B61" s="48">
        <v>9</v>
      </c>
      <c r="C61" s="47">
        <v>3035</v>
      </c>
      <c r="D61" s="47">
        <v>3032</v>
      </c>
      <c r="E61" s="18">
        <v>0.5</v>
      </c>
      <c r="F61" s="19">
        <f t="shared" si="3"/>
        <v>2.9668699522004283E-3</v>
      </c>
      <c r="G61" s="19">
        <f t="shared" si="0"/>
        <v>2.9624753127057276E-3</v>
      </c>
      <c r="H61" s="14">
        <f t="shared" si="6"/>
        <v>98352.755517252983</v>
      </c>
      <c r="I61" s="14">
        <f t="shared" si="4"/>
        <v>291.36761015644402</v>
      </c>
      <c r="J61" s="14">
        <f t="shared" si="1"/>
        <v>98207.071712174758</v>
      </c>
      <c r="K61" s="14">
        <f t="shared" si="2"/>
        <v>3323495.3520302065</v>
      </c>
      <c r="L61" s="21">
        <f t="shared" si="5"/>
        <v>33.791583515392212</v>
      </c>
    </row>
    <row r="62" spans="1:12" x14ac:dyDescent="0.2">
      <c r="A62" s="17">
        <v>53</v>
      </c>
      <c r="B62" s="48">
        <v>2</v>
      </c>
      <c r="C62" s="47">
        <v>2778</v>
      </c>
      <c r="D62" s="47">
        <v>3060</v>
      </c>
      <c r="E62" s="18">
        <v>0.5</v>
      </c>
      <c r="F62" s="19">
        <f t="shared" si="3"/>
        <v>6.8516615279205209E-4</v>
      </c>
      <c r="G62" s="19">
        <f t="shared" si="0"/>
        <v>6.8493150684931507E-4</v>
      </c>
      <c r="H62" s="14">
        <f t="shared" si="6"/>
        <v>98061.387907096534</v>
      </c>
      <c r="I62" s="14">
        <f t="shared" si="4"/>
        <v>67.165334182942829</v>
      </c>
      <c r="J62" s="14">
        <f t="shared" si="1"/>
        <v>98027.805240005066</v>
      </c>
      <c r="K62" s="14">
        <f t="shared" si="2"/>
        <v>3225288.2803180316</v>
      </c>
      <c r="L62" s="21">
        <f t="shared" si="5"/>
        <v>32.890502053404276</v>
      </c>
    </row>
    <row r="63" spans="1:12" x14ac:dyDescent="0.2">
      <c r="A63" s="17">
        <v>54</v>
      </c>
      <c r="B63" s="48">
        <v>8</v>
      </c>
      <c r="C63" s="47">
        <v>2614</v>
      </c>
      <c r="D63" s="47">
        <v>2754</v>
      </c>
      <c r="E63" s="18">
        <v>0.5</v>
      </c>
      <c r="F63" s="19">
        <f t="shared" si="3"/>
        <v>2.9806259314456036E-3</v>
      </c>
      <c r="G63" s="19">
        <f t="shared" si="0"/>
        <v>2.976190476190476E-3</v>
      </c>
      <c r="H63" s="14">
        <f t="shared" si="6"/>
        <v>97994.222572913597</v>
      </c>
      <c r="I63" s="14">
        <f t="shared" si="4"/>
        <v>291.64947194319524</v>
      </c>
      <c r="J63" s="14">
        <f t="shared" si="1"/>
        <v>97848.397836942007</v>
      </c>
      <c r="K63" s="14">
        <f t="shared" si="2"/>
        <v>3127260.4750780263</v>
      </c>
      <c r="L63" s="21">
        <f t="shared" si="5"/>
        <v>31.912702534592345</v>
      </c>
    </row>
    <row r="64" spans="1:12" x14ac:dyDescent="0.2">
      <c r="A64" s="17">
        <v>55</v>
      </c>
      <c r="B64" s="48">
        <v>5</v>
      </c>
      <c r="C64" s="47">
        <v>2481</v>
      </c>
      <c r="D64" s="47">
        <v>2610</v>
      </c>
      <c r="E64" s="18">
        <v>0.5</v>
      </c>
      <c r="F64" s="19">
        <f t="shared" si="3"/>
        <v>1.9642506383814574E-3</v>
      </c>
      <c r="G64" s="19">
        <f t="shared" si="0"/>
        <v>1.9623233908948197E-3</v>
      </c>
      <c r="H64" s="14">
        <f t="shared" si="6"/>
        <v>97702.573100970403</v>
      </c>
      <c r="I64" s="14">
        <f t="shared" si="4"/>
        <v>191.72404454664525</v>
      </c>
      <c r="J64" s="14">
        <f t="shared" si="1"/>
        <v>97606.711078697088</v>
      </c>
      <c r="K64" s="14">
        <f t="shared" si="2"/>
        <v>3029412.0772410841</v>
      </c>
      <c r="L64" s="21">
        <f t="shared" si="5"/>
        <v>31.006471795889635</v>
      </c>
    </row>
    <row r="65" spans="1:12" x14ac:dyDescent="0.2">
      <c r="A65" s="17">
        <v>56</v>
      </c>
      <c r="B65" s="48">
        <v>5</v>
      </c>
      <c r="C65" s="47">
        <v>2468</v>
      </c>
      <c r="D65" s="47">
        <v>2463</v>
      </c>
      <c r="E65" s="18">
        <v>0.5</v>
      </c>
      <c r="F65" s="19">
        <f t="shared" si="3"/>
        <v>2.0279862096937739E-3</v>
      </c>
      <c r="G65" s="19">
        <f t="shared" si="0"/>
        <v>2.0259319286871956E-3</v>
      </c>
      <c r="H65" s="14">
        <f t="shared" si="6"/>
        <v>97510.849056423758</v>
      </c>
      <c r="I65" s="14">
        <f t="shared" si="4"/>
        <v>197.55034249680659</v>
      </c>
      <c r="J65" s="14">
        <f t="shared" si="1"/>
        <v>97412.073885175356</v>
      </c>
      <c r="K65" s="14">
        <f t="shared" si="2"/>
        <v>2931805.3661623872</v>
      </c>
      <c r="L65" s="21">
        <f t="shared" si="5"/>
        <v>30.066453061709318</v>
      </c>
    </row>
    <row r="66" spans="1:12" x14ac:dyDescent="0.2">
      <c r="A66" s="17">
        <v>57</v>
      </c>
      <c r="B66" s="48">
        <v>3</v>
      </c>
      <c r="C66" s="47">
        <v>2213</v>
      </c>
      <c r="D66" s="47">
        <v>2476</v>
      </c>
      <c r="E66" s="18">
        <v>0.5</v>
      </c>
      <c r="F66" s="19">
        <f t="shared" si="3"/>
        <v>1.2795905310300703E-3</v>
      </c>
      <c r="G66" s="19">
        <f t="shared" si="0"/>
        <v>1.2787723785166239E-3</v>
      </c>
      <c r="H66" s="14">
        <f t="shared" si="6"/>
        <v>97313.298713926953</v>
      </c>
      <c r="I66" s="14">
        <f t="shared" si="4"/>
        <v>124.44155845770709</v>
      </c>
      <c r="J66" s="14">
        <f t="shared" si="1"/>
        <v>97251.0779346981</v>
      </c>
      <c r="K66" s="14">
        <f t="shared" si="2"/>
        <v>2834393.2922772118</v>
      </c>
      <c r="L66" s="21">
        <f t="shared" si="5"/>
        <v>29.126474281891429</v>
      </c>
    </row>
    <row r="67" spans="1:12" x14ac:dyDescent="0.2">
      <c r="A67" s="17">
        <v>58</v>
      </c>
      <c r="B67" s="48">
        <v>2</v>
      </c>
      <c r="C67" s="47">
        <v>2112</v>
      </c>
      <c r="D67" s="47">
        <v>2206</v>
      </c>
      <c r="E67" s="18">
        <v>0.5</v>
      </c>
      <c r="F67" s="19">
        <f t="shared" si="3"/>
        <v>9.2635479388605835E-4</v>
      </c>
      <c r="G67" s="19">
        <f t="shared" si="0"/>
        <v>9.2592592592592596E-4</v>
      </c>
      <c r="H67" s="14">
        <f t="shared" si="6"/>
        <v>97188.857155469246</v>
      </c>
      <c r="I67" s="14">
        <f t="shared" si="4"/>
        <v>89.989682551360417</v>
      </c>
      <c r="J67" s="14">
        <f t="shared" si="1"/>
        <v>97143.862314193568</v>
      </c>
      <c r="K67" s="14">
        <f t="shared" si="2"/>
        <v>2737142.2143425136</v>
      </c>
      <c r="L67" s="21">
        <f t="shared" si="5"/>
        <v>28.163127898129446</v>
      </c>
    </row>
    <row r="68" spans="1:12" x14ac:dyDescent="0.2">
      <c r="A68" s="17">
        <v>59</v>
      </c>
      <c r="B68" s="48">
        <v>5</v>
      </c>
      <c r="C68" s="47">
        <v>1961</v>
      </c>
      <c r="D68" s="47">
        <v>2134</v>
      </c>
      <c r="E68" s="18">
        <v>0.5</v>
      </c>
      <c r="F68" s="19">
        <f t="shared" si="3"/>
        <v>2.442002442002442E-3</v>
      </c>
      <c r="G68" s="19">
        <f t="shared" si="0"/>
        <v>2.4390243902439024E-3</v>
      </c>
      <c r="H68" s="14">
        <f t="shared" si="6"/>
        <v>97098.867472917889</v>
      </c>
      <c r="I68" s="14">
        <f t="shared" si="4"/>
        <v>236.82650603150705</v>
      </c>
      <c r="J68" s="14">
        <f t="shared" si="1"/>
        <v>96980.454219902138</v>
      </c>
      <c r="K68" s="14">
        <f t="shared" si="2"/>
        <v>2639998.3520283201</v>
      </c>
      <c r="L68" s="21">
        <f t="shared" si="5"/>
        <v>27.1887656440962</v>
      </c>
    </row>
    <row r="69" spans="1:12" x14ac:dyDescent="0.2">
      <c r="A69" s="17">
        <v>60</v>
      </c>
      <c r="B69" s="48">
        <v>13</v>
      </c>
      <c r="C69" s="47">
        <v>1794</v>
      </c>
      <c r="D69" s="47">
        <v>1966</v>
      </c>
      <c r="E69" s="18">
        <v>0.5</v>
      </c>
      <c r="F69" s="19">
        <f t="shared" si="3"/>
        <v>6.9148936170212762E-3</v>
      </c>
      <c r="G69" s="19">
        <f t="shared" si="0"/>
        <v>6.8910681155579107E-3</v>
      </c>
      <c r="H69" s="14">
        <f t="shared" si="6"/>
        <v>96862.040966886387</v>
      </c>
      <c r="I69" s="14">
        <f t="shared" si="4"/>
        <v>667.48292211477496</v>
      </c>
      <c r="J69" s="14">
        <f t="shared" si="1"/>
        <v>96528.299505828996</v>
      </c>
      <c r="K69" s="14">
        <f t="shared" si="2"/>
        <v>2543017.8978084181</v>
      </c>
      <c r="L69" s="21">
        <f t="shared" si="5"/>
        <v>26.254019349827487</v>
      </c>
    </row>
    <row r="70" spans="1:12" x14ac:dyDescent="0.2">
      <c r="A70" s="17">
        <v>61</v>
      </c>
      <c r="B70" s="48">
        <v>11</v>
      </c>
      <c r="C70" s="47">
        <v>1706</v>
      </c>
      <c r="D70" s="47">
        <v>1796</v>
      </c>
      <c r="E70" s="18">
        <v>0.5</v>
      </c>
      <c r="F70" s="19">
        <f t="shared" si="3"/>
        <v>6.2821245002855509E-3</v>
      </c>
      <c r="G70" s="19">
        <f t="shared" si="0"/>
        <v>6.2624537432393957E-3</v>
      </c>
      <c r="H70" s="14">
        <f t="shared" si="6"/>
        <v>96194.558044771606</v>
      </c>
      <c r="I70" s="14">
        <f t="shared" si="4"/>
        <v>602.41397010673927</v>
      </c>
      <c r="J70" s="14">
        <f t="shared" si="1"/>
        <v>95893.351059718247</v>
      </c>
      <c r="K70" s="14">
        <f t="shared" si="2"/>
        <v>2446489.5983025893</v>
      </c>
      <c r="L70" s="21">
        <f t="shared" si="5"/>
        <v>25.432723513984289</v>
      </c>
    </row>
    <row r="71" spans="1:12" x14ac:dyDescent="0.2">
      <c r="A71" s="17">
        <v>62</v>
      </c>
      <c r="B71" s="48">
        <v>9</v>
      </c>
      <c r="C71" s="47">
        <v>1491</v>
      </c>
      <c r="D71" s="47">
        <v>1696</v>
      </c>
      <c r="E71" s="18">
        <v>0.5</v>
      </c>
      <c r="F71" s="19">
        <f t="shared" si="3"/>
        <v>5.6479447756510827E-3</v>
      </c>
      <c r="G71" s="19">
        <f t="shared" si="0"/>
        <v>5.6320400500625778E-3</v>
      </c>
      <c r="H71" s="14">
        <f t="shared" si="6"/>
        <v>95592.144074664873</v>
      </c>
      <c r="I71" s="14">
        <f t="shared" si="4"/>
        <v>538.37878389986474</v>
      </c>
      <c r="J71" s="14">
        <f t="shared" si="1"/>
        <v>95322.954682714932</v>
      </c>
      <c r="K71" s="14">
        <f t="shared" si="2"/>
        <v>2350596.2472428712</v>
      </c>
      <c r="L71" s="21">
        <f t="shared" si="5"/>
        <v>24.589847523525293</v>
      </c>
    </row>
    <row r="72" spans="1:12" x14ac:dyDescent="0.2">
      <c r="A72" s="17">
        <v>63</v>
      </c>
      <c r="B72" s="48">
        <v>10</v>
      </c>
      <c r="C72" s="47">
        <v>1532</v>
      </c>
      <c r="D72" s="47">
        <v>1494</v>
      </c>
      <c r="E72" s="18">
        <v>0.5</v>
      </c>
      <c r="F72" s="19">
        <f t="shared" si="3"/>
        <v>6.6093853271645738E-3</v>
      </c>
      <c r="G72" s="19">
        <f t="shared" si="0"/>
        <v>6.5876152832674579E-3</v>
      </c>
      <c r="H72" s="14">
        <f t="shared" si="6"/>
        <v>95053.765290765004</v>
      </c>
      <c r="I72" s="14">
        <f t="shared" si="4"/>
        <v>626.17763696156135</v>
      </c>
      <c r="J72" s="14">
        <f t="shared" si="1"/>
        <v>94740.676472284234</v>
      </c>
      <c r="K72" s="14">
        <f t="shared" si="2"/>
        <v>2255273.2925601564</v>
      </c>
      <c r="L72" s="21">
        <f t="shared" si="5"/>
        <v>23.726290964501842</v>
      </c>
    </row>
    <row r="73" spans="1:12" x14ac:dyDescent="0.2">
      <c r="A73" s="17">
        <v>64</v>
      </c>
      <c r="B73" s="48">
        <v>10</v>
      </c>
      <c r="C73" s="47">
        <v>1392</v>
      </c>
      <c r="D73" s="47">
        <v>1526</v>
      </c>
      <c r="E73" s="18">
        <v>0.5</v>
      </c>
      <c r="F73" s="19">
        <f t="shared" si="3"/>
        <v>6.8540095956134339E-3</v>
      </c>
      <c r="G73" s="19">
        <f t="shared" ref="G73:G108" si="7">F73/((1+(1-E73)*F73))</f>
        <v>6.8306010928961755E-3</v>
      </c>
      <c r="H73" s="14">
        <f t="shared" si="6"/>
        <v>94427.58765380345</v>
      </c>
      <c r="I73" s="14">
        <f t="shared" si="4"/>
        <v>644.99718342761923</v>
      </c>
      <c r="J73" s="14">
        <f t="shared" ref="J73:J108" si="8">H74+I73*E73</f>
        <v>94105.089062089639</v>
      </c>
      <c r="K73" s="14">
        <f t="shared" ref="K73:K97" si="9">K74+J73</f>
        <v>2160532.6160878721</v>
      </c>
      <c r="L73" s="21">
        <f t="shared" si="5"/>
        <v>22.880311461613918</v>
      </c>
    </row>
    <row r="74" spans="1:12" x14ac:dyDescent="0.2">
      <c r="A74" s="17">
        <v>65</v>
      </c>
      <c r="B74" s="48">
        <v>9</v>
      </c>
      <c r="C74" s="47">
        <v>1371</v>
      </c>
      <c r="D74" s="47">
        <v>1386</v>
      </c>
      <c r="E74" s="18">
        <v>0.5</v>
      </c>
      <c r="F74" s="19">
        <f t="shared" ref="F74:F108" si="10">B74/((C74+D74)/2)</f>
        <v>6.5288356909684441E-3</v>
      </c>
      <c r="G74" s="19">
        <f t="shared" si="7"/>
        <v>6.5075921908893716E-3</v>
      </c>
      <c r="H74" s="14">
        <f t="shared" si="6"/>
        <v>93782.590470375828</v>
      </c>
      <c r="I74" s="14">
        <f t="shared" ref="I74:I108" si="11">H74*G74</f>
        <v>610.29885338639372</v>
      </c>
      <c r="J74" s="14">
        <f t="shared" si="8"/>
        <v>93477.441043682629</v>
      </c>
      <c r="K74" s="14">
        <f t="shared" si="9"/>
        <v>2066427.5270257825</v>
      </c>
      <c r="L74" s="21">
        <f t="shared" ref="L74:L108" si="12">K74/H74</f>
        <v>22.034233823798335</v>
      </c>
    </row>
    <row r="75" spans="1:12" x14ac:dyDescent="0.2">
      <c r="A75" s="17">
        <v>66</v>
      </c>
      <c r="B75" s="48">
        <v>8</v>
      </c>
      <c r="C75" s="47">
        <v>1381</v>
      </c>
      <c r="D75" s="47">
        <v>1382</v>
      </c>
      <c r="E75" s="18">
        <v>0.5</v>
      </c>
      <c r="F75" s="19">
        <f t="shared" si="10"/>
        <v>5.7908070937386898E-3</v>
      </c>
      <c r="G75" s="19">
        <f t="shared" si="7"/>
        <v>5.77408877661494E-3</v>
      </c>
      <c r="H75" s="14">
        <f t="shared" ref="H75:H108" si="13">H74-I74</f>
        <v>93172.291616989431</v>
      </c>
      <c r="I75" s="14">
        <f t="shared" si="11"/>
        <v>537.98508331715288</v>
      </c>
      <c r="J75" s="14">
        <f t="shared" si="8"/>
        <v>92903.299075330855</v>
      </c>
      <c r="K75" s="14">
        <f t="shared" si="9"/>
        <v>1972950.0859820999</v>
      </c>
      <c r="L75" s="21">
        <f t="shared" si="12"/>
        <v>21.175287757141994</v>
      </c>
    </row>
    <row r="76" spans="1:12" x14ac:dyDescent="0.2">
      <c r="A76" s="17">
        <v>67</v>
      </c>
      <c r="B76" s="48">
        <v>7</v>
      </c>
      <c r="C76" s="47">
        <v>1417</v>
      </c>
      <c r="D76" s="47">
        <v>1396</v>
      </c>
      <c r="E76" s="18">
        <v>0.5</v>
      </c>
      <c r="F76" s="19">
        <f t="shared" si="10"/>
        <v>4.9768929968005684E-3</v>
      </c>
      <c r="G76" s="19">
        <f t="shared" si="7"/>
        <v>4.9645390070921979E-3</v>
      </c>
      <c r="H76" s="14">
        <f t="shared" si="13"/>
        <v>92634.306533672279</v>
      </c>
      <c r="I76" s="14">
        <f t="shared" si="11"/>
        <v>459.88662818135168</v>
      </c>
      <c r="J76" s="14">
        <f t="shared" si="8"/>
        <v>92404.363219581603</v>
      </c>
      <c r="K76" s="14">
        <f t="shared" si="9"/>
        <v>1880046.786906769</v>
      </c>
      <c r="L76" s="21">
        <f t="shared" si="12"/>
        <v>20.295362023608153</v>
      </c>
    </row>
    <row r="77" spans="1:12" x14ac:dyDescent="0.2">
      <c r="A77" s="17">
        <v>68</v>
      </c>
      <c r="B77" s="48">
        <v>23</v>
      </c>
      <c r="C77" s="47">
        <v>1381</v>
      </c>
      <c r="D77" s="47">
        <v>1407</v>
      </c>
      <c r="E77" s="18">
        <v>0.5</v>
      </c>
      <c r="F77" s="19">
        <f t="shared" si="10"/>
        <v>1.6499282639885222E-2</v>
      </c>
      <c r="G77" s="19">
        <f t="shared" si="7"/>
        <v>1.6364283173247954E-2</v>
      </c>
      <c r="H77" s="14">
        <f t="shared" si="13"/>
        <v>92174.419905490926</v>
      </c>
      <c r="I77" s="14">
        <f t="shared" si="11"/>
        <v>1508.3683086633164</v>
      </c>
      <c r="J77" s="14">
        <f t="shared" si="8"/>
        <v>91420.235751159271</v>
      </c>
      <c r="K77" s="14">
        <f t="shared" si="9"/>
        <v>1787642.4236871875</v>
      </c>
      <c r="L77" s="21">
        <f t="shared" si="12"/>
        <v>19.394127194075196</v>
      </c>
    </row>
    <row r="78" spans="1:12" x14ac:dyDescent="0.2">
      <c r="A78" s="17">
        <v>69</v>
      </c>
      <c r="B78" s="48">
        <v>17</v>
      </c>
      <c r="C78" s="47">
        <v>1274</v>
      </c>
      <c r="D78" s="47">
        <v>1359</v>
      </c>
      <c r="E78" s="18">
        <v>0.5</v>
      </c>
      <c r="F78" s="19">
        <f t="shared" si="10"/>
        <v>1.2913026965438662E-2</v>
      </c>
      <c r="G78" s="19">
        <f t="shared" si="7"/>
        <v>1.2830188679245283E-2</v>
      </c>
      <c r="H78" s="14">
        <f t="shared" si="13"/>
        <v>90666.051596827616</v>
      </c>
      <c r="I78" s="14">
        <f t="shared" si="11"/>
        <v>1163.2625487894863</v>
      </c>
      <c r="J78" s="14">
        <f t="shared" si="8"/>
        <v>90084.420322432881</v>
      </c>
      <c r="K78" s="14">
        <f t="shared" si="9"/>
        <v>1696222.1879360282</v>
      </c>
      <c r="L78" s="21">
        <f t="shared" si="12"/>
        <v>18.708459870721651</v>
      </c>
    </row>
    <row r="79" spans="1:12" x14ac:dyDescent="0.2">
      <c r="A79" s="17">
        <v>70</v>
      </c>
      <c r="B79" s="48">
        <v>11</v>
      </c>
      <c r="C79" s="47">
        <v>1183</v>
      </c>
      <c r="D79" s="47">
        <v>1277</v>
      </c>
      <c r="E79" s="18">
        <v>0.5</v>
      </c>
      <c r="F79" s="19">
        <f t="shared" si="10"/>
        <v>8.9430894308943094E-3</v>
      </c>
      <c r="G79" s="19">
        <f t="shared" si="7"/>
        <v>8.9032780250910565E-3</v>
      </c>
      <c r="H79" s="14">
        <f t="shared" si="13"/>
        <v>89502.789048038132</v>
      </c>
      <c r="I79" s="14">
        <f t="shared" si="11"/>
        <v>796.86821491575836</v>
      </c>
      <c r="J79" s="14">
        <f t="shared" si="8"/>
        <v>89104.354940580262</v>
      </c>
      <c r="K79" s="14">
        <f t="shared" si="9"/>
        <v>1606137.7676135954</v>
      </c>
      <c r="L79" s="21">
        <f t="shared" si="12"/>
        <v>17.945114165677513</v>
      </c>
    </row>
    <row r="80" spans="1:12" x14ac:dyDescent="0.2">
      <c r="A80" s="17">
        <v>71</v>
      </c>
      <c r="B80" s="48">
        <v>19</v>
      </c>
      <c r="C80" s="47">
        <v>1215</v>
      </c>
      <c r="D80" s="47">
        <v>1169</v>
      </c>
      <c r="E80" s="18">
        <v>0.5</v>
      </c>
      <c r="F80" s="19">
        <f t="shared" si="10"/>
        <v>1.5939597315436243E-2</v>
      </c>
      <c r="G80" s="19">
        <f t="shared" si="7"/>
        <v>1.581356637536413E-2</v>
      </c>
      <c r="H80" s="14">
        <f t="shared" si="13"/>
        <v>88705.920833122378</v>
      </c>
      <c r="I80" s="14">
        <f t="shared" si="11"/>
        <v>1402.7569669823765</v>
      </c>
      <c r="J80" s="14">
        <f t="shared" si="8"/>
        <v>88004.5423496312</v>
      </c>
      <c r="K80" s="14">
        <f t="shared" si="9"/>
        <v>1517033.4126730151</v>
      </c>
      <c r="L80" s="21">
        <f t="shared" si="12"/>
        <v>17.101828135316104</v>
      </c>
    </row>
    <row r="81" spans="1:12" x14ac:dyDescent="0.2">
      <c r="A81" s="17">
        <v>72</v>
      </c>
      <c r="B81" s="48">
        <v>7</v>
      </c>
      <c r="C81" s="47">
        <v>1165</v>
      </c>
      <c r="D81" s="47">
        <v>1204</v>
      </c>
      <c r="E81" s="18">
        <v>0.5</v>
      </c>
      <c r="F81" s="19">
        <f t="shared" si="10"/>
        <v>5.9096665259603205E-3</v>
      </c>
      <c r="G81" s="19">
        <f t="shared" si="7"/>
        <v>5.8922558922558923E-3</v>
      </c>
      <c r="H81" s="14">
        <f t="shared" si="13"/>
        <v>87303.163866140007</v>
      </c>
      <c r="I81" s="14">
        <f t="shared" si="11"/>
        <v>514.41258170284516</v>
      </c>
      <c r="J81" s="14">
        <f t="shared" si="8"/>
        <v>87045.957575288587</v>
      </c>
      <c r="K81" s="14">
        <f t="shared" si="9"/>
        <v>1429028.8703233839</v>
      </c>
      <c r="L81" s="21">
        <f t="shared" si="12"/>
        <v>16.368580553557969</v>
      </c>
    </row>
    <row r="82" spans="1:12" x14ac:dyDescent="0.2">
      <c r="A82" s="17">
        <v>73</v>
      </c>
      <c r="B82" s="48">
        <v>13</v>
      </c>
      <c r="C82" s="47">
        <v>1081</v>
      </c>
      <c r="D82" s="47">
        <v>1154</v>
      </c>
      <c r="E82" s="18">
        <v>0.5</v>
      </c>
      <c r="F82" s="19">
        <f t="shared" si="10"/>
        <v>1.1633109619686801E-2</v>
      </c>
      <c r="G82" s="19">
        <f t="shared" si="7"/>
        <v>1.1565836298932384E-2</v>
      </c>
      <c r="H82" s="14">
        <f t="shared" si="13"/>
        <v>86788.751284437167</v>
      </c>
      <c r="I82" s="14">
        <f t="shared" si="11"/>
        <v>1003.7844899445579</v>
      </c>
      <c r="J82" s="14">
        <f t="shared" si="8"/>
        <v>86286.859039464878</v>
      </c>
      <c r="K82" s="14">
        <f t="shared" si="9"/>
        <v>1341982.9127480953</v>
      </c>
      <c r="L82" s="21">
        <f t="shared" si="12"/>
        <v>15.462636492486761</v>
      </c>
    </row>
    <row r="83" spans="1:12" x14ac:dyDescent="0.2">
      <c r="A83" s="17">
        <v>74</v>
      </c>
      <c r="B83" s="48">
        <v>14</v>
      </c>
      <c r="C83" s="47">
        <v>926</v>
      </c>
      <c r="D83" s="47">
        <v>1080</v>
      </c>
      <c r="E83" s="18">
        <v>0.5</v>
      </c>
      <c r="F83" s="19">
        <f t="shared" si="10"/>
        <v>1.3958125623130608E-2</v>
      </c>
      <c r="G83" s="19">
        <f t="shared" si="7"/>
        <v>1.386138613861386E-2</v>
      </c>
      <c r="H83" s="14">
        <f t="shared" si="13"/>
        <v>85784.966794492604</v>
      </c>
      <c r="I83" s="14">
        <f t="shared" si="11"/>
        <v>1189.0985496266301</v>
      </c>
      <c r="J83" s="14">
        <f t="shared" si="8"/>
        <v>85190.417519679278</v>
      </c>
      <c r="K83" s="14">
        <f t="shared" si="9"/>
        <v>1255696.0537086304</v>
      </c>
      <c r="L83" s="21">
        <f t="shared" si="12"/>
        <v>14.637716847484356</v>
      </c>
    </row>
    <row r="84" spans="1:12" x14ac:dyDescent="0.2">
      <c r="A84" s="17">
        <v>75</v>
      </c>
      <c r="B84" s="48">
        <v>19</v>
      </c>
      <c r="C84" s="47">
        <v>824</v>
      </c>
      <c r="D84" s="47">
        <v>921</v>
      </c>
      <c r="E84" s="18">
        <v>0.5</v>
      </c>
      <c r="F84" s="19">
        <f t="shared" si="10"/>
        <v>2.177650429799427E-2</v>
      </c>
      <c r="G84" s="19">
        <f t="shared" si="7"/>
        <v>2.1541950113378682E-2</v>
      </c>
      <c r="H84" s="14">
        <f t="shared" si="13"/>
        <v>84595.868244865967</v>
      </c>
      <c r="I84" s="14">
        <f t="shared" si="11"/>
        <v>1822.3599735288585</v>
      </c>
      <c r="J84" s="14">
        <f t="shared" si="8"/>
        <v>83684.688258101538</v>
      </c>
      <c r="K84" s="14">
        <f t="shared" si="9"/>
        <v>1170505.6361889511</v>
      </c>
      <c r="L84" s="21">
        <f t="shared" si="12"/>
        <v>13.836439775059437</v>
      </c>
    </row>
    <row r="85" spans="1:12" x14ac:dyDescent="0.2">
      <c r="A85" s="17">
        <v>76</v>
      </c>
      <c r="B85" s="48">
        <v>13</v>
      </c>
      <c r="C85" s="47">
        <v>980</v>
      </c>
      <c r="D85" s="47">
        <v>821</v>
      </c>
      <c r="E85" s="18">
        <v>0.5</v>
      </c>
      <c r="F85" s="19">
        <f t="shared" si="10"/>
        <v>1.4436424208772903E-2</v>
      </c>
      <c r="G85" s="19">
        <f t="shared" si="7"/>
        <v>1.4332965821389194E-2</v>
      </c>
      <c r="H85" s="14">
        <f t="shared" si="13"/>
        <v>82773.508271337108</v>
      </c>
      <c r="I85" s="14">
        <f t="shared" si="11"/>
        <v>1186.3898649695504</v>
      </c>
      <c r="J85" s="14">
        <f t="shared" si="8"/>
        <v>82180.313338852342</v>
      </c>
      <c r="K85" s="14">
        <f t="shared" si="9"/>
        <v>1086820.9479308496</v>
      </c>
      <c r="L85" s="21">
        <f t="shared" si="12"/>
        <v>13.13005780023456</v>
      </c>
    </row>
    <row r="86" spans="1:12" x14ac:dyDescent="0.2">
      <c r="A86" s="17">
        <v>77</v>
      </c>
      <c r="B86" s="48">
        <v>20</v>
      </c>
      <c r="C86" s="47">
        <v>658</v>
      </c>
      <c r="D86" s="47">
        <v>978</v>
      </c>
      <c r="E86" s="18">
        <v>0.5</v>
      </c>
      <c r="F86" s="19">
        <f t="shared" si="10"/>
        <v>2.4449877750611249E-2</v>
      </c>
      <c r="G86" s="19">
        <f t="shared" si="7"/>
        <v>2.4154589371980676E-2</v>
      </c>
      <c r="H86" s="14">
        <f t="shared" si="13"/>
        <v>81587.118406367561</v>
      </c>
      <c r="I86" s="14">
        <f t="shared" si="11"/>
        <v>1970.7033431489749</v>
      </c>
      <c r="J86" s="14">
        <f t="shared" si="8"/>
        <v>80601.766734793084</v>
      </c>
      <c r="K86" s="14">
        <f t="shared" si="9"/>
        <v>1004640.6345919974</v>
      </c>
      <c r="L86" s="21">
        <f t="shared" si="12"/>
        <v>12.313716358850947</v>
      </c>
    </row>
    <row r="87" spans="1:12" x14ac:dyDescent="0.2">
      <c r="A87" s="17">
        <v>78</v>
      </c>
      <c r="B87" s="48">
        <v>23</v>
      </c>
      <c r="C87" s="47">
        <v>742</v>
      </c>
      <c r="D87" s="47">
        <v>645</v>
      </c>
      <c r="E87" s="18">
        <v>0.5</v>
      </c>
      <c r="F87" s="19">
        <f t="shared" si="10"/>
        <v>3.3165104542177359E-2</v>
      </c>
      <c r="G87" s="19">
        <f t="shared" si="7"/>
        <v>3.2624113475177303E-2</v>
      </c>
      <c r="H87" s="14">
        <f t="shared" si="13"/>
        <v>79616.415063218592</v>
      </c>
      <c r="I87" s="14">
        <f t="shared" si="11"/>
        <v>2597.414959509259</v>
      </c>
      <c r="J87" s="14">
        <f t="shared" si="8"/>
        <v>78317.707583463955</v>
      </c>
      <c r="K87" s="14">
        <f t="shared" si="9"/>
        <v>924038.86785720428</v>
      </c>
      <c r="L87" s="21">
        <f t="shared" si="12"/>
        <v>11.606135080604682</v>
      </c>
    </row>
    <row r="88" spans="1:12" x14ac:dyDescent="0.2">
      <c r="A88" s="17">
        <v>79</v>
      </c>
      <c r="B88" s="48">
        <v>23</v>
      </c>
      <c r="C88" s="47">
        <v>756</v>
      </c>
      <c r="D88" s="47">
        <v>724</v>
      </c>
      <c r="E88" s="18">
        <v>0.5</v>
      </c>
      <c r="F88" s="19">
        <f t="shared" si="10"/>
        <v>3.1081081081081083E-2</v>
      </c>
      <c r="G88" s="19">
        <f t="shared" si="7"/>
        <v>3.0605455755156358E-2</v>
      </c>
      <c r="H88" s="14">
        <f t="shared" si="13"/>
        <v>77019.000103709332</v>
      </c>
      <c r="I88" s="14">
        <f t="shared" si="11"/>
        <v>2357.2015999804589</v>
      </c>
      <c r="J88" s="14">
        <f t="shared" si="8"/>
        <v>75840.39930371911</v>
      </c>
      <c r="K88" s="14">
        <f t="shared" si="9"/>
        <v>845721.1602737403</v>
      </c>
      <c r="L88" s="21">
        <f t="shared" si="12"/>
        <v>10.980682158103079</v>
      </c>
    </row>
    <row r="89" spans="1:12" x14ac:dyDescent="0.2">
      <c r="A89" s="17">
        <v>80</v>
      </c>
      <c r="B89" s="48">
        <v>30</v>
      </c>
      <c r="C89" s="47">
        <v>749</v>
      </c>
      <c r="D89" s="47">
        <v>732</v>
      </c>
      <c r="E89" s="18">
        <v>0.5</v>
      </c>
      <c r="F89" s="19">
        <f t="shared" si="10"/>
        <v>4.051316677920324E-2</v>
      </c>
      <c r="G89" s="19">
        <f t="shared" si="7"/>
        <v>3.9708802117802783E-2</v>
      </c>
      <c r="H89" s="14">
        <f t="shared" si="13"/>
        <v>74661.798503728874</v>
      </c>
      <c r="I89" s="14">
        <f t="shared" si="11"/>
        <v>2964.7305825438339</v>
      </c>
      <c r="J89" s="14">
        <f t="shared" si="8"/>
        <v>73179.433212456948</v>
      </c>
      <c r="K89" s="14">
        <f t="shared" si="9"/>
        <v>769880.76097002125</v>
      </c>
      <c r="L89" s="21">
        <f t="shared" si="12"/>
        <v>10.311575349093294</v>
      </c>
    </row>
    <row r="90" spans="1:12" x14ac:dyDescent="0.2">
      <c r="A90" s="17">
        <v>81</v>
      </c>
      <c r="B90" s="48">
        <v>23</v>
      </c>
      <c r="C90" s="47">
        <v>692</v>
      </c>
      <c r="D90" s="47">
        <v>741</v>
      </c>
      <c r="E90" s="18">
        <v>0.5</v>
      </c>
      <c r="F90" s="19">
        <f t="shared" si="10"/>
        <v>3.2100488485694349E-2</v>
      </c>
      <c r="G90" s="19">
        <f t="shared" si="7"/>
        <v>3.1593406593406592E-2</v>
      </c>
      <c r="H90" s="14">
        <f t="shared" si="13"/>
        <v>71697.067921185037</v>
      </c>
      <c r="I90" s="14">
        <f t="shared" si="11"/>
        <v>2265.1546183890878</v>
      </c>
      <c r="J90" s="14">
        <f t="shared" si="8"/>
        <v>70564.490611990492</v>
      </c>
      <c r="K90" s="14">
        <f t="shared" si="9"/>
        <v>696701.32775756426</v>
      </c>
      <c r="L90" s="21">
        <f t="shared" si="12"/>
        <v>9.7172917660096267</v>
      </c>
    </row>
    <row r="91" spans="1:12" x14ac:dyDescent="0.2">
      <c r="A91" s="17">
        <v>82</v>
      </c>
      <c r="B91" s="48">
        <v>32</v>
      </c>
      <c r="C91" s="47">
        <v>682</v>
      </c>
      <c r="D91" s="47">
        <v>687</v>
      </c>
      <c r="E91" s="18">
        <v>0.5</v>
      </c>
      <c r="F91" s="19">
        <f t="shared" si="10"/>
        <v>4.6749452154857561E-2</v>
      </c>
      <c r="G91" s="19">
        <f t="shared" si="7"/>
        <v>4.5681655960028551E-2</v>
      </c>
      <c r="H91" s="14">
        <f t="shared" si="13"/>
        <v>69431.913302795947</v>
      </c>
      <c r="I91" s="14">
        <f t="shared" si="11"/>
        <v>3171.7647761448543</v>
      </c>
      <c r="J91" s="14">
        <f t="shared" si="8"/>
        <v>67846.030914723509</v>
      </c>
      <c r="K91" s="14">
        <f t="shared" si="9"/>
        <v>626136.83714557381</v>
      </c>
      <c r="L91" s="21">
        <f t="shared" si="12"/>
        <v>9.0179977385177423</v>
      </c>
    </row>
    <row r="92" spans="1:12" x14ac:dyDescent="0.2">
      <c r="A92" s="17">
        <v>83</v>
      </c>
      <c r="B92" s="48">
        <v>34</v>
      </c>
      <c r="C92" s="47">
        <v>615</v>
      </c>
      <c r="D92" s="47">
        <v>667</v>
      </c>
      <c r="E92" s="18">
        <v>0.5</v>
      </c>
      <c r="F92" s="19">
        <f t="shared" si="10"/>
        <v>5.3042121684867397E-2</v>
      </c>
      <c r="G92" s="19">
        <f t="shared" si="7"/>
        <v>5.1671732522796353E-2</v>
      </c>
      <c r="H92" s="14">
        <f t="shared" si="13"/>
        <v>66260.148526651086</v>
      </c>
      <c r="I92" s="14">
        <f t="shared" si="11"/>
        <v>3423.7766715898738</v>
      </c>
      <c r="J92" s="14">
        <f t="shared" si="8"/>
        <v>64548.260190856148</v>
      </c>
      <c r="K92" s="14">
        <f t="shared" si="9"/>
        <v>558290.80623085028</v>
      </c>
      <c r="L92" s="21">
        <f t="shared" si="12"/>
        <v>8.4257403378185174</v>
      </c>
    </row>
    <row r="93" spans="1:12" x14ac:dyDescent="0.2">
      <c r="A93" s="17">
        <v>84</v>
      </c>
      <c r="B93" s="48">
        <v>30</v>
      </c>
      <c r="C93" s="47">
        <v>568</v>
      </c>
      <c r="D93" s="47">
        <v>601</v>
      </c>
      <c r="E93" s="18">
        <v>0.5</v>
      </c>
      <c r="F93" s="19">
        <f t="shared" si="10"/>
        <v>5.1325919589392643E-2</v>
      </c>
      <c r="G93" s="19">
        <f t="shared" si="7"/>
        <v>5.0041701417848208E-2</v>
      </c>
      <c r="H93" s="14">
        <f t="shared" si="13"/>
        <v>62836.37185506121</v>
      </c>
      <c r="I93" s="14">
        <f t="shared" si="11"/>
        <v>3144.4389585518538</v>
      </c>
      <c r="J93" s="14">
        <f t="shared" si="8"/>
        <v>61264.152375785285</v>
      </c>
      <c r="K93" s="14">
        <f t="shared" si="9"/>
        <v>493742.54603999417</v>
      </c>
      <c r="L93" s="21">
        <f t="shared" si="12"/>
        <v>7.8575915741740143</v>
      </c>
    </row>
    <row r="94" spans="1:12" x14ac:dyDescent="0.2">
      <c r="A94" s="17">
        <v>85</v>
      </c>
      <c r="B94" s="48">
        <v>32</v>
      </c>
      <c r="C94" s="47">
        <v>494</v>
      </c>
      <c r="D94" s="47">
        <v>535</v>
      </c>
      <c r="E94" s="18">
        <v>0.5</v>
      </c>
      <c r="F94" s="19">
        <f t="shared" si="10"/>
        <v>6.2196307094266275E-2</v>
      </c>
      <c r="G94" s="19">
        <f t="shared" si="7"/>
        <v>6.0320452403393024E-2</v>
      </c>
      <c r="H94" s="14">
        <f t="shared" si="13"/>
        <v>59691.932896509359</v>
      </c>
      <c r="I94" s="14">
        <f t="shared" si="11"/>
        <v>3600.6443971504232</v>
      </c>
      <c r="J94" s="14">
        <f t="shared" si="8"/>
        <v>57891.610697934149</v>
      </c>
      <c r="K94" s="14">
        <f t="shared" si="9"/>
        <v>432478.39366420888</v>
      </c>
      <c r="L94" s="21">
        <f t="shared" si="12"/>
        <v>7.2451732198723819</v>
      </c>
    </row>
    <row r="95" spans="1:12" x14ac:dyDescent="0.2">
      <c r="A95" s="17">
        <v>86</v>
      </c>
      <c r="B95" s="48">
        <v>47</v>
      </c>
      <c r="C95" s="47">
        <v>546</v>
      </c>
      <c r="D95" s="47">
        <v>467</v>
      </c>
      <c r="E95" s="18">
        <v>0.5</v>
      </c>
      <c r="F95" s="19">
        <f t="shared" si="10"/>
        <v>9.2793682132280356E-2</v>
      </c>
      <c r="G95" s="19">
        <f t="shared" si="7"/>
        <v>8.8679245283018862E-2</v>
      </c>
      <c r="H95" s="14">
        <f t="shared" si="13"/>
        <v>56091.28849935894</v>
      </c>
      <c r="I95" s="14">
        <f t="shared" si="11"/>
        <v>4974.1331310752266</v>
      </c>
      <c r="J95" s="14">
        <f t="shared" si="8"/>
        <v>53604.221933821325</v>
      </c>
      <c r="K95" s="14">
        <f t="shared" si="9"/>
        <v>374586.78296627471</v>
      </c>
      <c r="L95" s="21">
        <f t="shared" si="12"/>
        <v>6.6781632761129357</v>
      </c>
    </row>
    <row r="96" spans="1:12" x14ac:dyDescent="0.2">
      <c r="A96" s="17">
        <v>87</v>
      </c>
      <c r="B96" s="48">
        <v>53</v>
      </c>
      <c r="C96" s="47">
        <v>465</v>
      </c>
      <c r="D96" s="47">
        <v>515</v>
      </c>
      <c r="E96" s="18">
        <v>0.5</v>
      </c>
      <c r="F96" s="19">
        <f t="shared" si="10"/>
        <v>0.10816326530612246</v>
      </c>
      <c r="G96" s="19">
        <f t="shared" si="7"/>
        <v>0.1026137463697967</v>
      </c>
      <c r="H96" s="14">
        <f t="shared" si="13"/>
        <v>51117.155368283711</v>
      </c>
      <c r="I96" s="14">
        <f t="shared" si="11"/>
        <v>5245.3228161065563</v>
      </c>
      <c r="J96" s="14">
        <f t="shared" si="8"/>
        <v>48494.493960230437</v>
      </c>
      <c r="K96" s="14">
        <f t="shared" si="9"/>
        <v>320982.56103245338</v>
      </c>
      <c r="L96" s="21">
        <f t="shared" si="12"/>
        <v>6.2793510069148155</v>
      </c>
    </row>
    <row r="97" spans="1:12" x14ac:dyDescent="0.2">
      <c r="A97" s="17">
        <v>88</v>
      </c>
      <c r="B97" s="48">
        <v>47</v>
      </c>
      <c r="C97" s="47">
        <v>418</v>
      </c>
      <c r="D97" s="47">
        <v>433</v>
      </c>
      <c r="E97" s="18">
        <v>0.5</v>
      </c>
      <c r="F97" s="19">
        <f t="shared" si="10"/>
        <v>0.11045828437132785</v>
      </c>
      <c r="G97" s="19">
        <f t="shared" si="7"/>
        <v>0.10467706013363029</v>
      </c>
      <c r="H97" s="14">
        <f t="shared" si="13"/>
        <v>45871.832552177155</v>
      </c>
      <c r="I97" s="14">
        <f t="shared" si="11"/>
        <v>4801.7285745040672</v>
      </c>
      <c r="J97" s="14">
        <f t="shared" si="8"/>
        <v>43470.968264925126</v>
      </c>
      <c r="K97" s="14">
        <f t="shared" si="9"/>
        <v>272488.06707222294</v>
      </c>
      <c r="L97" s="21">
        <f t="shared" si="12"/>
        <v>5.9402045201111155</v>
      </c>
    </row>
    <row r="98" spans="1:12" x14ac:dyDescent="0.2">
      <c r="A98" s="17">
        <v>89</v>
      </c>
      <c r="B98" s="48">
        <v>37</v>
      </c>
      <c r="C98" s="47">
        <v>376</v>
      </c>
      <c r="D98" s="47">
        <v>386</v>
      </c>
      <c r="E98" s="18">
        <v>0.5</v>
      </c>
      <c r="F98" s="19">
        <f t="shared" si="10"/>
        <v>9.711286089238845E-2</v>
      </c>
      <c r="G98" s="19">
        <f t="shared" si="7"/>
        <v>9.2615769712140167E-2</v>
      </c>
      <c r="H98" s="14">
        <f t="shared" si="13"/>
        <v>41070.10397767309</v>
      </c>
      <c r="I98" s="14">
        <f t="shared" si="11"/>
        <v>3803.7392920498228</v>
      </c>
      <c r="J98" s="14">
        <f t="shared" si="8"/>
        <v>39168.234331648178</v>
      </c>
      <c r="K98" s="14">
        <f>K99+J98</f>
        <v>229017.09880729779</v>
      </c>
      <c r="L98" s="21">
        <f t="shared" si="12"/>
        <v>5.5762483321639067</v>
      </c>
    </row>
    <row r="99" spans="1:12" x14ac:dyDescent="0.2">
      <c r="A99" s="17">
        <v>90</v>
      </c>
      <c r="B99" s="48">
        <v>46</v>
      </c>
      <c r="C99" s="47">
        <v>303</v>
      </c>
      <c r="D99" s="47">
        <v>338</v>
      </c>
      <c r="E99" s="18">
        <v>0.5</v>
      </c>
      <c r="F99" s="23">
        <f t="shared" si="10"/>
        <v>0.14352574102964119</v>
      </c>
      <c r="G99" s="23">
        <f t="shared" si="7"/>
        <v>0.1339155749636099</v>
      </c>
      <c r="H99" s="24">
        <f t="shared" si="13"/>
        <v>37266.364685623266</v>
      </c>
      <c r="I99" s="24">
        <f t="shared" si="11"/>
        <v>4990.5466536788072</v>
      </c>
      <c r="J99" s="24">
        <f t="shared" si="8"/>
        <v>34771.091358783859</v>
      </c>
      <c r="K99" s="24">
        <f t="shared" ref="K99:K108" si="14">K100+J99</f>
        <v>189848.86447564961</v>
      </c>
      <c r="L99" s="25">
        <f t="shared" si="12"/>
        <v>5.094375748136498</v>
      </c>
    </row>
    <row r="100" spans="1:12" x14ac:dyDescent="0.2">
      <c r="A100" s="17">
        <v>91</v>
      </c>
      <c r="B100" s="48">
        <v>34</v>
      </c>
      <c r="C100" s="47">
        <v>233</v>
      </c>
      <c r="D100" s="47">
        <v>268</v>
      </c>
      <c r="E100" s="18">
        <v>0.5</v>
      </c>
      <c r="F100" s="23">
        <f t="shared" si="10"/>
        <v>0.13572854291417166</v>
      </c>
      <c r="G100" s="23">
        <f t="shared" si="7"/>
        <v>0.12710280373831775</v>
      </c>
      <c r="H100" s="24">
        <f t="shared" si="13"/>
        <v>32275.818031944458</v>
      </c>
      <c r="I100" s="24">
        <f t="shared" si="11"/>
        <v>4102.3469648078935</v>
      </c>
      <c r="J100" s="24">
        <f t="shared" si="8"/>
        <v>30224.644549540513</v>
      </c>
      <c r="K100" s="24">
        <f t="shared" si="14"/>
        <v>155077.77311686575</v>
      </c>
      <c r="L100" s="25">
        <f t="shared" si="12"/>
        <v>4.8047666201172676</v>
      </c>
    </row>
    <row r="101" spans="1:12" x14ac:dyDescent="0.2">
      <c r="A101" s="17">
        <v>92</v>
      </c>
      <c r="B101" s="48">
        <v>37</v>
      </c>
      <c r="C101" s="47">
        <v>204</v>
      </c>
      <c r="D101" s="47">
        <v>209</v>
      </c>
      <c r="E101" s="18">
        <v>0.5</v>
      </c>
      <c r="F101" s="23">
        <f t="shared" si="10"/>
        <v>0.1791767554479419</v>
      </c>
      <c r="G101" s="23">
        <f t="shared" si="7"/>
        <v>0.16444444444444445</v>
      </c>
      <c r="H101" s="24">
        <f t="shared" si="13"/>
        <v>28173.471067136565</v>
      </c>
      <c r="I101" s="24">
        <f t="shared" si="11"/>
        <v>4632.970797706902</v>
      </c>
      <c r="J101" s="24">
        <f t="shared" si="8"/>
        <v>25856.985668283116</v>
      </c>
      <c r="K101" s="24">
        <f t="shared" si="14"/>
        <v>124853.12856732523</v>
      </c>
      <c r="L101" s="25">
        <f t="shared" si="12"/>
        <v>4.4315848860015805</v>
      </c>
    </row>
    <row r="102" spans="1:12" x14ac:dyDescent="0.2">
      <c r="A102" s="17">
        <v>93</v>
      </c>
      <c r="B102" s="48">
        <v>26</v>
      </c>
      <c r="C102" s="47">
        <v>161</v>
      </c>
      <c r="D102" s="47">
        <v>174</v>
      </c>
      <c r="E102" s="18">
        <v>0.5</v>
      </c>
      <c r="F102" s="23">
        <f t="shared" si="10"/>
        <v>0.15522388059701492</v>
      </c>
      <c r="G102" s="23">
        <f t="shared" si="7"/>
        <v>0.1440443213296399</v>
      </c>
      <c r="H102" s="24">
        <f t="shared" si="13"/>
        <v>23540.500269429664</v>
      </c>
      <c r="I102" s="24">
        <f t="shared" si="11"/>
        <v>3390.875385070201</v>
      </c>
      <c r="J102" s="24">
        <f t="shared" si="8"/>
        <v>21845.062576894561</v>
      </c>
      <c r="K102" s="24">
        <f t="shared" si="14"/>
        <v>98996.142899042112</v>
      </c>
      <c r="L102" s="25">
        <f t="shared" si="12"/>
        <v>4.2053542518635938</v>
      </c>
    </row>
    <row r="103" spans="1:12" x14ac:dyDescent="0.2">
      <c r="A103" s="17">
        <v>94</v>
      </c>
      <c r="B103" s="48">
        <v>27</v>
      </c>
      <c r="C103" s="47">
        <v>138</v>
      </c>
      <c r="D103" s="47">
        <v>134</v>
      </c>
      <c r="E103" s="18">
        <v>0.5</v>
      </c>
      <c r="F103" s="23">
        <f t="shared" si="10"/>
        <v>0.19852941176470587</v>
      </c>
      <c r="G103" s="23">
        <f t="shared" si="7"/>
        <v>0.18060200668896317</v>
      </c>
      <c r="H103" s="24">
        <f t="shared" si="13"/>
        <v>20149.624884359462</v>
      </c>
      <c r="I103" s="24">
        <f t="shared" si="11"/>
        <v>3639.0626881451863</v>
      </c>
      <c r="J103" s="24">
        <f t="shared" si="8"/>
        <v>18330.093540286871</v>
      </c>
      <c r="K103" s="24">
        <f t="shared" si="14"/>
        <v>77151.080322147551</v>
      </c>
      <c r="L103" s="25">
        <f t="shared" si="12"/>
        <v>3.8289090126950081</v>
      </c>
    </row>
    <row r="104" spans="1:12" x14ac:dyDescent="0.2">
      <c r="A104" s="17">
        <v>95</v>
      </c>
      <c r="B104" s="48">
        <v>21</v>
      </c>
      <c r="C104" s="47">
        <v>101</v>
      </c>
      <c r="D104" s="47">
        <v>118</v>
      </c>
      <c r="E104" s="18">
        <v>0.5</v>
      </c>
      <c r="F104" s="23">
        <f t="shared" si="10"/>
        <v>0.19178082191780821</v>
      </c>
      <c r="G104" s="23">
        <f t="shared" si="7"/>
        <v>0.17499999999999999</v>
      </c>
      <c r="H104" s="24">
        <f t="shared" si="13"/>
        <v>16510.562196214276</v>
      </c>
      <c r="I104" s="24">
        <f t="shared" si="11"/>
        <v>2889.3483843374979</v>
      </c>
      <c r="J104" s="24">
        <f t="shared" si="8"/>
        <v>15065.888004045526</v>
      </c>
      <c r="K104" s="24">
        <f t="shared" si="14"/>
        <v>58820.986781860687</v>
      </c>
      <c r="L104" s="25">
        <f t="shared" si="12"/>
        <v>3.5626277338604382</v>
      </c>
    </row>
    <row r="105" spans="1:12" x14ac:dyDescent="0.2">
      <c r="A105" s="17">
        <v>96</v>
      </c>
      <c r="B105" s="48">
        <v>21</v>
      </c>
      <c r="C105" s="47">
        <v>69</v>
      </c>
      <c r="D105" s="47">
        <v>77</v>
      </c>
      <c r="E105" s="18">
        <v>0.5</v>
      </c>
      <c r="F105" s="23">
        <f t="shared" si="10"/>
        <v>0.28767123287671231</v>
      </c>
      <c r="G105" s="23">
        <f t="shared" si="7"/>
        <v>0.25149700598802394</v>
      </c>
      <c r="H105" s="24">
        <f t="shared" si="13"/>
        <v>13621.213811876778</v>
      </c>
      <c r="I105" s="24">
        <f t="shared" si="11"/>
        <v>3425.6944916097282</v>
      </c>
      <c r="J105" s="24">
        <f t="shared" si="8"/>
        <v>11908.366566071913</v>
      </c>
      <c r="K105" s="24">
        <f t="shared" si="14"/>
        <v>43755.098777815161</v>
      </c>
      <c r="L105" s="25">
        <f t="shared" si="12"/>
        <v>3.2122760410429554</v>
      </c>
    </row>
    <row r="106" spans="1:12" x14ac:dyDescent="0.2">
      <c r="A106" s="17">
        <v>97</v>
      </c>
      <c r="B106" s="48">
        <v>14</v>
      </c>
      <c r="C106" s="47">
        <v>51</v>
      </c>
      <c r="D106" s="47">
        <v>49</v>
      </c>
      <c r="E106" s="18">
        <v>0.5</v>
      </c>
      <c r="F106" s="23">
        <f t="shared" si="10"/>
        <v>0.28000000000000003</v>
      </c>
      <c r="G106" s="23">
        <f t="shared" si="7"/>
        <v>0.24561403508771928</v>
      </c>
      <c r="H106" s="24">
        <f t="shared" si="13"/>
        <v>10195.519320267049</v>
      </c>
      <c r="I106" s="24">
        <f t="shared" si="11"/>
        <v>2504.1626400655909</v>
      </c>
      <c r="J106" s="24">
        <f t="shared" si="8"/>
        <v>8943.4380002342532</v>
      </c>
      <c r="K106" s="24">
        <f t="shared" si="14"/>
        <v>31846.732211743249</v>
      </c>
      <c r="L106" s="25">
        <f t="shared" si="12"/>
        <v>3.1236007908333887</v>
      </c>
    </row>
    <row r="107" spans="1:12" x14ac:dyDescent="0.2">
      <c r="A107" s="17">
        <v>98</v>
      </c>
      <c r="B107" s="48">
        <v>8</v>
      </c>
      <c r="C107" s="47">
        <v>36</v>
      </c>
      <c r="D107" s="47">
        <v>44</v>
      </c>
      <c r="E107" s="18">
        <v>0.5</v>
      </c>
      <c r="F107" s="23">
        <f t="shared" si="10"/>
        <v>0.2</v>
      </c>
      <c r="G107" s="23">
        <f t="shared" si="7"/>
        <v>0.18181818181818182</v>
      </c>
      <c r="H107" s="24">
        <f t="shared" si="13"/>
        <v>7691.3566802014575</v>
      </c>
      <c r="I107" s="24">
        <f t="shared" si="11"/>
        <v>1398.4284873093559</v>
      </c>
      <c r="J107" s="24">
        <f t="shared" si="8"/>
        <v>6992.1424365467801</v>
      </c>
      <c r="K107" s="24">
        <f t="shared" si="14"/>
        <v>22903.294211508994</v>
      </c>
      <c r="L107" s="25">
        <f t="shared" si="12"/>
        <v>2.9777963971512365</v>
      </c>
    </row>
    <row r="108" spans="1:12" x14ac:dyDescent="0.2">
      <c r="A108" s="17">
        <v>99</v>
      </c>
      <c r="B108" s="48">
        <v>12</v>
      </c>
      <c r="C108" s="47">
        <v>25</v>
      </c>
      <c r="D108" s="47">
        <v>25</v>
      </c>
      <c r="E108" s="18">
        <v>0.5</v>
      </c>
      <c r="F108" s="23">
        <f t="shared" si="10"/>
        <v>0.48</v>
      </c>
      <c r="G108" s="23">
        <f t="shared" si="7"/>
        <v>0.38709677419354838</v>
      </c>
      <c r="H108" s="24">
        <f t="shared" si="13"/>
        <v>6292.9281928921018</v>
      </c>
      <c r="I108" s="24">
        <f t="shared" si="11"/>
        <v>2435.9722037001684</v>
      </c>
      <c r="J108" s="24">
        <f t="shared" si="8"/>
        <v>5074.9420910420176</v>
      </c>
      <c r="K108" s="24">
        <f t="shared" si="14"/>
        <v>15911.151774962213</v>
      </c>
      <c r="L108" s="25">
        <f t="shared" si="12"/>
        <v>2.5284178187403996</v>
      </c>
    </row>
    <row r="109" spans="1:12" x14ac:dyDescent="0.2">
      <c r="A109" s="17" t="s">
        <v>22</v>
      </c>
      <c r="B109" s="48">
        <v>21</v>
      </c>
      <c r="C109" s="47">
        <v>61</v>
      </c>
      <c r="D109" s="47">
        <v>57</v>
      </c>
      <c r="E109" s="18"/>
      <c r="F109" s="23">
        <f>B109/((C109+D109)/2)</f>
        <v>0.3559322033898305</v>
      </c>
      <c r="G109" s="23">
        <v>1</v>
      </c>
      <c r="H109" s="24">
        <f>H108-I108</f>
        <v>3856.9559891919334</v>
      </c>
      <c r="I109" s="24">
        <f>H109*G109</f>
        <v>3856.9559891919334</v>
      </c>
      <c r="J109" s="24">
        <f>H109/F109</f>
        <v>10836.209683920195</v>
      </c>
      <c r="K109" s="24">
        <f>J109</f>
        <v>10836.209683920195</v>
      </c>
      <c r="L109" s="25">
        <f>K109/H109</f>
        <v>2.8095238095238098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25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9" t="s">
        <v>45</v>
      </c>
      <c r="D6" s="69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42370</v>
      </c>
      <c r="D7" s="40">
        <v>42736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1</v>
      </c>
      <c r="C9" s="47">
        <v>1450</v>
      </c>
      <c r="D9" s="47">
        <v>1453</v>
      </c>
      <c r="E9" s="18">
        <v>0.5</v>
      </c>
      <c r="F9" s="19">
        <f>B9/((C9+D9)/2)</f>
        <v>6.889424733034792E-4</v>
      </c>
      <c r="G9" s="19">
        <f t="shared" ref="G9:G72" si="0">F9/((1+(1-E9)*F9))</f>
        <v>6.8870523415977963E-4</v>
      </c>
      <c r="H9" s="14">
        <v>100000</v>
      </c>
      <c r="I9" s="14">
        <f>H9*G9</f>
        <v>68.870523415977956</v>
      </c>
      <c r="J9" s="14">
        <f t="shared" ref="J9:J72" si="1">H10+I9*E9</f>
        <v>99965.564738292014</v>
      </c>
      <c r="K9" s="14">
        <f t="shared" ref="K9:K72" si="2">K10+J9</f>
        <v>8434461.3655582387</v>
      </c>
      <c r="L9" s="20">
        <f>K9/H9</f>
        <v>84.344613655582393</v>
      </c>
    </row>
    <row r="10" spans="1:13" x14ac:dyDescent="0.2">
      <c r="A10" s="17">
        <v>1</v>
      </c>
      <c r="B10" s="48">
        <v>2</v>
      </c>
      <c r="C10" s="47">
        <v>1667</v>
      </c>
      <c r="D10" s="47">
        <v>1556</v>
      </c>
      <c r="E10" s="18">
        <v>0.5</v>
      </c>
      <c r="F10" s="19">
        <f t="shared" ref="F10:F73" si="3">B10/((C10+D10)/2)</f>
        <v>1.2410797393732546E-3</v>
      </c>
      <c r="G10" s="19">
        <f t="shared" si="0"/>
        <v>1.2403100775193799E-3</v>
      </c>
      <c r="H10" s="14">
        <f>H9-I9</f>
        <v>99931.129476584028</v>
      </c>
      <c r="I10" s="14">
        <f t="shared" ref="I10:I73" si="4">H10*G10</f>
        <v>123.94558694770113</v>
      </c>
      <c r="J10" s="14">
        <f t="shared" si="1"/>
        <v>99869.156683110181</v>
      </c>
      <c r="K10" s="14">
        <f t="shared" si="2"/>
        <v>8334495.8008199474</v>
      </c>
      <c r="L10" s="21">
        <f t="shared" ref="L10:L73" si="5">K10/H10</f>
        <v>83.402397676020414</v>
      </c>
    </row>
    <row r="11" spans="1:13" x14ac:dyDescent="0.2">
      <c r="A11" s="17">
        <v>2</v>
      </c>
      <c r="B11" s="48">
        <v>1</v>
      </c>
      <c r="C11" s="47">
        <v>1678</v>
      </c>
      <c r="D11" s="47">
        <v>1694</v>
      </c>
      <c r="E11" s="18">
        <v>0.5</v>
      </c>
      <c r="F11" s="19">
        <f t="shared" si="3"/>
        <v>5.9311981020166078E-4</v>
      </c>
      <c r="G11" s="19">
        <f t="shared" si="0"/>
        <v>5.9294396679513794E-4</v>
      </c>
      <c r="H11" s="14">
        <f t="shared" ref="H11:H74" si="6">H10-I10</f>
        <v>99807.183889636333</v>
      </c>
      <c r="I11" s="14">
        <f t="shared" si="4"/>
        <v>59.180067530172749</v>
      </c>
      <c r="J11" s="14">
        <f t="shared" si="1"/>
        <v>99777.593855871237</v>
      </c>
      <c r="K11" s="14">
        <f t="shared" si="2"/>
        <v>8234626.6441368368</v>
      </c>
      <c r="L11" s="21">
        <f t="shared" si="5"/>
        <v>82.505350048173185</v>
      </c>
    </row>
    <row r="12" spans="1:13" x14ac:dyDescent="0.2">
      <c r="A12" s="17">
        <v>3</v>
      </c>
      <c r="B12" s="48">
        <v>0</v>
      </c>
      <c r="C12" s="47">
        <v>1913</v>
      </c>
      <c r="D12" s="47">
        <v>1726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99748.003822106155</v>
      </c>
      <c r="I12" s="14">
        <f t="shared" si="4"/>
        <v>0</v>
      </c>
      <c r="J12" s="14">
        <f t="shared" si="1"/>
        <v>99748.003822106155</v>
      </c>
      <c r="K12" s="14">
        <f t="shared" si="2"/>
        <v>8134849.0502809659</v>
      </c>
      <c r="L12" s="21">
        <f t="shared" si="5"/>
        <v>81.554003474484773</v>
      </c>
    </row>
    <row r="13" spans="1:13" x14ac:dyDescent="0.2">
      <c r="A13" s="17">
        <v>4</v>
      </c>
      <c r="B13" s="48">
        <v>0</v>
      </c>
      <c r="C13" s="47">
        <v>2108</v>
      </c>
      <c r="D13" s="47">
        <v>1959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99748.003822106155</v>
      </c>
      <c r="I13" s="14">
        <f t="shared" si="4"/>
        <v>0</v>
      </c>
      <c r="J13" s="14">
        <f t="shared" si="1"/>
        <v>99748.003822106155</v>
      </c>
      <c r="K13" s="14">
        <f t="shared" si="2"/>
        <v>8035101.0464588599</v>
      </c>
      <c r="L13" s="21">
        <f t="shared" si="5"/>
        <v>80.554003474484773</v>
      </c>
    </row>
    <row r="14" spans="1:13" x14ac:dyDescent="0.2">
      <c r="A14" s="17">
        <v>5</v>
      </c>
      <c r="B14" s="48">
        <v>0</v>
      </c>
      <c r="C14" s="47">
        <v>2164</v>
      </c>
      <c r="D14" s="47">
        <v>2130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99748.003822106155</v>
      </c>
      <c r="I14" s="14">
        <f t="shared" si="4"/>
        <v>0</v>
      </c>
      <c r="J14" s="14">
        <f t="shared" si="1"/>
        <v>99748.003822106155</v>
      </c>
      <c r="K14" s="14">
        <f t="shared" si="2"/>
        <v>7935353.042636754</v>
      </c>
      <c r="L14" s="21">
        <f t="shared" si="5"/>
        <v>79.554003474484773</v>
      </c>
    </row>
    <row r="15" spans="1:13" x14ac:dyDescent="0.2">
      <c r="A15" s="17">
        <v>6</v>
      </c>
      <c r="B15" s="48">
        <v>0</v>
      </c>
      <c r="C15" s="47">
        <v>2335</v>
      </c>
      <c r="D15" s="47">
        <v>2174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99748.003822106155</v>
      </c>
      <c r="I15" s="14">
        <f t="shared" si="4"/>
        <v>0</v>
      </c>
      <c r="J15" s="14">
        <f t="shared" si="1"/>
        <v>99748.003822106155</v>
      </c>
      <c r="K15" s="14">
        <f t="shared" si="2"/>
        <v>7835605.0388146481</v>
      </c>
      <c r="L15" s="21">
        <f t="shared" si="5"/>
        <v>78.554003474484787</v>
      </c>
    </row>
    <row r="16" spans="1:13" x14ac:dyDescent="0.2">
      <c r="A16" s="17">
        <v>7</v>
      </c>
      <c r="B16" s="48">
        <v>0</v>
      </c>
      <c r="C16" s="47">
        <v>2403</v>
      </c>
      <c r="D16" s="47">
        <v>2354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99748.003822106155</v>
      </c>
      <c r="I16" s="14">
        <f t="shared" si="4"/>
        <v>0</v>
      </c>
      <c r="J16" s="14">
        <f t="shared" si="1"/>
        <v>99748.003822106155</v>
      </c>
      <c r="K16" s="14">
        <f t="shared" si="2"/>
        <v>7735857.0349925421</v>
      </c>
      <c r="L16" s="21">
        <f t="shared" si="5"/>
        <v>77.554003474484787</v>
      </c>
    </row>
    <row r="17" spans="1:12" x14ac:dyDescent="0.2">
      <c r="A17" s="17">
        <v>8</v>
      </c>
      <c r="B17" s="48">
        <v>1</v>
      </c>
      <c r="C17" s="47">
        <v>2469</v>
      </c>
      <c r="D17" s="47">
        <v>2415</v>
      </c>
      <c r="E17" s="18">
        <v>0.5</v>
      </c>
      <c r="F17" s="19">
        <f t="shared" si="3"/>
        <v>4.0950040950040953E-4</v>
      </c>
      <c r="G17" s="19">
        <f t="shared" si="0"/>
        <v>4.0941658137154559E-4</v>
      </c>
      <c r="H17" s="14">
        <f t="shared" si="6"/>
        <v>99748.003822106155</v>
      </c>
      <c r="I17" s="14">
        <f t="shared" si="4"/>
        <v>40.838486723482568</v>
      </c>
      <c r="J17" s="14">
        <f t="shared" si="1"/>
        <v>99727.584578744412</v>
      </c>
      <c r="K17" s="14">
        <f t="shared" si="2"/>
        <v>7636109.0311704362</v>
      </c>
      <c r="L17" s="21">
        <f t="shared" si="5"/>
        <v>76.554003474484787</v>
      </c>
    </row>
    <row r="18" spans="1:12" x14ac:dyDescent="0.2">
      <c r="A18" s="17">
        <v>9</v>
      </c>
      <c r="B18" s="48">
        <v>0</v>
      </c>
      <c r="C18" s="47">
        <v>2470</v>
      </c>
      <c r="D18" s="47">
        <v>2479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99707.16533538267</v>
      </c>
      <c r="I18" s="14">
        <f t="shared" si="4"/>
        <v>0</v>
      </c>
      <c r="J18" s="14">
        <f t="shared" si="1"/>
        <v>99707.16533538267</v>
      </c>
      <c r="K18" s="14">
        <f t="shared" si="2"/>
        <v>7536381.446591692</v>
      </c>
      <c r="L18" s="21">
        <f t="shared" si="5"/>
        <v>75.585153998127836</v>
      </c>
    </row>
    <row r="19" spans="1:12" x14ac:dyDescent="0.2">
      <c r="A19" s="17">
        <v>10</v>
      </c>
      <c r="B19" s="48">
        <v>0</v>
      </c>
      <c r="C19" s="47">
        <v>2401</v>
      </c>
      <c r="D19" s="47">
        <v>2467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99707.16533538267</v>
      </c>
      <c r="I19" s="14">
        <f t="shared" si="4"/>
        <v>0</v>
      </c>
      <c r="J19" s="14">
        <f t="shared" si="1"/>
        <v>99707.16533538267</v>
      </c>
      <c r="K19" s="14">
        <f t="shared" si="2"/>
        <v>7436674.2812563097</v>
      </c>
      <c r="L19" s="21">
        <f t="shared" si="5"/>
        <v>74.585153998127836</v>
      </c>
    </row>
    <row r="20" spans="1:12" x14ac:dyDescent="0.2">
      <c r="A20" s="17">
        <v>11</v>
      </c>
      <c r="B20" s="48">
        <v>0</v>
      </c>
      <c r="C20" s="47">
        <v>2457</v>
      </c>
      <c r="D20" s="47">
        <v>2393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99707.16533538267</v>
      </c>
      <c r="I20" s="14">
        <f t="shared" si="4"/>
        <v>0</v>
      </c>
      <c r="J20" s="14">
        <f t="shared" si="1"/>
        <v>99707.16533538267</v>
      </c>
      <c r="K20" s="14">
        <f t="shared" si="2"/>
        <v>7336967.1159209274</v>
      </c>
      <c r="L20" s="21">
        <f t="shared" si="5"/>
        <v>73.585153998127836</v>
      </c>
    </row>
    <row r="21" spans="1:12" x14ac:dyDescent="0.2">
      <c r="A21" s="17">
        <v>12</v>
      </c>
      <c r="B21" s="48">
        <v>0</v>
      </c>
      <c r="C21" s="47">
        <v>2334</v>
      </c>
      <c r="D21" s="47">
        <v>2433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99707.16533538267</v>
      </c>
      <c r="I21" s="14">
        <f t="shared" si="4"/>
        <v>0</v>
      </c>
      <c r="J21" s="14">
        <f t="shared" si="1"/>
        <v>99707.16533538267</v>
      </c>
      <c r="K21" s="14">
        <f t="shared" si="2"/>
        <v>7237259.950585545</v>
      </c>
      <c r="L21" s="21">
        <f t="shared" si="5"/>
        <v>72.585153998127836</v>
      </c>
    </row>
    <row r="22" spans="1:12" x14ac:dyDescent="0.2">
      <c r="A22" s="17">
        <v>13</v>
      </c>
      <c r="B22" s="48">
        <v>0</v>
      </c>
      <c r="C22" s="47">
        <v>2250</v>
      </c>
      <c r="D22" s="47">
        <v>2320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99707.16533538267</v>
      </c>
      <c r="I22" s="14">
        <f t="shared" si="4"/>
        <v>0</v>
      </c>
      <c r="J22" s="14">
        <f t="shared" si="1"/>
        <v>99707.16533538267</v>
      </c>
      <c r="K22" s="14">
        <f t="shared" si="2"/>
        <v>7137552.7852501627</v>
      </c>
      <c r="L22" s="21">
        <f t="shared" si="5"/>
        <v>71.585153998127851</v>
      </c>
    </row>
    <row r="23" spans="1:12" x14ac:dyDescent="0.2">
      <c r="A23" s="17">
        <v>14</v>
      </c>
      <c r="B23" s="48">
        <v>0</v>
      </c>
      <c r="C23" s="47">
        <v>2103</v>
      </c>
      <c r="D23" s="47">
        <v>2254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99707.16533538267</v>
      </c>
      <c r="I23" s="14">
        <f t="shared" si="4"/>
        <v>0</v>
      </c>
      <c r="J23" s="14">
        <f t="shared" si="1"/>
        <v>99707.16533538267</v>
      </c>
      <c r="K23" s="14">
        <f t="shared" si="2"/>
        <v>7037845.6199147804</v>
      </c>
      <c r="L23" s="21">
        <f t="shared" si="5"/>
        <v>70.585153998127851</v>
      </c>
    </row>
    <row r="24" spans="1:12" x14ac:dyDescent="0.2">
      <c r="A24" s="17">
        <v>15</v>
      </c>
      <c r="B24" s="48">
        <v>0</v>
      </c>
      <c r="C24" s="47">
        <v>2058</v>
      </c>
      <c r="D24" s="47">
        <v>2095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99707.16533538267</v>
      </c>
      <c r="I24" s="14">
        <f t="shared" si="4"/>
        <v>0</v>
      </c>
      <c r="J24" s="14">
        <f t="shared" si="1"/>
        <v>99707.16533538267</v>
      </c>
      <c r="K24" s="14">
        <f t="shared" si="2"/>
        <v>6938138.454579398</v>
      </c>
      <c r="L24" s="21">
        <f t="shared" si="5"/>
        <v>69.585153998127851</v>
      </c>
    </row>
    <row r="25" spans="1:12" x14ac:dyDescent="0.2">
      <c r="A25" s="17">
        <v>16</v>
      </c>
      <c r="B25" s="48">
        <v>0</v>
      </c>
      <c r="C25" s="47">
        <v>1965</v>
      </c>
      <c r="D25" s="47">
        <v>2024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99707.16533538267</v>
      </c>
      <c r="I25" s="14">
        <f t="shared" si="4"/>
        <v>0</v>
      </c>
      <c r="J25" s="14">
        <f t="shared" si="1"/>
        <v>99707.16533538267</v>
      </c>
      <c r="K25" s="14">
        <f t="shared" si="2"/>
        <v>6838431.2892440157</v>
      </c>
      <c r="L25" s="21">
        <f t="shared" si="5"/>
        <v>68.585153998127851</v>
      </c>
    </row>
    <row r="26" spans="1:12" x14ac:dyDescent="0.2">
      <c r="A26" s="17">
        <v>17</v>
      </c>
      <c r="B26" s="48">
        <v>1</v>
      </c>
      <c r="C26" s="47">
        <v>1786</v>
      </c>
      <c r="D26" s="47">
        <v>1981</v>
      </c>
      <c r="E26" s="18">
        <v>0.5</v>
      </c>
      <c r="F26" s="19">
        <f t="shared" si="3"/>
        <v>5.3092646668436425E-4</v>
      </c>
      <c r="G26" s="19">
        <f t="shared" si="0"/>
        <v>5.3078556263269649E-4</v>
      </c>
      <c r="H26" s="14">
        <f t="shared" si="6"/>
        <v>99707.16533538267</v>
      </c>
      <c r="I26" s="14">
        <f t="shared" si="4"/>
        <v>52.923123851052381</v>
      </c>
      <c r="J26" s="14">
        <f t="shared" si="1"/>
        <v>99680.703773457135</v>
      </c>
      <c r="K26" s="14">
        <f t="shared" si="2"/>
        <v>6738724.1239086334</v>
      </c>
      <c r="L26" s="21">
        <f t="shared" si="5"/>
        <v>67.585153998127851</v>
      </c>
    </row>
    <row r="27" spans="1:12" x14ac:dyDescent="0.2">
      <c r="A27" s="17">
        <v>18</v>
      </c>
      <c r="B27" s="48">
        <v>0</v>
      </c>
      <c r="C27" s="47">
        <v>1777</v>
      </c>
      <c r="D27" s="47">
        <v>1803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99654.242211531615</v>
      </c>
      <c r="I27" s="14">
        <f t="shared" si="4"/>
        <v>0</v>
      </c>
      <c r="J27" s="14">
        <f t="shared" si="1"/>
        <v>99654.242211531615</v>
      </c>
      <c r="K27" s="14">
        <f t="shared" si="2"/>
        <v>6639043.4201351758</v>
      </c>
      <c r="L27" s="21">
        <f t="shared" si="5"/>
        <v>66.620780739497022</v>
      </c>
    </row>
    <row r="28" spans="1:12" x14ac:dyDescent="0.2">
      <c r="A28" s="17">
        <v>19</v>
      </c>
      <c r="B28" s="48">
        <v>0</v>
      </c>
      <c r="C28" s="47">
        <v>1731</v>
      </c>
      <c r="D28" s="47">
        <v>1763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99654.242211531615</v>
      </c>
      <c r="I28" s="14">
        <f t="shared" si="4"/>
        <v>0</v>
      </c>
      <c r="J28" s="14">
        <f t="shared" si="1"/>
        <v>99654.242211531615</v>
      </c>
      <c r="K28" s="14">
        <f t="shared" si="2"/>
        <v>6539389.177923644</v>
      </c>
      <c r="L28" s="21">
        <f t="shared" si="5"/>
        <v>65.620780739497008</v>
      </c>
    </row>
    <row r="29" spans="1:12" x14ac:dyDescent="0.2">
      <c r="A29" s="17">
        <v>20</v>
      </c>
      <c r="B29" s="48">
        <v>1</v>
      </c>
      <c r="C29" s="47">
        <v>1652</v>
      </c>
      <c r="D29" s="47">
        <v>1759</v>
      </c>
      <c r="E29" s="18">
        <v>0.5</v>
      </c>
      <c r="F29" s="19">
        <f t="shared" si="3"/>
        <v>5.863383172090296E-4</v>
      </c>
      <c r="G29" s="19">
        <f t="shared" si="0"/>
        <v>5.8616647127784287E-4</v>
      </c>
      <c r="H29" s="14">
        <f t="shared" si="6"/>
        <v>99654.242211531615</v>
      </c>
      <c r="I29" s="14">
        <f t="shared" si="4"/>
        <v>58.413975505000941</v>
      </c>
      <c r="J29" s="14">
        <f t="shared" si="1"/>
        <v>99625.035223779123</v>
      </c>
      <c r="K29" s="14">
        <f t="shared" si="2"/>
        <v>6439734.9357121121</v>
      </c>
      <c r="L29" s="21">
        <f t="shared" si="5"/>
        <v>64.620780739497008</v>
      </c>
    </row>
    <row r="30" spans="1:12" x14ac:dyDescent="0.2">
      <c r="A30" s="17">
        <v>21</v>
      </c>
      <c r="B30" s="48">
        <v>0</v>
      </c>
      <c r="C30" s="47">
        <v>1648</v>
      </c>
      <c r="D30" s="47">
        <v>1643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99595.828236026617</v>
      </c>
      <c r="I30" s="14">
        <f t="shared" si="4"/>
        <v>0</v>
      </c>
      <c r="J30" s="14">
        <f t="shared" si="1"/>
        <v>99595.828236026617</v>
      </c>
      <c r="K30" s="14">
        <f t="shared" si="2"/>
        <v>6340109.9004883328</v>
      </c>
      <c r="L30" s="21">
        <f t="shared" si="5"/>
        <v>63.658388235531902</v>
      </c>
    </row>
    <row r="31" spans="1:12" x14ac:dyDescent="0.2">
      <c r="A31" s="17">
        <v>22</v>
      </c>
      <c r="B31" s="48">
        <v>0</v>
      </c>
      <c r="C31" s="47">
        <v>1730</v>
      </c>
      <c r="D31" s="47">
        <v>1652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99595.828236026617</v>
      </c>
      <c r="I31" s="14">
        <f t="shared" si="4"/>
        <v>0</v>
      </c>
      <c r="J31" s="14">
        <f t="shared" si="1"/>
        <v>99595.828236026617</v>
      </c>
      <c r="K31" s="14">
        <f t="shared" si="2"/>
        <v>6240514.0722523062</v>
      </c>
      <c r="L31" s="21">
        <f t="shared" si="5"/>
        <v>62.658388235531902</v>
      </c>
    </row>
    <row r="32" spans="1:12" x14ac:dyDescent="0.2">
      <c r="A32" s="17">
        <v>23</v>
      </c>
      <c r="B32" s="48">
        <v>0</v>
      </c>
      <c r="C32" s="47">
        <v>1664</v>
      </c>
      <c r="D32" s="47">
        <v>1733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99595.828236026617</v>
      </c>
      <c r="I32" s="14">
        <f t="shared" si="4"/>
        <v>0</v>
      </c>
      <c r="J32" s="14">
        <f t="shared" si="1"/>
        <v>99595.828236026617</v>
      </c>
      <c r="K32" s="14">
        <f t="shared" si="2"/>
        <v>6140918.2440162795</v>
      </c>
      <c r="L32" s="21">
        <f t="shared" si="5"/>
        <v>61.658388235531902</v>
      </c>
    </row>
    <row r="33" spans="1:12" x14ac:dyDescent="0.2">
      <c r="A33" s="17">
        <v>24</v>
      </c>
      <c r="B33" s="48">
        <v>1</v>
      </c>
      <c r="C33" s="47">
        <v>1621</v>
      </c>
      <c r="D33" s="47">
        <v>1644</v>
      </c>
      <c r="E33" s="18">
        <v>0.5</v>
      </c>
      <c r="F33" s="19">
        <f t="shared" si="3"/>
        <v>6.1255742725880549E-4</v>
      </c>
      <c r="G33" s="19">
        <f t="shared" si="0"/>
        <v>6.1236987140232701E-4</v>
      </c>
      <c r="H33" s="14">
        <f t="shared" si="6"/>
        <v>99595.828236026617</v>
      </c>
      <c r="I33" s="14">
        <f t="shared" si="4"/>
        <v>60.989484529103869</v>
      </c>
      <c r="J33" s="14">
        <f t="shared" si="1"/>
        <v>99565.333493762068</v>
      </c>
      <c r="K33" s="14">
        <f t="shared" si="2"/>
        <v>6041322.4157802528</v>
      </c>
      <c r="L33" s="21">
        <f t="shared" si="5"/>
        <v>60.658388235531902</v>
      </c>
    </row>
    <row r="34" spans="1:12" x14ac:dyDescent="0.2">
      <c r="A34" s="17">
        <v>25</v>
      </c>
      <c r="B34" s="48">
        <v>0</v>
      </c>
      <c r="C34" s="47">
        <v>1609</v>
      </c>
      <c r="D34" s="47">
        <v>1631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99534.838751497518</v>
      </c>
      <c r="I34" s="14">
        <f t="shared" si="4"/>
        <v>0</v>
      </c>
      <c r="J34" s="14">
        <f t="shared" si="1"/>
        <v>99534.838751497518</v>
      </c>
      <c r="K34" s="14">
        <f t="shared" si="2"/>
        <v>5941757.0822864911</v>
      </c>
      <c r="L34" s="21">
        <f t="shared" si="5"/>
        <v>59.695249993029165</v>
      </c>
    </row>
    <row r="35" spans="1:12" x14ac:dyDescent="0.2">
      <c r="A35" s="17">
        <v>26</v>
      </c>
      <c r="B35" s="48">
        <v>0</v>
      </c>
      <c r="C35" s="47">
        <v>1659</v>
      </c>
      <c r="D35" s="47">
        <v>1605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99534.838751497518</v>
      </c>
      <c r="I35" s="14">
        <f t="shared" si="4"/>
        <v>0</v>
      </c>
      <c r="J35" s="14">
        <f t="shared" si="1"/>
        <v>99534.838751497518</v>
      </c>
      <c r="K35" s="14">
        <f t="shared" si="2"/>
        <v>5842222.2435349934</v>
      </c>
      <c r="L35" s="21">
        <f t="shared" si="5"/>
        <v>58.695249993029158</v>
      </c>
    </row>
    <row r="36" spans="1:12" x14ac:dyDescent="0.2">
      <c r="A36" s="17">
        <v>27</v>
      </c>
      <c r="B36" s="48">
        <v>0</v>
      </c>
      <c r="C36" s="47">
        <v>1599</v>
      </c>
      <c r="D36" s="47">
        <v>1645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99534.838751497518</v>
      </c>
      <c r="I36" s="14">
        <f t="shared" si="4"/>
        <v>0</v>
      </c>
      <c r="J36" s="14">
        <f t="shared" si="1"/>
        <v>99534.838751497518</v>
      </c>
      <c r="K36" s="14">
        <f t="shared" si="2"/>
        <v>5742687.4047834957</v>
      </c>
      <c r="L36" s="21">
        <f t="shared" si="5"/>
        <v>57.695249993029158</v>
      </c>
    </row>
    <row r="37" spans="1:12" x14ac:dyDescent="0.2">
      <c r="A37" s="17">
        <v>28</v>
      </c>
      <c r="B37" s="48">
        <v>0</v>
      </c>
      <c r="C37" s="47">
        <v>1587</v>
      </c>
      <c r="D37" s="47">
        <v>1583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99534.838751497518</v>
      </c>
      <c r="I37" s="14">
        <f t="shared" si="4"/>
        <v>0</v>
      </c>
      <c r="J37" s="14">
        <f t="shared" si="1"/>
        <v>99534.838751497518</v>
      </c>
      <c r="K37" s="14">
        <f t="shared" si="2"/>
        <v>5643152.566031998</v>
      </c>
      <c r="L37" s="21">
        <f t="shared" si="5"/>
        <v>56.695249993029158</v>
      </c>
    </row>
    <row r="38" spans="1:12" x14ac:dyDescent="0.2">
      <c r="A38" s="17">
        <v>29</v>
      </c>
      <c r="B38" s="48">
        <v>0</v>
      </c>
      <c r="C38" s="47">
        <v>1586</v>
      </c>
      <c r="D38" s="47">
        <v>1592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99534.838751497518</v>
      </c>
      <c r="I38" s="14">
        <f t="shared" si="4"/>
        <v>0</v>
      </c>
      <c r="J38" s="14">
        <f t="shared" si="1"/>
        <v>99534.838751497518</v>
      </c>
      <c r="K38" s="14">
        <f t="shared" si="2"/>
        <v>5543617.7272805003</v>
      </c>
      <c r="L38" s="21">
        <f t="shared" si="5"/>
        <v>55.695249993029158</v>
      </c>
    </row>
    <row r="39" spans="1:12" x14ac:dyDescent="0.2">
      <c r="A39" s="17">
        <v>30</v>
      </c>
      <c r="B39" s="48">
        <v>0</v>
      </c>
      <c r="C39" s="47">
        <v>1613</v>
      </c>
      <c r="D39" s="47">
        <v>1586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99534.838751497518</v>
      </c>
      <c r="I39" s="14">
        <f t="shared" si="4"/>
        <v>0</v>
      </c>
      <c r="J39" s="14">
        <f t="shared" si="1"/>
        <v>99534.838751497518</v>
      </c>
      <c r="K39" s="14">
        <f t="shared" si="2"/>
        <v>5444082.8885290027</v>
      </c>
      <c r="L39" s="21">
        <f t="shared" si="5"/>
        <v>54.695249993029158</v>
      </c>
    </row>
    <row r="40" spans="1:12" x14ac:dyDescent="0.2">
      <c r="A40" s="17">
        <v>31</v>
      </c>
      <c r="B40" s="48">
        <v>0</v>
      </c>
      <c r="C40" s="47">
        <v>1678</v>
      </c>
      <c r="D40" s="47">
        <v>1644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99534.838751497518</v>
      </c>
      <c r="I40" s="14">
        <f t="shared" si="4"/>
        <v>0</v>
      </c>
      <c r="J40" s="14">
        <f t="shared" si="1"/>
        <v>99534.838751497518</v>
      </c>
      <c r="K40" s="14">
        <f t="shared" si="2"/>
        <v>5344548.049777505</v>
      </c>
      <c r="L40" s="21">
        <f t="shared" si="5"/>
        <v>53.695249993029151</v>
      </c>
    </row>
    <row r="41" spans="1:12" x14ac:dyDescent="0.2">
      <c r="A41" s="17">
        <v>32</v>
      </c>
      <c r="B41" s="48">
        <v>0</v>
      </c>
      <c r="C41" s="47">
        <v>1723</v>
      </c>
      <c r="D41" s="47">
        <v>1705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99534.838751497518</v>
      </c>
      <c r="I41" s="14">
        <f t="shared" si="4"/>
        <v>0</v>
      </c>
      <c r="J41" s="14">
        <f t="shared" si="1"/>
        <v>99534.838751497518</v>
      </c>
      <c r="K41" s="14">
        <f t="shared" si="2"/>
        <v>5245013.2110260073</v>
      </c>
      <c r="L41" s="21">
        <f t="shared" si="5"/>
        <v>52.695249993029151</v>
      </c>
    </row>
    <row r="42" spans="1:12" x14ac:dyDescent="0.2">
      <c r="A42" s="17">
        <v>33</v>
      </c>
      <c r="B42" s="48">
        <v>0</v>
      </c>
      <c r="C42" s="47">
        <v>2020</v>
      </c>
      <c r="D42" s="47">
        <v>1779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99534.838751497518</v>
      </c>
      <c r="I42" s="14">
        <f t="shared" si="4"/>
        <v>0</v>
      </c>
      <c r="J42" s="14">
        <f t="shared" si="1"/>
        <v>99534.838751497518</v>
      </c>
      <c r="K42" s="14">
        <f t="shared" si="2"/>
        <v>5145478.3722745096</v>
      </c>
      <c r="L42" s="21">
        <f t="shared" si="5"/>
        <v>51.695249993029151</v>
      </c>
    </row>
    <row r="43" spans="1:12" x14ac:dyDescent="0.2">
      <c r="A43" s="17">
        <v>34</v>
      </c>
      <c r="B43" s="48">
        <v>0</v>
      </c>
      <c r="C43" s="47">
        <v>2039</v>
      </c>
      <c r="D43" s="47">
        <v>2026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99534.838751497518</v>
      </c>
      <c r="I43" s="14">
        <f t="shared" si="4"/>
        <v>0</v>
      </c>
      <c r="J43" s="14">
        <f t="shared" si="1"/>
        <v>99534.838751497518</v>
      </c>
      <c r="K43" s="14">
        <f t="shared" si="2"/>
        <v>5045943.533523012</v>
      </c>
      <c r="L43" s="21">
        <f t="shared" si="5"/>
        <v>50.695249993029151</v>
      </c>
    </row>
    <row r="44" spans="1:12" x14ac:dyDescent="0.2">
      <c r="A44" s="17">
        <v>35</v>
      </c>
      <c r="B44" s="48">
        <v>2</v>
      </c>
      <c r="C44" s="47">
        <v>2332</v>
      </c>
      <c r="D44" s="47">
        <v>2037</v>
      </c>
      <c r="E44" s="18">
        <v>0.5</v>
      </c>
      <c r="F44" s="19">
        <f t="shared" si="3"/>
        <v>9.1554131380178531E-4</v>
      </c>
      <c r="G44" s="19">
        <f t="shared" si="0"/>
        <v>9.1512239762068181E-4</v>
      </c>
      <c r="H44" s="14">
        <f t="shared" si="6"/>
        <v>99534.838751497518</v>
      </c>
      <c r="I44" s="14">
        <f t="shared" si="4"/>
        <v>91.086560285058354</v>
      </c>
      <c r="J44" s="14">
        <f t="shared" si="1"/>
        <v>99489.295471354999</v>
      </c>
      <c r="K44" s="14">
        <f t="shared" si="2"/>
        <v>4946408.6947715143</v>
      </c>
      <c r="L44" s="21">
        <f t="shared" si="5"/>
        <v>49.695249993029144</v>
      </c>
    </row>
    <row r="45" spans="1:12" x14ac:dyDescent="0.2">
      <c r="A45" s="17">
        <v>36</v>
      </c>
      <c r="B45" s="48">
        <v>1</v>
      </c>
      <c r="C45" s="47">
        <v>2482</v>
      </c>
      <c r="D45" s="47">
        <v>2354</v>
      </c>
      <c r="E45" s="18">
        <v>0.5</v>
      </c>
      <c r="F45" s="19">
        <f t="shared" si="3"/>
        <v>4.1356492969396195E-4</v>
      </c>
      <c r="G45" s="19">
        <f t="shared" si="0"/>
        <v>4.1347942939838741E-4</v>
      </c>
      <c r="H45" s="14">
        <f t="shared" si="6"/>
        <v>99443.752191212465</v>
      </c>
      <c r="I45" s="14">
        <f t="shared" si="4"/>
        <v>41.117945913257167</v>
      </c>
      <c r="J45" s="14">
        <f t="shared" si="1"/>
        <v>99423.193218255838</v>
      </c>
      <c r="K45" s="14">
        <f t="shared" si="2"/>
        <v>4846919.399300159</v>
      </c>
      <c r="L45" s="21">
        <f t="shared" si="5"/>
        <v>48.740310904403565</v>
      </c>
    </row>
    <row r="46" spans="1:12" x14ac:dyDescent="0.2">
      <c r="A46" s="17">
        <v>37</v>
      </c>
      <c r="B46" s="48">
        <v>1</v>
      </c>
      <c r="C46" s="47">
        <v>2804</v>
      </c>
      <c r="D46" s="47">
        <v>2512</v>
      </c>
      <c r="E46" s="18">
        <v>0.5</v>
      </c>
      <c r="F46" s="19">
        <f t="shared" si="3"/>
        <v>3.7622272385252068E-4</v>
      </c>
      <c r="G46" s="19">
        <f t="shared" si="0"/>
        <v>3.761519653940192E-4</v>
      </c>
      <c r="H46" s="14">
        <f t="shared" si="6"/>
        <v>99402.63424529921</v>
      </c>
      <c r="I46" s="14">
        <f t="shared" si="4"/>
        <v>37.390496236712139</v>
      </c>
      <c r="J46" s="14">
        <f t="shared" si="1"/>
        <v>99383.938997180856</v>
      </c>
      <c r="K46" s="14">
        <f t="shared" si="2"/>
        <v>4747496.2060819035</v>
      </c>
      <c r="L46" s="21">
        <f t="shared" si="5"/>
        <v>47.760265531458131</v>
      </c>
    </row>
    <row r="47" spans="1:12" x14ac:dyDescent="0.2">
      <c r="A47" s="17">
        <v>38</v>
      </c>
      <c r="B47" s="48">
        <v>1</v>
      </c>
      <c r="C47" s="47">
        <v>2968</v>
      </c>
      <c r="D47" s="47">
        <v>2808</v>
      </c>
      <c r="E47" s="18">
        <v>0.5</v>
      </c>
      <c r="F47" s="19">
        <f t="shared" si="3"/>
        <v>3.4626038781163435E-4</v>
      </c>
      <c r="G47" s="19">
        <f t="shared" si="0"/>
        <v>3.4620045006058506E-4</v>
      </c>
      <c r="H47" s="14">
        <f t="shared" si="6"/>
        <v>99365.243749062502</v>
      </c>
      <c r="I47" s="14">
        <f t="shared" si="4"/>
        <v>34.400292106305173</v>
      </c>
      <c r="J47" s="14">
        <f t="shared" si="1"/>
        <v>99348.043603009341</v>
      </c>
      <c r="K47" s="14">
        <f t="shared" si="2"/>
        <v>4648112.2670847224</v>
      </c>
      <c r="L47" s="21">
        <f t="shared" si="5"/>
        <v>46.778049262608249</v>
      </c>
    </row>
    <row r="48" spans="1:12" x14ac:dyDescent="0.2">
      <c r="A48" s="17">
        <v>39</v>
      </c>
      <c r="B48" s="48">
        <v>1</v>
      </c>
      <c r="C48" s="47">
        <v>3192</v>
      </c>
      <c r="D48" s="47">
        <v>3028</v>
      </c>
      <c r="E48" s="18">
        <v>0.5</v>
      </c>
      <c r="F48" s="19">
        <f t="shared" si="3"/>
        <v>3.2154340836012862E-4</v>
      </c>
      <c r="G48" s="19">
        <f t="shared" si="0"/>
        <v>3.2149172158816913E-4</v>
      </c>
      <c r="H48" s="14">
        <f t="shared" si="6"/>
        <v>99330.843456956194</v>
      </c>
      <c r="I48" s="14">
        <f t="shared" si="4"/>
        <v>31.934043869781771</v>
      </c>
      <c r="J48" s="14">
        <f t="shared" si="1"/>
        <v>99314.876435021302</v>
      </c>
      <c r="K48" s="14">
        <f t="shared" si="2"/>
        <v>4548764.2234817129</v>
      </c>
      <c r="L48" s="21">
        <f t="shared" si="5"/>
        <v>45.794076292655909</v>
      </c>
    </row>
    <row r="49" spans="1:12" x14ac:dyDescent="0.2">
      <c r="A49" s="17">
        <v>40</v>
      </c>
      <c r="B49" s="48">
        <v>1</v>
      </c>
      <c r="C49" s="47">
        <v>3401</v>
      </c>
      <c r="D49" s="47">
        <v>3224</v>
      </c>
      <c r="E49" s="18">
        <v>0.5</v>
      </c>
      <c r="F49" s="19">
        <f t="shared" si="3"/>
        <v>3.0188679245283021E-4</v>
      </c>
      <c r="G49" s="19">
        <f t="shared" si="0"/>
        <v>3.0184123151222461E-4</v>
      </c>
      <c r="H49" s="14">
        <f t="shared" si="6"/>
        <v>99298.90941308641</v>
      </c>
      <c r="I49" s="14">
        <f t="shared" si="4"/>
        <v>29.972505105066833</v>
      </c>
      <c r="J49" s="14">
        <f t="shared" si="1"/>
        <v>99283.923160533886</v>
      </c>
      <c r="K49" s="14">
        <f t="shared" si="2"/>
        <v>4449449.3470466919</v>
      </c>
      <c r="L49" s="21">
        <f t="shared" si="5"/>
        <v>44.80864264618306</v>
      </c>
    </row>
    <row r="50" spans="1:12" x14ac:dyDescent="0.2">
      <c r="A50" s="17">
        <v>41</v>
      </c>
      <c r="B50" s="48">
        <v>3</v>
      </c>
      <c r="C50" s="47">
        <v>3450</v>
      </c>
      <c r="D50" s="47">
        <v>3417</v>
      </c>
      <c r="E50" s="18">
        <v>0.5</v>
      </c>
      <c r="F50" s="19">
        <f t="shared" si="3"/>
        <v>8.7374399301004806E-4</v>
      </c>
      <c r="G50" s="19">
        <f t="shared" si="0"/>
        <v>8.7336244541484707E-4</v>
      </c>
      <c r="H50" s="14">
        <f t="shared" si="6"/>
        <v>99268.936907981348</v>
      </c>
      <c r="I50" s="14">
        <f t="shared" si="4"/>
        <v>86.697761491686762</v>
      </c>
      <c r="J50" s="14">
        <f t="shared" si="1"/>
        <v>99225.588027235513</v>
      </c>
      <c r="K50" s="14">
        <f t="shared" si="2"/>
        <v>4350165.4238861585</v>
      </c>
      <c r="L50" s="21">
        <f t="shared" si="5"/>
        <v>43.822020859542413</v>
      </c>
    </row>
    <row r="51" spans="1:12" x14ac:dyDescent="0.2">
      <c r="A51" s="17">
        <v>42</v>
      </c>
      <c r="B51" s="48">
        <v>1</v>
      </c>
      <c r="C51" s="47">
        <v>3562</v>
      </c>
      <c r="D51" s="47">
        <v>3467</v>
      </c>
      <c r="E51" s="18">
        <v>0.5</v>
      </c>
      <c r="F51" s="19">
        <f t="shared" si="3"/>
        <v>2.8453549580310141E-4</v>
      </c>
      <c r="G51" s="19">
        <f t="shared" si="0"/>
        <v>2.8449502133712657E-4</v>
      </c>
      <c r="H51" s="14">
        <f t="shared" si="6"/>
        <v>99182.239146489665</v>
      </c>
      <c r="I51" s="14">
        <f t="shared" si="4"/>
        <v>28.216853242244568</v>
      </c>
      <c r="J51" s="14">
        <f t="shared" si="1"/>
        <v>99168.130719868539</v>
      </c>
      <c r="K51" s="14">
        <f t="shared" si="2"/>
        <v>4250939.8358589234</v>
      </c>
      <c r="L51" s="21">
        <f t="shared" si="5"/>
        <v>42.859889758895164</v>
      </c>
    </row>
    <row r="52" spans="1:12" x14ac:dyDescent="0.2">
      <c r="A52" s="17">
        <v>43</v>
      </c>
      <c r="B52" s="48">
        <v>5</v>
      </c>
      <c r="C52" s="47">
        <v>3593</v>
      </c>
      <c r="D52" s="47">
        <v>3576</v>
      </c>
      <c r="E52" s="18">
        <v>0.5</v>
      </c>
      <c r="F52" s="19">
        <f t="shared" si="3"/>
        <v>1.3948946854512485E-3</v>
      </c>
      <c r="G52" s="19">
        <f t="shared" si="0"/>
        <v>1.3939224979091162E-3</v>
      </c>
      <c r="H52" s="14">
        <f t="shared" si="6"/>
        <v>99154.022293247413</v>
      </c>
      <c r="I52" s="14">
        <f t="shared" si="4"/>
        <v>138.21302243273962</v>
      </c>
      <c r="J52" s="14">
        <f t="shared" si="1"/>
        <v>99084.915782031036</v>
      </c>
      <c r="K52" s="14">
        <f t="shared" si="2"/>
        <v>4151771.7051390549</v>
      </c>
      <c r="L52" s="21">
        <f t="shared" si="5"/>
        <v>41.871944366111698</v>
      </c>
    </row>
    <row r="53" spans="1:12" x14ac:dyDescent="0.2">
      <c r="A53" s="17">
        <v>44</v>
      </c>
      <c r="B53" s="48">
        <v>2</v>
      </c>
      <c r="C53" s="47">
        <v>3592</v>
      </c>
      <c r="D53" s="47">
        <v>3562</v>
      </c>
      <c r="E53" s="18">
        <v>0.5</v>
      </c>
      <c r="F53" s="19">
        <f t="shared" si="3"/>
        <v>5.5912776069331842E-4</v>
      </c>
      <c r="G53" s="19">
        <f t="shared" si="0"/>
        <v>5.5897149245388487E-4</v>
      </c>
      <c r="H53" s="14">
        <f t="shared" si="6"/>
        <v>99015.809270814672</v>
      </c>
      <c r="I53" s="14">
        <f t="shared" si="4"/>
        <v>55.347014684636484</v>
      </c>
      <c r="J53" s="14">
        <f t="shared" si="1"/>
        <v>98988.135763472354</v>
      </c>
      <c r="K53" s="14">
        <f t="shared" si="2"/>
        <v>4052686.7893570238</v>
      </c>
      <c r="L53" s="21">
        <f t="shared" si="5"/>
        <v>40.929694148867299</v>
      </c>
    </row>
    <row r="54" spans="1:12" x14ac:dyDescent="0.2">
      <c r="A54" s="17">
        <v>45</v>
      </c>
      <c r="B54" s="48">
        <v>5</v>
      </c>
      <c r="C54" s="47">
        <v>3376</v>
      </c>
      <c r="D54" s="47">
        <v>3602</v>
      </c>
      <c r="E54" s="18">
        <v>0.5</v>
      </c>
      <c r="F54" s="19">
        <f t="shared" si="3"/>
        <v>1.4330753797649756E-3</v>
      </c>
      <c r="G54" s="19">
        <f t="shared" si="0"/>
        <v>1.4320492624946297E-3</v>
      </c>
      <c r="H54" s="14">
        <f t="shared" si="6"/>
        <v>98960.462256130035</v>
      </c>
      <c r="I54" s="14">
        <f t="shared" si="4"/>
        <v>141.71625699001865</v>
      </c>
      <c r="J54" s="14">
        <f t="shared" si="1"/>
        <v>98889.604127635015</v>
      </c>
      <c r="K54" s="14">
        <f t="shared" si="2"/>
        <v>3953698.6535935514</v>
      </c>
      <c r="L54" s="21">
        <f t="shared" si="5"/>
        <v>39.952305834632888</v>
      </c>
    </row>
    <row r="55" spans="1:12" x14ac:dyDescent="0.2">
      <c r="A55" s="17">
        <v>46</v>
      </c>
      <c r="B55" s="48">
        <v>3</v>
      </c>
      <c r="C55" s="47">
        <v>3524</v>
      </c>
      <c r="D55" s="47">
        <v>3355</v>
      </c>
      <c r="E55" s="18">
        <v>0.5</v>
      </c>
      <c r="F55" s="19">
        <f t="shared" si="3"/>
        <v>8.7221979938944616E-4</v>
      </c>
      <c r="G55" s="19">
        <f t="shared" si="0"/>
        <v>8.718395815170008E-4</v>
      </c>
      <c r="H55" s="14">
        <f t="shared" si="6"/>
        <v>98818.74599914001</v>
      </c>
      <c r="I55" s="14">
        <f t="shared" si="4"/>
        <v>86.15409415792503</v>
      </c>
      <c r="J55" s="14">
        <f t="shared" si="1"/>
        <v>98775.668952061038</v>
      </c>
      <c r="K55" s="14">
        <f t="shared" si="2"/>
        <v>3854809.0494659161</v>
      </c>
      <c r="L55" s="21">
        <f t="shared" si="5"/>
        <v>39.008884503548174</v>
      </c>
    </row>
    <row r="56" spans="1:12" x14ac:dyDescent="0.2">
      <c r="A56" s="17">
        <v>47</v>
      </c>
      <c r="B56" s="48">
        <v>4</v>
      </c>
      <c r="C56" s="47">
        <v>3358</v>
      </c>
      <c r="D56" s="47">
        <v>3466</v>
      </c>
      <c r="E56" s="18">
        <v>0.5</v>
      </c>
      <c r="F56" s="19">
        <f t="shared" si="3"/>
        <v>1.1723329425556857E-3</v>
      </c>
      <c r="G56" s="19">
        <f t="shared" si="0"/>
        <v>1.1716461628588166E-3</v>
      </c>
      <c r="H56" s="14">
        <f t="shared" si="6"/>
        <v>98732.59190498208</v>
      </c>
      <c r="I56" s="14">
        <f t="shared" si="4"/>
        <v>115.67966245457771</v>
      </c>
      <c r="J56" s="14">
        <f t="shared" si="1"/>
        <v>98674.752073754789</v>
      </c>
      <c r="K56" s="14">
        <f t="shared" si="2"/>
        <v>3756033.3805138553</v>
      </c>
      <c r="L56" s="21">
        <f t="shared" si="5"/>
        <v>38.042487369607123</v>
      </c>
    </row>
    <row r="57" spans="1:12" x14ac:dyDescent="0.2">
      <c r="A57" s="17">
        <v>48</v>
      </c>
      <c r="B57" s="48">
        <v>3</v>
      </c>
      <c r="C57" s="47">
        <v>3317</v>
      </c>
      <c r="D57" s="47">
        <v>3318</v>
      </c>
      <c r="E57" s="18">
        <v>0.5</v>
      </c>
      <c r="F57" s="19">
        <f t="shared" si="3"/>
        <v>9.0429540316503397E-4</v>
      </c>
      <c r="G57" s="19">
        <f t="shared" si="0"/>
        <v>9.0388671286532104E-4</v>
      </c>
      <c r="H57" s="14">
        <f t="shared" si="6"/>
        <v>98616.912242527498</v>
      </c>
      <c r="I57" s="14">
        <f t="shared" si="4"/>
        <v>89.138516639826022</v>
      </c>
      <c r="J57" s="14">
        <f t="shared" si="1"/>
        <v>98572.342984207586</v>
      </c>
      <c r="K57" s="14">
        <f t="shared" si="2"/>
        <v>3657358.6284401002</v>
      </c>
      <c r="L57" s="21">
        <f t="shared" si="5"/>
        <v>37.086525477958567</v>
      </c>
    </row>
    <row r="58" spans="1:12" x14ac:dyDescent="0.2">
      <c r="A58" s="17">
        <v>49</v>
      </c>
      <c r="B58" s="48">
        <v>4</v>
      </c>
      <c r="C58" s="47">
        <v>3125</v>
      </c>
      <c r="D58" s="47">
        <v>3296</v>
      </c>
      <c r="E58" s="18">
        <v>0.5</v>
      </c>
      <c r="F58" s="19">
        <f t="shared" si="3"/>
        <v>1.2459118517364897E-3</v>
      </c>
      <c r="G58" s="19">
        <f t="shared" si="0"/>
        <v>1.2451361867704281E-3</v>
      </c>
      <c r="H58" s="14">
        <f t="shared" si="6"/>
        <v>98527.773725887673</v>
      </c>
      <c r="I58" s="14">
        <f t="shared" si="4"/>
        <v>122.68049646803135</v>
      </c>
      <c r="J58" s="14">
        <f t="shared" si="1"/>
        <v>98466.433477653656</v>
      </c>
      <c r="K58" s="14">
        <f t="shared" si="2"/>
        <v>3558786.2854558928</v>
      </c>
      <c r="L58" s="21">
        <f t="shared" si="5"/>
        <v>36.119625470851773</v>
      </c>
    </row>
    <row r="59" spans="1:12" x14ac:dyDescent="0.2">
      <c r="A59" s="17">
        <v>50</v>
      </c>
      <c r="B59" s="48">
        <v>3</v>
      </c>
      <c r="C59" s="47">
        <v>3040</v>
      </c>
      <c r="D59" s="47">
        <v>3114</v>
      </c>
      <c r="E59" s="18">
        <v>0.5</v>
      </c>
      <c r="F59" s="19">
        <f t="shared" si="3"/>
        <v>9.7497562560935978E-4</v>
      </c>
      <c r="G59" s="19">
        <f t="shared" si="0"/>
        <v>9.745005684586649E-4</v>
      </c>
      <c r="H59" s="14">
        <f t="shared" si="6"/>
        <v>98405.093229419639</v>
      </c>
      <c r="I59" s="14">
        <f t="shared" si="4"/>
        <v>95.895819291297357</v>
      </c>
      <c r="J59" s="14">
        <f t="shared" si="1"/>
        <v>98357.14531977399</v>
      </c>
      <c r="K59" s="14">
        <f t="shared" si="2"/>
        <v>3460319.8519782391</v>
      </c>
      <c r="L59" s="21">
        <f t="shared" si="5"/>
        <v>35.164032047720532</v>
      </c>
    </row>
    <row r="60" spans="1:12" x14ac:dyDescent="0.2">
      <c r="A60" s="17">
        <v>51</v>
      </c>
      <c r="B60" s="48">
        <v>7</v>
      </c>
      <c r="C60" s="47">
        <v>3043</v>
      </c>
      <c r="D60" s="47">
        <v>3025</v>
      </c>
      <c r="E60" s="18">
        <v>0.5</v>
      </c>
      <c r="F60" s="19">
        <f t="shared" si="3"/>
        <v>2.3071852340145024E-3</v>
      </c>
      <c r="G60" s="19">
        <f t="shared" si="0"/>
        <v>2.3045267489711935E-3</v>
      </c>
      <c r="H60" s="14">
        <f t="shared" si="6"/>
        <v>98309.197410128341</v>
      </c>
      <c r="I60" s="14">
        <f t="shared" si="4"/>
        <v>226.55617510153036</v>
      </c>
      <c r="J60" s="14">
        <f t="shared" si="1"/>
        <v>98195.919322577567</v>
      </c>
      <c r="K60" s="14">
        <f t="shared" si="2"/>
        <v>3361962.7066584653</v>
      </c>
      <c r="L60" s="21">
        <f t="shared" si="5"/>
        <v>34.197845117511839</v>
      </c>
    </row>
    <row r="61" spans="1:12" x14ac:dyDescent="0.2">
      <c r="A61" s="17">
        <v>52</v>
      </c>
      <c r="B61" s="48">
        <v>4</v>
      </c>
      <c r="C61" s="47">
        <v>2788</v>
      </c>
      <c r="D61" s="47">
        <v>3035</v>
      </c>
      <c r="E61" s="18">
        <v>0.5</v>
      </c>
      <c r="F61" s="19">
        <f t="shared" si="3"/>
        <v>1.3738622703074017E-3</v>
      </c>
      <c r="G61" s="19">
        <f t="shared" si="0"/>
        <v>1.3729191693839027E-3</v>
      </c>
      <c r="H61" s="14">
        <f t="shared" si="6"/>
        <v>98082.641235026807</v>
      </c>
      <c r="I61" s="14">
        <f t="shared" si="4"/>
        <v>134.65953833537233</v>
      </c>
      <c r="J61" s="14">
        <f t="shared" si="1"/>
        <v>98015.311465859122</v>
      </c>
      <c r="K61" s="14">
        <f t="shared" si="2"/>
        <v>3263766.7873358876</v>
      </c>
      <c r="L61" s="21">
        <f t="shared" si="5"/>
        <v>33.275682080330711</v>
      </c>
    </row>
    <row r="62" spans="1:12" x14ac:dyDescent="0.2">
      <c r="A62" s="17">
        <v>53</v>
      </c>
      <c r="B62" s="48">
        <v>7</v>
      </c>
      <c r="C62" s="47">
        <v>2612</v>
      </c>
      <c r="D62" s="47">
        <v>2778</v>
      </c>
      <c r="E62" s="18">
        <v>0.5</v>
      </c>
      <c r="F62" s="19">
        <f t="shared" si="3"/>
        <v>2.5974025974025974E-3</v>
      </c>
      <c r="G62" s="19">
        <f t="shared" si="0"/>
        <v>2.5940337224383916E-3</v>
      </c>
      <c r="H62" s="14">
        <f t="shared" si="6"/>
        <v>97947.981696691437</v>
      </c>
      <c r="I62" s="14">
        <f t="shared" si="4"/>
        <v>254.08036756599594</v>
      </c>
      <c r="J62" s="14">
        <f t="shared" si="1"/>
        <v>97820.941512908437</v>
      </c>
      <c r="K62" s="14">
        <f t="shared" si="2"/>
        <v>3165751.4758700286</v>
      </c>
      <c r="L62" s="21">
        <f t="shared" si="5"/>
        <v>32.320742306596848</v>
      </c>
    </row>
    <row r="63" spans="1:12" x14ac:dyDescent="0.2">
      <c r="A63" s="17">
        <v>54</v>
      </c>
      <c r="B63" s="48">
        <v>6</v>
      </c>
      <c r="C63" s="47">
        <v>2483</v>
      </c>
      <c r="D63" s="47">
        <v>2614</v>
      </c>
      <c r="E63" s="18">
        <v>0.5</v>
      </c>
      <c r="F63" s="19">
        <f t="shared" si="3"/>
        <v>2.3543260741612712E-3</v>
      </c>
      <c r="G63" s="19">
        <f t="shared" si="0"/>
        <v>2.3515579071134622E-3</v>
      </c>
      <c r="H63" s="14">
        <f t="shared" si="6"/>
        <v>97693.901329125438</v>
      </c>
      <c r="I63" s="14">
        <f t="shared" si="4"/>
        <v>229.73286614726732</v>
      </c>
      <c r="J63" s="14">
        <f t="shared" si="1"/>
        <v>97579.034896051802</v>
      </c>
      <c r="K63" s="14">
        <f t="shared" si="2"/>
        <v>3067930.5343571203</v>
      </c>
      <c r="L63" s="21">
        <f t="shared" si="5"/>
        <v>31.403501064221288</v>
      </c>
    </row>
    <row r="64" spans="1:12" x14ac:dyDescent="0.2">
      <c r="A64" s="17">
        <v>55</v>
      </c>
      <c r="B64" s="48">
        <v>12</v>
      </c>
      <c r="C64" s="47">
        <v>2469</v>
      </c>
      <c r="D64" s="47">
        <v>2481</v>
      </c>
      <c r="E64" s="18">
        <v>0.5</v>
      </c>
      <c r="F64" s="19">
        <f t="shared" si="3"/>
        <v>4.8484848484848485E-3</v>
      </c>
      <c r="G64" s="19">
        <f t="shared" si="0"/>
        <v>4.8367593712212815E-3</v>
      </c>
      <c r="H64" s="14">
        <f t="shared" si="6"/>
        <v>97464.168462978167</v>
      </c>
      <c r="I64" s="14">
        <f t="shared" si="4"/>
        <v>471.41073017159931</v>
      </c>
      <c r="J64" s="14">
        <f t="shared" si="1"/>
        <v>97228.463097892367</v>
      </c>
      <c r="K64" s="14">
        <f t="shared" si="2"/>
        <v>2970351.4994610683</v>
      </c>
      <c r="L64" s="21">
        <f t="shared" si="5"/>
        <v>30.476343730253632</v>
      </c>
    </row>
    <row r="65" spans="1:12" x14ac:dyDescent="0.2">
      <c r="A65" s="17">
        <v>56</v>
      </c>
      <c r="B65" s="48">
        <v>7</v>
      </c>
      <c r="C65" s="47">
        <v>2216</v>
      </c>
      <c r="D65" s="47">
        <v>2468</v>
      </c>
      <c r="E65" s="18">
        <v>0.5</v>
      </c>
      <c r="F65" s="19">
        <f t="shared" si="3"/>
        <v>2.9888983774551663E-3</v>
      </c>
      <c r="G65" s="19">
        <f t="shared" si="0"/>
        <v>2.9844382860797266E-3</v>
      </c>
      <c r="H65" s="14">
        <f t="shared" si="6"/>
        <v>96992.757732806567</v>
      </c>
      <c r="I65" s="14">
        <f t="shared" si="4"/>
        <v>289.46889965024337</v>
      </c>
      <c r="J65" s="14">
        <f t="shared" si="1"/>
        <v>96848.023282981449</v>
      </c>
      <c r="K65" s="14">
        <f t="shared" si="2"/>
        <v>2873123.0363631761</v>
      </c>
      <c r="L65" s="21">
        <f t="shared" si="5"/>
        <v>29.622036773900067</v>
      </c>
    </row>
    <row r="66" spans="1:12" x14ac:dyDescent="0.2">
      <c r="A66" s="17">
        <v>57</v>
      </c>
      <c r="B66" s="48">
        <v>7</v>
      </c>
      <c r="C66" s="47">
        <v>2130</v>
      </c>
      <c r="D66" s="47">
        <v>2213</v>
      </c>
      <c r="E66" s="18">
        <v>0.5</v>
      </c>
      <c r="F66" s="19">
        <f t="shared" si="3"/>
        <v>3.2235781717706653E-3</v>
      </c>
      <c r="G66" s="19">
        <f t="shared" si="0"/>
        <v>3.2183908045977012E-3</v>
      </c>
      <c r="H66" s="14">
        <f t="shared" si="6"/>
        <v>96703.28883315633</v>
      </c>
      <c r="I66" s="14">
        <f t="shared" si="4"/>
        <v>311.22897555498588</v>
      </c>
      <c r="J66" s="14">
        <f t="shared" si="1"/>
        <v>96547.674345378837</v>
      </c>
      <c r="K66" s="14">
        <f t="shared" si="2"/>
        <v>2776275.0130801946</v>
      </c>
      <c r="L66" s="21">
        <f t="shared" si="5"/>
        <v>28.709209858106735</v>
      </c>
    </row>
    <row r="67" spans="1:12" x14ac:dyDescent="0.2">
      <c r="A67" s="17">
        <v>58</v>
      </c>
      <c r="B67" s="48">
        <v>4</v>
      </c>
      <c r="C67" s="47">
        <v>1963</v>
      </c>
      <c r="D67" s="47">
        <v>2112</v>
      </c>
      <c r="E67" s="18">
        <v>0.5</v>
      </c>
      <c r="F67" s="19">
        <f t="shared" si="3"/>
        <v>1.9631901840490799E-3</v>
      </c>
      <c r="G67" s="19">
        <f t="shared" si="0"/>
        <v>1.9612650159352785E-3</v>
      </c>
      <c r="H67" s="14">
        <f t="shared" si="6"/>
        <v>96392.059857601344</v>
      </c>
      <c r="I67" s="14">
        <f t="shared" si="4"/>
        <v>189.05037481265282</v>
      </c>
      <c r="J67" s="14">
        <f t="shared" si="1"/>
        <v>96297.534670195018</v>
      </c>
      <c r="K67" s="14">
        <f t="shared" si="2"/>
        <v>2679727.3387348158</v>
      </c>
      <c r="L67" s="21">
        <f t="shared" si="5"/>
        <v>27.80029125525007</v>
      </c>
    </row>
    <row r="68" spans="1:12" x14ac:dyDescent="0.2">
      <c r="A68" s="17">
        <v>59</v>
      </c>
      <c r="B68" s="48">
        <v>5</v>
      </c>
      <c r="C68" s="47">
        <v>1803</v>
      </c>
      <c r="D68" s="47">
        <v>1961</v>
      </c>
      <c r="E68" s="18">
        <v>0.5</v>
      </c>
      <c r="F68" s="19">
        <f t="shared" si="3"/>
        <v>2.6567481402763019E-3</v>
      </c>
      <c r="G68" s="19">
        <f t="shared" si="0"/>
        <v>2.6532236667551074E-3</v>
      </c>
      <c r="H68" s="14">
        <f t="shared" si="6"/>
        <v>96203.009482788693</v>
      </c>
      <c r="I68" s="14">
        <f t="shared" si="4"/>
        <v>255.24810157280098</v>
      </c>
      <c r="J68" s="14">
        <f t="shared" si="1"/>
        <v>96075.385432002295</v>
      </c>
      <c r="K68" s="14">
        <f t="shared" si="2"/>
        <v>2583429.8040646208</v>
      </c>
      <c r="L68" s="21">
        <f t="shared" si="5"/>
        <v>26.853939579996322</v>
      </c>
    </row>
    <row r="69" spans="1:12" x14ac:dyDescent="0.2">
      <c r="A69" s="17">
        <v>60</v>
      </c>
      <c r="B69" s="48">
        <v>11</v>
      </c>
      <c r="C69" s="47">
        <v>1725</v>
      </c>
      <c r="D69" s="47">
        <v>1794</v>
      </c>
      <c r="E69" s="18">
        <v>0.5</v>
      </c>
      <c r="F69" s="19">
        <f t="shared" si="3"/>
        <v>6.2517760727479402E-3</v>
      </c>
      <c r="G69" s="19">
        <f t="shared" si="0"/>
        <v>6.2322946175637391E-3</v>
      </c>
      <c r="H69" s="14">
        <f t="shared" si="6"/>
        <v>95947.761381215896</v>
      </c>
      <c r="I69" s="14">
        <f t="shared" si="4"/>
        <v>597.97471682344178</v>
      </c>
      <c r="J69" s="14">
        <f t="shared" si="1"/>
        <v>95648.774022804166</v>
      </c>
      <c r="K69" s="14">
        <f t="shared" si="2"/>
        <v>2487354.4186326186</v>
      </c>
      <c r="L69" s="21">
        <f t="shared" si="5"/>
        <v>25.924048490823662</v>
      </c>
    </row>
    <row r="70" spans="1:12" x14ac:dyDescent="0.2">
      <c r="A70" s="17">
        <v>61</v>
      </c>
      <c r="B70" s="48">
        <v>14</v>
      </c>
      <c r="C70" s="47">
        <v>1505</v>
      </c>
      <c r="D70" s="47">
        <v>1706</v>
      </c>
      <c r="E70" s="18">
        <v>0.5</v>
      </c>
      <c r="F70" s="19">
        <f t="shared" si="3"/>
        <v>8.7200249143568973E-3</v>
      </c>
      <c r="G70" s="19">
        <f t="shared" si="0"/>
        <v>8.6821705426356581E-3</v>
      </c>
      <c r="H70" s="14">
        <f t="shared" si="6"/>
        <v>95349.78666439245</v>
      </c>
      <c r="I70" s="14">
        <f t="shared" si="4"/>
        <v>827.84310902418247</v>
      </c>
      <c r="J70" s="14">
        <f t="shared" si="1"/>
        <v>94935.865109880368</v>
      </c>
      <c r="K70" s="14">
        <f t="shared" si="2"/>
        <v>2391705.6446098145</v>
      </c>
      <c r="L70" s="21">
        <f t="shared" si="5"/>
        <v>25.083492352510696</v>
      </c>
    </row>
    <row r="71" spans="1:12" x14ac:dyDescent="0.2">
      <c r="A71" s="17">
        <v>62</v>
      </c>
      <c r="B71" s="48">
        <v>12</v>
      </c>
      <c r="C71" s="47">
        <v>1534</v>
      </c>
      <c r="D71" s="47">
        <v>1491</v>
      </c>
      <c r="E71" s="18">
        <v>0.5</v>
      </c>
      <c r="F71" s="19">
        <f t="shared" si="3"/>
        <v>7.9338842975206613E-3</v>
      </c>
      <c r="G71" s="19">
        <f t="shared" si="0"/>
        <v>7.9025353967731322E-3</v>
      </c>
      <c r="H71" s="14">
        <f t="shared" si="6"/>
        <v>94521.943555368271</v>
      </c>
      <c r="I71" s="14">
        <f t="shared" si="4"/>
        <v>746.96300471808979</v>
      </c>
      <c r="J71" s="14">
        <f t="shared" si="1"/>
        <v>94148.462053009236</v>
      </c>
      <c r="K71" s="14">
        <f t="shared" si="2"/>
        <v>2296769.7794999341</v>
      </c>
      <c r="L71" s="21">
        <f t="shared" si="5"/>
        <v>24.298799761290894</v>
      </c>
    </row>
    <row r="72" spans="1:12" x14ac:dyDescent="0.2">
      <c r="A72" s="17">
        <v>63</v>
      </c>
      <c r="B72" s="48">
        <v>14</v>
      </c>
      <c r="C72" s="47">
        <v>1388</v>
      </c>
      <c r="D72" s="47">
        <v>1532</v>
      </c>
      <c r="E72" s="18">
        <v>0.5</v>
      </c>
      <c r="F72" s="19">
        <f t="shared" si="3"/>
        <v>9.5890410958904115E-3</v>
      </c>
      <c r="G72" s="19">
        <f t="shared" si="0"/>
        <v>9.5432856169052494E-3</v>
      </c>
      <c r="H72" s="14">
        <f t="shared" si="6"/>
        <v>93774.980550650187</v>
      </c>
      <c r="I72" s="14">
        <f t="shared" si="4"/>
        <v>894.9214231145894</v>
      </c>
      <c r="J72" s="14">
        <f t="shared" si="1"/>
        <v>93327.5198390929</v>
      </c>
      <c r="K72" s="14">
        <f t="shared" si="2"/>
        <v>2202621.3174469247</v>
      </c>
      <c r="L72" s="21">
        <f t="shared" si="5"/>
        <v>23.48836869400612</v>
      </c>
    </row>
    <row r="73" spans="1:12" x14ac:dyDescent="0.2">
      <c r="A73" s="17">
        <v>64</v>
      </c>
      <c r="B73" s="48">
        <v>5</v>
      </c>
      <c r="C73" s="47">
        <v>1352</v>
      </c>
      <c r="D73" s="47">
        <v>1392</v>
      </c>
      <c r="E73" s="18">
        <v>0.5</v>
      </c>
      <c r="F73" s="19">
        <f t="shared" si="3"/>
        <v>3.6443148688046646E-3</v>
      </c>
      <c r="G73" s="19">
        <f t="shared" ref="G73:G108" si="7">F73/((1+(1-E73)*F73))</f>
        <v>3.6376864314296106E-3</v>
      </c>
      <c r="H73" s="14">
        <f t="shared" si="6"/>
        <v>92880.059127535598</v>
      </c>
      <c r="I73" s="14">
        <f t="shared" si="4"/>
        <v>337.86853083861621</v>
      </c>
      <c r="J73" s="14">
        <f t="shared" ref="J73:J108" si="8">H74+I73*E73</f>
        <v>92711.124862116281</v>
      </c>
      <c r="K73" s="14">
        <f t="shared" ref="K73:K97" si="9">K74+J73</f>
        <v>2109293.7976078317</v>
      </c>
      <c r="L73" s="21">
        <f t="shared" si="5"/>
        <v>22.709867084726067</v>
      </c>
    </row>
    <row r="74" spans="1:12" x14ac:dyDescent="0.2">
      <c r="A74" s="17">
        <v>65</v>
      </c>
      <c r="B74" s="48">
        <v>11</v>
      </c>
      <c r="C74" s="47">
        <v>1391</v>
      </c>
      <c r="D74" s="47">
        <v>1371</v>
      </c>
      <c r="E74" s="18">
        <v>0.5</v>
      </c>
      <c r="F74" s="19">
        <f t="shared" ref="F74:F108" si="10">B74/((C74+D74)/2)</f>
        <v>7.965242577842143E-3</v>
      </c>
      <c r="G74" s="19">
        <f t="shared" si="7"/>
        <v>7.9336458708979436E-3</v>
      </c>
      <c r="H74" s="14">
        <f t="shared" si="6"/>
        <v>92542.190596696979</v>
      </c>
      <c r="I74" s="14">
        <f t="shared" ref="I74:I108" si="11">H74*G74</f>
        <v>734.19696831133547</v>
      </c>
      <c r="J74" s="14">
        <f t="shared" si="8"/>
        <v>92175.092112541301</v>
      </c>
      <c r="K74" s="14">
        <f t="shared" si="9"/>
        <v>2016582.6727457156</v>
      </c>
      <c r="L74" s="21">
        <f t="shared" ref="L74:L108" si="12">K74/H74</f>
        <v>21.79095458777363</v>
      </c>
    </row>
    <row r="75" spans="1:12" x14ac:dyDescent="0.2">
      <c r="A75" s="17">
        <v>66</v>
      </c>
      <c r="B75" s="48">
        <v>12</v>
      </c>
      <c r="C75" s="47">
        <v>1421</v>
      </c>
      <c r="D75" s="47">
        <v>1381</v>
      </c>
      <c r="E75" s="18">
        <v>0.5</v>
      </c>
      <c r="F75" s="19">
        <f t="shared" si="10"/>
        <v>8.5653104925053538E-3</v>
      </c>
      <c r="G75" s="19">
        <f t="shared" si="7"/>
        <v>8.5287846481876331E-3</v>
      </c>
      <c r="H75" s="14">
        <f t="shared" ref="H75:H108" si="13">H74-I74</f>
        <v>91807.993628385637</v>
      </c>
      <c r="I75" s="14">
        <f t="shared" si="11"/>
        <v>783.0106066386835</v>
      </c>
      <c r="J75" s="14">
        <f t="shared" si="8"/>
        <v>91416.488325066297</v>
      </c>
      <c r="K75" s="14">
        <f t="shared" si="9"/>
        <v>1924407.5806331744</v>
      </c>
      <c r="L75" s="21">
        <f t="shared" si="12"/>
        <v>20.961220309667858</v>
      </c>
    </row>
    <row r="76" spans="1:12" x14ac:dyDescent="0.2">
      <c r="A76" s="17">
        <v>67</v>
      </c>
      <c r="B76" s="48">
        <v>22</v>
      </c>
      <c r="C76" s="47">
        <v>1389</v>
      </c>
      <c r="D76" s="47">
        <v>1417</v>
      </c>
      <c r="E76" s="18">
        <v>0.5</v>
      </c>
      <c r="F76" s="19">
        <f t="shared" si="10"/>
        <v>1.5680684248039915E-2</v>
      </c>
      <c r="G76" s="19">
        <f t="shared" si="7"/>
        <v>1.5558698727015562E-2</v>
      </c>
      <c r="H76" s="14">
        <f t="shared" si="13"/>
        <v>91024.983021746957</v>
      </c>
      <c r="I76" s="14">
        <f t="shared" si="11"/>
        <v>1416.2302874670675</v>
      </c>
      <c r="J76" s="14">
        <f t="shared" si="8"/>
        <v>90316.867878013421</v>
      </c>
      <c r="K76" s="14">
        <f t="shared" si="9"/>
        <v>1832991.092308108</v>
      </c>
      <c r="L76" s="21">
        <f t="shared" si="12"/>
        <v>20.137230806955323</v>
      </c>
    </row>
    <row r="77" spans="1:12" x14ac:dyDescent="0.2">
      <c r="A77" s="17">
        <v>68</v>
      </c>
      <c r="B77" s="48">
        <v>15</v>
      </c>
      <c r="C77" s="47">
        <v>1276</v>
      </c>
      <c r="D77" s="47">
        <v>1381</v>
      </c>
      <c r="E77" s="18">
        <v>0.5</v>
      </c>
      <c r="F77" s="19">
        <f t="shared" si="10"/>
        <v>1.1290929619872036E-2</v>
      </c>
      <c r="G77" s="19">
        <f t="shared" si="7"/>
        <v>1.1227544910179641E-2</v>
      </c>
      <c r="H77" s="14">
        <f t="shared" si="13"/>
        <v>89608.752734279886</v>
      </c>
      <c r="I77" s="14">
        <f t="shared" si="11"/>
        <v>1006.0862956693101</v>
      </c>
      <c r="J77" s="14">
        <f t="shared" si="8"/>
        <v>89105.709586445228</v>
      </c>
      <c r="K77" s="14">
        <f t="shared" si="9"/>
        <v>1742674.2244300945</v>
      </c>
      <c r="L77" s="21">
        <f t="shared" si="12"/>
        <v>19.447589339823868</v>
      </c>
    </row>
    <row r="78" spans="1:12" x14ac:dyDescent="0.2">
      <c r="A78" s="17">
        <v>69</v>
      </c>
      <c r="B78" s="48">
        <v>10</v>
      </c>
      <c r="C78" s="47">
        <v>1187</v>
      </c>
      <c r="D78" s="47">
        <v>1274</v>
      </c>
      <c r="E78" s="18">
        <v>0.5</v>
      </c>
      <c r="F78" s="19">
        <f t="shared" si="10"/>
        <v>8.126777732629013E-3</v>
      </c>
      <c r="G78" s="19">
        <f t="shared" si="7"/>
        <v>8.0938891137191434E-3</v>
      </c>
      <c r="H78" s="14">
        <f t="shared" si="13"/>
        <v>88602.666438610569</v>
      </c>
      <c r="I78" s="14">
        <f t="shared" si="11"/>
        <v>717.14015733395854</v>
      </c>
      <c r="J78" s="14">
        <f t="shared" si="8"/>
        <v>88244.096359943593</v>
      </c>
      <c r="K78" s="14">
        <f t="shared" si="9"/>
        <v>1653568.5148436492</v>
      </c>
      <c r="L78" s="21">
        <f t="shared" si="12"/>
        <v>18.662739862229138</v>
      </c>
    </row>
    <row r="79" spans="1:12" x14ac:dyDescent="0.2">
      <c r="A79" s="17">
        <v>70</v>
      </c>
      <c r="B79" s="48">
        <v>15</v>
      </c>
      <c r="C79" s="47">
        <v>1219</v>
      </c>
      <c r="D79" s="47">
        <v>1183</v>
      </c>
      <c r="E79" s="18">
        <v>0.5</v>
      </c>
      <c r="F79" s="19">
        <f t="shared" si="10"/>
        <v>1.2489592006661115E-2</v>
      </c>
      <c r="G79" s="19">
        <f t="shared" si="7"/>
        <v>1.2412081092263137E-2</v>
      </c>
      <c r="H79" s="14">
        <f t="shared" si="13"/>
        <v>87885.526281276616</v>
      </c>
      <c r="I79" s="14">
        <f t="shared" si="11"/>
        <v>1090.8422790394284</v>
      </c>
      <c r="J79" s="14">
        <f t="shared" si="8"/>
        <v>87340.105141756911</v>
      </c>
      <c r="K79" s="14">
        <f t="shared" si="9"/>
        <v>1565324.4184837057</v>
      </c>
      <c r="L79" s="21">
        <f t="shared" si="12"/>
        <v>17.810946633850754</v>
      </c>
    </row>
    <row r="80" spans="1:12" x14ac:dyDescent="0.2">
      <c r="A80" s="17">
        <v>71</v>
      </c>
      <c r="B80" s="48">
        <v>16</v>
      </c>
      <c r="C80" s="47">
        <v>1166</v>
      </c>
      <c r="D80" s="47">
        <v>1215</v>
      </c>
      <c r="E80" s="18">
        <v>0.5</v>
      </c>
      <c r="F80" s="19">
        <f t="shared" si="10"/>
        <v>1.3439731205375893E-2</v>
      </c>
      <c r="G80" s="19">
        <f t="shared" si="7"/>
        <v>1.3350020859407594E-2</v>
      </c>
      <c r="H80" s="14">
        <f t="shared" si="13"/>
        <v>86794.684002237191</v>
      </c>
      <c r="I80" s="14">
        <f t="shared" si="11"/>
        <v>1158.710841915557</v>
      </c>
      <c r="J80" s="14">
        <f t="shared" si="8"/>
        <v>86215.32858127942</v>
      </c>
      <c r="K80" s="14">
        <f t="shared" si="9"/>
        <v>1477984.3133419489</v>
      </c>
      <c r="L80" s="21">
        <f t="shared" si="12"/>
        <v>17.028511945545571</v>
      </c>
    </row>
    <row r="81" spans="1:12" x14ac:dyDescent="0.2">
      <c r="A81" s="17">
        <v>72</v>
      </c>
      <c r="B81" s="48">
        <v>19</v>
      </c>
      <c r="C81" s="47">
        <v>1088</v>
      </c>
      <c r="D81" s="47">
        <v>1165</v>
      </c>
      <c r="E81" s="18">
        <v>0.5</v>
      </c>
      <c r="F81" s="19">
        <f t="shared" si="10"/>
        <v>1.6866400355082113E-2</v>
      </c>
      <c r="G81" s="19">
        <f t="shared" si="7"/>
        <v>1.6725352112676055E-2</v>
      </c>
      <c r="H81" s="14">
        <f t="shared" si="13"/>
        <v>85635.973160321635</v>
      </c>
      <c r="I81" s="14">
        <f t="shared" si="11"/>
        <v>1432.2918046180555</v>
      </c>
      <c r="J81" s="14">
        <f t="shared" si="8"/>
        <v>84919.827258012607</v>
      </c>
      <c r="K81" s="14">
        <f t="shared" si="9"/>
        <v>1391768.9847606695</v>
      </c>
      <c r="L81" s="21">
        <f t="shared" si="12"/>
        <v>16.252153544808767</v>
      </c>
    </row>
    <row r="82" spans="1:12" x14ac:dyDescent="0.2">
      <c r="A82" s="17">
        <v>73</v>
      </c>
      <c r="B82" s="48">
        <v>10</v>
      </c>
      <c r="C82" s="47">
        <v>939</v>
      </c>
      <c r="D82" s="47">
        <v>1081</v>
      </c>
      <c r="E82" s="18">
        <v>0.5</v>
      </c>
      <c r="F82" s="19">
        <f t="shared" si="10"/>
        <v>9.9009900990099011E-3</v>
      </c>
      <c r="G82" s="19">
        <f t="shared" si="7"/>
        <v>9.852216748768473E-3</v>
      </c>
      <c r="H82" s="14">
        <f t="shared" si="13"/>
        <v>84203.681355703578</v>
      </c>
      <c r="I82" s="14">
        <f t="shared" si="11"/>
        <v>829.59291976062639</v>
      </c>
      <c r="J82" s="14">
        <f t="shared" si="8"/>
        <v>83788.884895823256</v>
      </c>
      <c r="K82" s="14">
        <f t="shared" si="9"/>
        <v>1306849.157502657</v>
      </c>
      <c r="L82" s="21">
        <f t="shared" si="12"/>
        <v>15.520095279232551</v>
      </c>
    </row>
    <row r="83" spans="1:12" x14ac:dyDescent="0.2">
      <c r="A83" s="17">
        <v>74</v>
      </c>
      <c r="B83" s="48">
        <v>19</v>
      </c>
      <c r="C83" s="47">
        <v>844</v>
      </c>
      <c r="D83" s="47">
        <v>926</v>
      </c>
      <c r="E83" s="18">
        <v>0.5</v>
      </c>
      <c r="F83" s="19">
        <f t="shared" si="10"/>
        <v>2.1468926553672316E-2</v>
      </c>
      <c r="G83" s="19">
        <f t="shared" si="7"/>
        <v>2.1240916713247623E-2</v>
      </c>
      <c r="H83" s="14">
        <f t="shared" si="13"/>
        <v>83374.088435942947</v>
      </c>
      <c r="I83" s="14">
        <f t="shared" si="11"/>
        <v>1770.9420685108059</v>
      </c>
      <c r="J83" s="14">
        <f t="shared" si="8"/>
        <v>82488.617401687545</v>
      </c>
      <c r="K83" s="14">
        <f t="shared" si="9"/>
        <v>1223060.2726068338</v>
      </c>
      <c r="L83" s="21">
        <f t="shared" si="12"/>
        <v>14.669548963603026</v>
      </c>
    </row>
    <row r="84" spans="1:12" x14ac:dyDescent="0.2">
      <c r="A84" s="17">
        <v>75</v>
      </c>
      <c r="B84" s="48">
        <v>16</v>
      </c>
      <c r="C84" s="47">
        <v>995</v>
      </c>
      <c r="D84" s="47">
        <v>824</v>
      </c>
      <c r="E84" s="18">
        <v>0.5</v>
      </c>
      <c r="F84" s="19">
        <f t="shared" si="10"/>
        <v>1.7592083562396922E-2</v>
      </c>
      <c r="G84" s="19">
        <f t="shared" si="7"/>
        <v>1.7438692098092644E-2</v>
      </c>
      <c r="H84" s="14">
        <f t="shared" si="13"/>
        <v>81603.146367432142</v>
      </c>
      <c r="I84" s="14">
        <f t="shared" si="11"/>
        <v>1423.0521437372363</v>
      </c>
      <c r="J84" s="14">
        <f t="shared" si="8"/>
        <v>80891.620295563524</v>
      </c>
      <c r="K84" s="14">
        <f t="shared" si="9"/>
        <v>1140571.6552051464</v>
      </c>
      <c r="L84" s="21">
        <f t="shared" si="12"/>
        <v>13.977054880574423</v>
      </c>
    </row>
    <row r="85" spans="1:12" x14ac:dyDescent="0.2">
      <c r="A85" s="17">
        <v>76</v>
      </c>
      <c r="B85" s="48">
        <v>13</v>
      </c>
      <c r="C85" s="47">
        <v>672</v>
      </c>
      <c r="D85" s="47">
        <v>980</v>
      </c>
      <c r="E85" s="18">
        <v>0.5</v>
      </c>
      <c r="F85" s="19">
        <f t="shared" si="10"/>
        <v>1.5738498789346248E-2</v>
      </c>
      <c r="G85" s="19">
        <f t="shared" si="7"/>
        <v>1.5615615615615619E-2</v>
      </c>
      <c r="H85" s="14">
        <f t="shared" si="13"/>
        <v>80180.094223694905</v>
      </c>
      <c r="I85" s="14">
        <f t="shared" si="11"/>
        <v>1252.0615314210618</v>
      </c>
      <c r="J85" s="14">
        <f t="shared" si="8"/>
        <v>79554.063457984375</v>
      </c>
      <c r="K85" s="14">
        <f t="shared" si="9"/>
        <v>1059680.0349095829</v>
      </c>
      <c r="L85" s="21">
        <f t="shared" si="12"/>
        <v>13.216248311621779</v>
      </c>
    </row>
    <row r="86" spans="1:12" x14ac:dyDescent="0.2">
      <c r="A86" s="17">
        <v>77</v>
      </c>
      <c r="B86" s="48">
        <v>21</v>
      </c>
      <c r="C86" s="47">
        <v>751</v>
      </c>
      <c r="D86" s="47">
        <v>658</v>
      </c>
      <c r="E86" s="18">
        <v>0.5</v>
      </c>
      <c r="F86" s="19">
        <f t="shared" si="10"/>
        <v>2.9808374733853796E-2</v>
      </c>
      <c r="G86" s="19">
        <f t="shared" si="7"/>
        <v>2.937062937062937E-2</v>
      </c>
      <c r="H86" s="14">
        <f t="shared" si="13"/>
        <v>78928.032692273846</v>
      </c>
      <c r="I86" s="14">
        <f t="shared" si="11"/>
        <v>2318.1659951576935</v>
      </c>
      <c r="J86" s="14">
        <f t="shared" si="8"/>
        <v>77768.949694695009</v>
      </c>
      <c r="K86" s="14">
        <f t="shared" si="9"/>
        <v>980125.97145159845</v>
      </c>
      <c r="L86" s="21">
        <f t="shared" si="12"/>
        <v>12.417970371476668</v>
      </c>
    </row>
    <row r="87" spans="1:12" x14ac:dyDescent="0.2">
      <c r="A87" s="17">
        <v>78</v>
      </c>
      <c r="B87" s="48">
        <v>16</v>
      </c>
      <c r="C87" s="47">
        <v>762</v>
      </c>
      <c r="D87" s="47">
        <v>742</v>
      </c>
      <c r="E87" s="18">
        <v>0.5</v>
      </c>
      <c r="F87" s="19">
        <f t="shared" si="10"/>
        <v>2.1276595744680851E-2</v>
      </c>
      <c r="G87" s="19">
        <f t="shared" si="7"/>
        <v>2.1052631578947368E-2</v>
      </c>
      <c r="H87" s="14">
        <f t="shared" si="13"/>
        <v>76609.866697116158</v>
      </c>
      <c r="I87" s="14">
        <f t="shared" si="11"/>
        <v>1612.839298886656</v>
      </c>
      <c r="J87" s="14">
        <f t="shared" si="8"/>
        <v>75803.447047672831</v>
      </c>
      <c r="K87" s="14">
        <f t="shared" si="9"/>
        <v>902357.0217569035</v>
      </c>
      <c r="L87" s="21">
        <f t="shared" si="12"/>
        <v>11.778600598855645</v>
      </c>
    </row>
    <row r="88" spans="1:12" x14ac:dyDescent="0.2">
      <c r="A88" s="17">
        <v>79</v>
      </c>
      <c r="B88" s="48">
        <v>24</v>
      </c>
      <c r="C88" s="47">
        <v>761</v>
      </c>
      <c r="D88" s="47">
        <v>756</v>
      </c>
      <c r="E88" s="18">
        <v>0.5</v>
      </c>
      <c r="F88" s="19">
        <f t="shared" si="10"/>
        <v>3.1641397495056033E-2</v>
      </c>
      <c r="G88" s="19">
        <f t="shared" si="7"/>
        <v>3.1148604802076575E-2</v>
      </c>
      <c r="H88" s="14">
        <f t="shared" si="13"/>
        <v>74997.027398229504</v>
      </c>
      <c r="I88" s="14">
        <f t="shared" si="11"/>
        <v>2336.0527677579598</v>
      </c>
      <c r="J88" s="14">
        <f t="shared" si="8"/>
        <v>73829.001014350521</v>
      </c>
      <c r="K88" s="14">
        <f t="shared" si="9"/>
        <v>826553.57470923068</v>
      </c>
      <c r="L88" s="21">
        <f t="shared" si="12"/>
        <v>11.02115114936867</v>
      </c>
    </row>
    <row r="89" spans="1:12" x14ac:dyDescent="0.2">
      <c r="A89" s="17">
        <v>80</v>
      </c>
      <c r="B89" s="48">
        <v>22</v>
      </c>
      <c r="C89" s="47">
        <v>720</v>
      </c>
      <c r="D89" s="47">
        <v>749</v>
      </c>
      <c r="E89" s="18">
        <v>0.5</v>
      </c>
      <c r="F89" s="19">
        <f t="shared" si="10"/>
        <v>2.9952348536419333E-2</v>
      </c>
      <c r="G89" s="19">
        <f t="shared" si="7"/>
        <v>2.9510395707578803E-2</v>
      </c>
      <c r="H89" s="14">
        <f t="shared" si="13"/>
        <v>72660.974630471537</v>
      </c>
      <c r="I89" s="14">
        <f t="shared" si="11"/>
        <v>2144.2541138435595</v>
      </c>
      <c r="J89" s="14">
        <f t="shared" si="8"/>
        <v>71588.847573549749</v>
      </c>
      <c r="K89" s="14">
        <f t="shared" si="9"/>
        <v>752724.57369488012</v>
      </c>
      <c r="L89" s="21">
        <f t="shared" si="12"/>
        <v>10.359406511170208</v>
      </c>
    </row>
    <row r="90" spans="1:12" x14ac:dyDescent="0.2">
      <c r="A90" s="17">
        <v>81</v>
      </c>
      <c r="B90" s="48">
        <v>36</v>
      </c>
      <c r="C90" s="47">
        <v>689</v>
      </c>
      <c r="D90" s="47">
        <v>692</v>
      </c>
      <c r="E90" s="18">
        <v>0.5</v>
      </c>
      <c r="F90" s="19">
        <f t="shared" si="10"/>
        <v>5.213613323678494E-2</v>
      </c>
      <c r="G90" s="19">
        <f t="shared" si="7"/>
        <v>5.081157374735356E-2</v>
      </c>
      <c r="H90" s="14">
        <f t="shared" si="13"/>
        <v>70516.720516627975</v>
      </c>
      <c r="I90" s="14">
        <f t="shared" si="11"/>
        <v>3583.0655449521623</v>
      </c>
      <c r="J90" s="14">
        <f t="shared" si="8"/>
        <v>68725.187744151903</v>
      </c>
      <c r="K90" s="14">
        <f t="shared" si="9"/>
        <v>681135.7261213304</v>
      </c>
      <c r="L90" s="21">
        <f t="shared" si="12"/>
        <v>9.65920878241519</v>
      </c>
    </row>
    <row r="91" spans="1:12" x14ac:dyDescent="0.2">
      <c r="A91" s="17">
        <v>82</v>
      </c>
      <c r="B91" s="48">
        <v>26</v>
      </c>
      <c r="C91" s="47">
        <v>640</v>
      </c>
      <c r="D91" s="47">
        <v>682</v>
      </c>
      <c r="E91" s="18">
        <v>0.5</v>
      </c>
      <c r="F91" s="19">
        <f t="shared" si="10"/>
        <v>3.9334341906202726E-2</v>
      </c>
      <c r="G91" s="19">
        <f t="shared" si="7"/>
        <v>3.8575667655786357E-2</v>
      </c>
      <c r="H91" s="14">
        <f t="shared" si="13"/>
        <v>66933.654971675816</v>
      </c>
      <c r="I91" s="14">
        <f t="shared" si="11"/>
        <v>2582.0104291744383</v>
      </c>
      <c r="J91" s="14">
        <f t="shared" si="8"/>
        <v>65642.649757088599</v>
      </c>
      <c r="K91" s="14">
        <f t="shared" si="9"/>
        <v>612410.53837717848</v>
      </c>
      <c r="L91" s="21">
        <f t="shared" si="12"/>
        <v>9.1495158696522854</v>
      </c>
    </row>
    <row r="92" spans="1:12" x14ac:dyDescent="0.2">
      <c r="A92" s="17">
        <v>83</v>
      </c>
      <c r="B92" s="48">
        <v>33</v>
      </c>
      <c r="C92" s="47">
        <v>588</v>
      </c>
      <c r="D92" s="47">
        <v>615</v>
      </c>
      <c r="E92" s="18">
        <v>0.5</v>
      </c>
      <c r="F92" s="19">
        <f t="shared" si="10"/>
        <v>5.4862842892768077E-2</v>
      </c>
      <c r="G92" s="19">
        <f t="shared" si="7"/>
        <v>5.3398058252427182E-2</v>
      </c>
      <c r="H92" s="14">
        <f t="shared" si="13"/>
        <v>64351.644542501381</v>
      </c>
      <c r="I92" s="14">
        <f t="shared" si="11"/>
        <v>3436.2528639199763</v>
      </c>
      <c r="J92" s="14">
        <f t="shared" si="8"/>
        <v>62633.518110541394</v>
      </c>
      <c r="K92" s="14">
        <f t="shared" si="9"/>
        <v>546767.88862008986</v>
      </c>
      <c r="L92" s="21">
        <f t="shared" si="12"/>
        <v>8.4965643459037654</v>
      </c>
    </row>
    <row r="93" spans="1:12" x14ac:dyDescent="0.2">
      <c r="A93" s="17">
        <v>84</v>
      </c>
      <c r="B93" s="48">
        <v>35</v>
      </c>
      <c r="C93" s="47">
        <v>528</v>
      </c>
      <c r="D93" s="47">
        <v>568</v>
      </c>
      <c r="E93" s="18">
        <v>0.5</v>
      </c>
      <c r="F93" s="19">
        <f t="shared" si="10"/>
        <v>6.3868613138686137E-2</v>
      </c>
      <c r="G93" s="19">
        <f t="shared" si="7"/>
        <v>6.1892130857648102E-2</v>
      </c>
      <c r="H93" s="14">
        <f t="shared" si="13"/>
        <v>60915.391678581407</v>
      </c>
      <c r="I93" s="14">
        <f t="shared" si="11"/>
        <v>3770.1833930156486</v>
      </c>
      <c r="J93" s="14">
        <f t="shared" si="8"/>
        <v>59030.299982073579</v>
      </c>
      <c r="K93" s="14">
        <f t="shared" si="9"/>
        <v>484134.37050954846</v>
      </c>
      <c r="L93" s="21">
        <f t="shared" si="12"/>
        <v>7.9476525910573104</v>
      </c>
    </row>
    <row r="94" spans="1:12" x14ac:dyDescent="0.2">
      <c r="A94" s="17">
        <v>85</v>
      </c>
      <c r="B94" s="48">
        <v>45</v>
      </c>
      <c r="C94" s="47">
        <v>557</v>
      </c>
      <c r="D94" s="47">
        <v>494</v>
      </c>
      <c r="E94" s="18">
        <v>0.5</v>
      </c>
      <c r="F94" s="19">
        <f t="shared" si="10"/>
        <v>8.5632730732635581E-2</v>
      </c>
      <c r="G94" s="19">
        <f t="shared" si="7"/>
        <v>8.211678832116788E-2</v>
      </c>
      <c r="H94" s="14">
        <f t="shared" si="13"/>
        <v>57145.208285565757</v>
      </c>
      <c r="I94" s="14">
        <f t="shared" si="11"/>
        <v>4692.5809723548518</v>
      </c>
      <c r="J94" s="14">
        <f t="shared" si="8"/>
        <v>54798.917799388335</v>
      </c>
      <c r="K94" s="14">
        <f t="shared" si="9"/>
        <v>425104.07052747486</v>
      </c>
      <c r="L94" s="21">
        <f t="shared" si="12"/>
        <v>7.4390151559715534</v>
      </c>
    </row>
    <row r="95" spans="1:12" x14ac:dyDescent="0.2">
      <c r="A95" s="17">
        <v>86</v>
      </c>
      <c r="B95" s="48">
        <v>33</v>
      </c>
      <c r="C95" s="47">
        <v>473</v>
      </c>
      <c r="D95" s="47">
        <v>546</v>
      </c>
      <c r="E95" s="18">
        <v>0.5</v>
      </c>
      <c r="F95" s="19">
        <f t="shared" si="10"/>
        <v>6.47693817468106E-2</v>
      </c>
      <c r="G95" s="19">
        <f t="shared" si="7"/>
        <v>6.2737642585551326E-2</v>
      </c>
      <c r="H95" s="14">
        <f t="shared" si="13"/>
        <v>52452.627313210905</v>
      </c>
      <c r="I95" s="14">
        <f t="shared" si="11"/>
        <v>3290.7541850493531</v>
      </c>
      <c r="J95" s="14">
        <f t="shared" si="8"/>
        <v>50807.250220686234</v>
      </c>
      <c r="K95" s="14">
        <f t="shared" si="9"/>
        <v>370305.15272808651</v>
      </c>
      <c r="L95" s="21">
        <f t="shared" si="12"/>
        <v>7.0598018001439584</v>
      </c>
    </row>
    <row r="96" spans="1:12" x14ac:dyDescent="0.2">
      <c r="A96" s="17">
        <v>87</v>
      </c>
      <c r="B96" s="48">
        <v>39</v>
      </c>
      <c r="C96" s="47">
        <v>439</v>
      </c>
      <c r="D96" s="47">
        <v>465</v>
      </c>
      <c r="E96" s="18">
        <v>0.5</v>
      </c>
      <c r="F96" s="19">
        <f t="shared" si="10"/>
        <v>8.628318584070796E-2</v>
      </c>
      <c r="G96" s="19">
        <f t="shared" si="7"/>
        <v>8.2714740190880168E-2</v>
      </c>
      <c r="H96" s="14">
        <f t="shared" si="13"/>
        <v>49161.873128161555</v>
      </c>
      <c r="I96" s="14">
        <f t="shared" si="11"/>
        <v>4066.4115630928964</v>
      </c>
      <c r="J96" s="14">
        <f t="shared" si="8"/>
        <v>47128.667346615111</v>
      </c>
      <c r="K96" s="14">
        <f t="shared" si="9"/>
        <v>319497.90250740026</v>
      </c>
      <c r="L96" s="21">
        <f t="shared" si="12"/>
        <v>6.4988960382874676</v>
      </c>
    </row>
    <row r="97" spans="1:12" x14ac:dyDescent="0.2">
      <c r="A97" s="17">
        <v>88</v>
      </c>
      <c r="B97" s="48">
        <v>38</v>
      </c>
      <c r="C97" s="47">
        <v>403</v>
      </c>
      <c r="D97" s="47">
        <v>418</v>
      </c>
      <c r="E97" s="18">
        <v>0.5</v>
      </c>
      <c r="F97" s="19">
        <f t="shared" si="10"/>
        <v>9.2570036540803896E-2</v>
      </c>
      <c r="G97" s="19">
        <f t="shared" si="7"/>
        <v>8.8474970896391142E-2</v>
      </c>
      <c r="H97" s="14">
        <f t="shared" si="13"/>
        <v>45095.461565068661</v>
      </c>
      <c r="I97" s="14">
        <f t="shared" si="11"/>
        <v>3989.8196495287752</v>
      </c>
      <c r="J97" s="14">
        <f t="shared" si="8"/>
        <v>43100.551740304269</v>
      </c>
      <c r="K97" s="14">
        <f t="shared" si="9"/>
        <v>272369.23516078515</v>
      </c>
      <c r="L97" s="21">
        <f t="shared" si="12"/>
        <v>6.0398369527226379</v>
      </c>
    </row>
    <row r="98" spans="1:12" x14ac:dyDescent="0.2">
      <c r="A98" s="17">
        <v>89</v>
      </c>
      <c r="B98" s="48">
        <v>38</v>
      </c>
      <c r="C98" s="47">
        <v>339</v>
      </c>
      <c r="D98" s="47">
        <v>376</v>
      </c>
      <c r="E98" s="18">
        <v>0.5</v>
      </c>
      <c r="F98" s="19">
        <f t="shared" si="10"/>
        <v>0.1062937062937063</v>
      </c>
      <c r="G98" s="19">
        <f t="shared" si="7"/>
        <v>0.10092961487383799</v>
      </c>
      <c r="H98" s="14">
        <f t="shared" si="13"/>
        <v>41105.641915539883</v>
      </c>
      <c r="I98" s="14">
        <f t="shared" si="11"/>
        <v>4148.7766076773323</v>
      </c>
      <c r="J98" s="14">
        <f t="shared" si="8"/>
        <v>39031.253611701213</v>
      </c>
      <c r="K98" s="14">
        <f>K99+J98</f>
        <v>229268.6834204809</v>
      </c>
      <c r="L98" s="21">
        <f t="shared" si="12"/>
        <v>5.5775478191427164</v>
      </c>
    </row>
    <row r="99" spans="1:12" x14ac:dyDescent="0.2">
      <c r="A99" s="17">
        <v>90</v>
      </c>
      <c r="B99" s="48">
        <v>41</v>
      </c>
      <c r="C99" s="47">
        <v>260</v>
      </c>
      <c r="D99" s="47">
        <v>303</v>
      </c>
      <c r="E99" s="18">
        <v>0.5</v>
      </c>
      <c r="F99" s="23">
        <f t="shared" si="10"/>
        <v>0.14564831261101244</v>
      </c>
      <c r="G99" s="23">
        <f t="shared" si="7"/>
        <v>0.13576158940397351</v>
      </c>
      <c r="H99" s="24">
        <f t="shared" si="13"/>
        <v>36956.86530786255</v>
      </c>
      <c r="I99" s="24">
        <f t="shared" si="11"/>
        <v>5017.3227735839882</v>
      </c>
      <c r="J99" s="24">
        <f t="shared" si="8"/>
        <v>34448.203921070555</v>
      </c>
      <c r="K99" s="24">
        <f t="shared" ref="K99:K108" si="14">K100+J99</f>
        <v>190237.42980877968</v>
      </c>
      <c r="L99" s="25">
        <f t="shared" si="12"/>
        <v>5.1475531873182652</v>
      </c>
    </row>
    <row r="100" spans="1:12" x14ac:dyDescent="0.2">
      <c r="A100" s="17">
        <v>91</v>
      </c>
      <c r="B100" s="48">
        <v>33</v>
      </c>
      <c r="C100" s="47">
        <v>240</v>
      </c>
      <c r="D100" s="47">
        <v>233</v>
      </c>
      <c r="E100" s="18">
        <v>0.5</v>
      </c>
      <c r="F100" s="23">
        <f t="shared" si="10"/>
        <v>0.13953488372093023</v>
      </c>
      <c r="G100" s="23">
        <f t="shared" si="7"/>
        <v>0.13043478260869565</v>
      </c>
      <c r="H100" s="24">
        <f t="shared" si="13"/>
        <v>31939.54253427856</v>
      </c>
      <c r="I100" s="24">
        <f t="shared" si="11"/>
        <v>4166.0272870798117</v>
      </c>
      <c r="J100" s="24">
        <f t="shared" si="8"/>
        <v>29856.528890738657</v>
      </c>
      <c r="K100" s="24">
        <f t="shared" si="14"/>
        <v>155789.22588770912</v>
      </c>
      <c r="L100" s="25">
        <f t="shared" si="12"/>
        <v>4.877628592222667</v>
      </c>
    </row>
    <row r="101" spans="1:12" x14ac:dyDescent="0.2">
      <c r="A101" s="17">
        <v>92</v>
      </c>
      <c r="B101" s="48">
        <v>39</v>
      </c>
      <c r="C101" s="47">
        <v>192</v>
      </c>
      <c r="D101" s="47">
        <v>204</v>
      </c>
      <c r="E101" s="18">
        <v>0.5</v>
      </c>
      <c r="F101" s="23">
        <f t="shared" si="10"/>
        <v>0.19696969696969696</v>
      </c>
      <c r="G101" s="23">
        <f t="shared" si="7"/>
        <v>0.1793103448275862</v>
      </c>
      <c r="H101" s="24">
        <f t="shared" si="13"/>
        <v>27773.515247198749</v>
      </c>
      <c r="I101" s="24">
        <f t="shared" si="11"/>
        <v>4980.0785960494304</v>
      </c>
      <c r="J101" s="24">
        <f t="shared" si="8"/>
        <v>25283.475949174037</v>
      </c>
      <c r="K101" s="24">
        <f t="shared" si="14"/>
        <v>125932.69699697045</v>
      </c>
      <c r="L101" s="25">
        <f t="shared" si="12"/>
        <v>4.534272881056066</v>
      </c>
    </row>
    <row r="102" spans="1:12" x14ac:dyDescent="0.2">
      <c r="A102" s="17">
        <v>93</v>
      </c>
      <c r="B102" s="48">
        <v>26</v>
      </c>
      <c r="C102" s="47">
        <v>171</v>
      </c>
      <c r="D102" s="47">
        <v>161</v>
      </c>
      <c r="E102" s="18">
        <v>0.5</v>
      </c>
      <c r="F102" s="23">
        <f t="shared" si="10"/>
        <v>0.15662650602409639</v>
      </c>
      <c r="G102" s="23">
        <f t="shared" si="7"/>
        <v>0.14525139664804468</v>
      </c>
      <c r="H102" s="24">
        <f t="shared" si="13"/>
        <v>22793.436651149321</v>
      </c>
      <c r="I102" s="24">
        <f t="shared" si="11"/>
        <v>3310.7785079881692</v>
      </c>
      <c r="J102" s="24">
        <f t="shared" si="8"/>
        <v>21138.047397155238</v>
      </c>
      <c r="K102" s="24">
        <f t="shared" si="14"/>
        <v>100649.22104779641</v>
      </c>
      <c r="L102" s="25">
        <f t="shared" si="12"/>
        <v>4.4157106533876425</v>
      </c>
    </row>
    <row r="103" spans="1:12" x14ac:dyDescent="0.2">
      <c r="A103" s="17">
        <v>94</v>
      </c>
      <c r="B103" s="48">
        <v>26</v>
      </c>
      <c r="C103" s="47">
        <v>121</v>
      </c>
      <c r="D103" s="47">
        <v>138</v>
      </c>
      <c r="E103" s="18">
        <v>0.5</v>
      </c>
      <c r="F103" s="23">
        <f t="shared" si="10"/>
        <v>0.20077220077220076</v>
      </c>
      <c r="G103" s="23">
        <f t="shared" si="7"/>
        <v>0.18245614035087718</v>
      </c>
      <c r="H103" s="24">
        <f t="shared" si="13"/>
        <v>19482.658143161152</v>
      </c>
      <c r="I103" s="24">
        <f t="shared" si="11"/>
        <v>3554.7306085767714</v>
      </c>
      <c r="J103" s="24">
        <f t="shared" si="8"/>
        <v>17705.292838872767</v>
      </c>
      <c r="K103" s="24">
        <f t="shared" si="14"/>
        <v>79511.173650641169</v>
      </c>
      <c r="L103" s="25">
        <f t="shared" si="12"/>
        <v>4.0811255356626663</v>
      </c>
    </row>
    <row r="104" spans="1:12" x14ac:dyDescent="0.2">
      <c r="A104" s="17">
        <v>95</v>
      </c>
      <c r="B104" s="48">
        <v>19</v>
      </c>
      <c r="C104" s="47">
        <v>99</v>
      </c>
      <c r="D104" s="47">
        <v>101</v>
      </c>
      <c r="E104" s="18">
        <v>0.5</v>
      </c>
      <c r="F104" s="23">
        <f t="shared" si="10"/>
        <v>0.19</v>
      </c>
      <c r="G104" s="23">
        <f t="shared" si="7"/>
        <v>0.17351598173515984</v>
      </c>
      <c r="H104" s="24">
        <f t="shared" si="13"/>
        <v>15927.927534584382</v>
      </c>
      <c r="I104" s="24">
        <f t="shared" si="11"/>
        <v>2763.7499831698929</v>
      </c>
      <c r="J104" s="24">
        <f t="shared" si="8"/>
        <v>14546.052542999434</v>
      </c>
      <c r="K104" s="24">
        <f t="shared" si="14"/>
        <v>61805.880811768409</v>
      </c>
      <c r="L104" s="25">
        <f t="shared" si="12"/>
        <v>3.8803466852526181</v>
      </c>
    </row>
    <row r="105" spans="1:12" x14ac:dyDescent="0.2">
      <c r="A105" s="17">
        <v>96</v>
      </c>
      <c r="B105" s="48">
        <v>23</v>
      </c>
      <c r="C105" s="47">
        <v>67</v>
      </c>
      <c r="D105" s="47">
        <v>69</v>
      </c>
      <c r="E105" s="18">
        <v>0.5</v>
      </c>
      <c r="F105" s="23">
        <f t="shared" si="10"/>
        <v>0.33823529411764708</v>
      </c>
      <c r="G105" s="23">
        <f t="shared" si="7"/>
        <v>0.28930817610062892</v>
      </c>
      <c r="H105" s="24">
        <f t="shared" si="13"/>
        <v>13164.177551414488</v>
      </c>
      <c r="I105" s="24">
        <f t="shared" si="11"/>
        <v>3808.504197264569</v>
      </c>
      <c r="J105" s="24">
        <f t="shared" si="8"/>
        <v>11259.925452782205</v>
      </c>
      <c r="K105" s="24">
        <f t="shared" si="14"/>
        <v>47259.828268768979</v>
      </c>
      <c r="L105" s="25">
        <f t="shared" si="12"/>
        <v>3.5900327296702952</v>
      </c>
    </row>
    <row r="106" spans="1:12" x14ac:dyDescent="0.2">
      <c r="A106" s="17">
        <v>97</v>
      </c>
      <c r="B106" s="48">
        <v>10</v>
      </c>
      <c r="C106" s="47">
        <v>47</v>
      </c>
      <c r="D106" s="47">
        <v>51</v>
      </c>
      <c r="E106" s="18">
        <v>0.5</v>
      </c>
      <c r="F106" s="23">
        <f t="shared" si="10"/>
        <v>0.20408163265306123</v>
      </c>
      <c r="G106" s="23">
        <f t="shared" si="7"/>
        <v>0.1851851851851852</v>
      </c>
      <c r="H106" s="24">
        <f t="shared" si="13"/>
        <v>9355.6733541499198</v>
      </c>
      <c r="I106" s="24">
        <f t="shared" si="11"/>
        <v>1732.5321026203558</v>
      </c>
      <c r="J106" s="24">
        <f t="shared" si="8"/>
        <v>8489.4073028397415</v>
      </c>
      <c r="K106" s="24">
        <f t="shared" si="14"/>
        <v>35999.902815986774</v>
      </c>
      <c r="L106" s="25">
        <f t="shared" si="12"/>
        <v>3.8479221594475832</v>
      </c>
    </row>
    <row r="107" spans="1:12" x14ac:dyDescent="0.2">
      <c r="A107" s="17">
        <v>98</v>
      </c>
      <c r="B107" s="48">
        <v>7</v>
      </c>
      <c r="C107" s="47">
        <v>27</v>
      </c>
      <c r="D107" s="47">
        <v>36</v>
      </c>
      <c r="E107" s="18">
        <v>0.5</v>
      </c>
      <c r="F107" s="23">
        <f t="shared" si="10"/>
        <v>0.22222222222222221</v>
      </c>
      <c r="G107" s="23">
        <f t="shared" si="7"/>
        <v>0.19999999999999998</v>
      </c>
      <c r="H107" s="24">
        <f t="shared" si="13"/>
        <v>7623.1412515295642</v>
      </c>
      <c r="I107" s="24">
        <f t="shared" si="11"/>
        <v>1524.6282503059126</v>
      </c>
      <c r="J107" s="24">
        <f t="shared" si="8"/>
        <v>6860.8271263766073</v>
      </c>
      <c r="K107" s="24">
        <f t="shared" si="14"/>
        <v>27510.495513147031</v>
      </c>
      <c r="L107" s="25">
        <f t="shared" si="12"/>
        <v>3.6088135593220341</v>
      </c>
    </row>
    <row r="108" spans="1:12" x14ac:dyDescent="0.2">
      <c r="A108" s="17">
        <v>99</v>
      </c>
      <c r="B108" s="48">
        <v>5</v>
      </c>
      <c r="C108" s="47">
        <v>29</v>
      </c>
      <c r="D108" s="47">
        <v>25</v>
      </c>
      <c r="E108" s="18">
        <v>0.5</v>
      </c>
      <c r="F108" s="23">
        <f t="shared" si="10"/>
        <v>0.18518518518518517</v>
      </c>
      <c r="G108" s="23">
        <f t="shared" si="7"/>
        <v>0.16949152542372881</v>
      </c>
      <c r="H108" s="24">
        <f t="shared" si="13"/>
        <v>6098.5130012236514</v>
      </c>
      <c r="I108" s="24">
        <f t="shared" si="11"/>
        <v>1033.6462713938392</v>
      </c>
      <c r="J108" s="24">
        <f t="shared" si="8"/>
        <v>5581.6898655267323</v>
      </c>
      <c r="K108" s="24">
        <f t="shared" si="14"/>
        <v>20649.668386770423</v>
      </c>
      <c r="L108" s="25">
        <f t="shared" si="12"/>
        <v>3.3860169491525425</v>
      </c>
    </row>
    <row r="109" spans="1:12" x14ac:dyDescent="0.2">
      <c r="A109" s="17" t="s">
        <v>22</v>
      </c>
      <c r="B109" s="48">
        <v>20</v>
      </c>
      <c r="C109" s="47">
        <v>58</v>
      </c>
      <c r="D109" s="47">
        <v>61</v>
      </c>
      <c r="E109" s="18"/>
      <c r="F109" s="23">
        <f>B109/((C109+D109)/2)</f>
        <v>0.33613445378151263</v>
      </c>
      <c r="G109" s="23">
        <v>1</v>
      </c>
      <c r="H109" s="24">
        <f>H108-I108</f>
        <v>5064.8667298298124</v>
      </c>
      <c r="I109" s="24">
        <f>H109*G109</f>
        <v>5064.8667298298124</v>
      </c>
      <c r="J109" s="24">
        <f>H109/F109</f>
        <v>15067.978521243691</v>
      </c>
      <c r="K109" s="24">
        <f>J109</f>
        <v>15067.978521243691</v>
      </c>
      <c r="L109" s="25">
        <f>K109/H109</f>
        <v>2.9749999999999996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9" t="s">
        <v>45</v>
      </c>
      <c r="D6" s="69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42005</v>
      </c>
      <c r="D7" s="40">
        <v>42370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6">
        <v>5</v>
      </c>
      <c r="C9" s="9">
        <v>1623</v>
      </c>
      <c r="D9" s="47">
        <v>1450</v>
      </c>
      <c r="E9" s="18">
        <v>0.5</v>
      </c>
      <c r="F9" s="19">
        <f>B9/((C9+D9)/2)</f>
        <v>3.2541490400260333E-3</v>
      </c>
      <c r="G9" s="19">
        <f t="shared" ref="G9:G72" si="0">F9/((1+(1-E9)*F9))</f>
        <v>3.2488628979857048E-3</v>
      </c>
      <c r="H9" s="14">
        <v>100000</v>
      </c>
      <c r="I9" s="14">
        <f>H9*G9</f>
        <v>324.88628979857049</v>
      </c>
      <c r="J9" s="14">
        <f t="shared" ref="J9:J72" si="1">H10+I9*E9</f>
        <v>99837.556855100716</v>
      </c>
      <c r="K9" s="14">
        <f t="shared" ref="K9:K72" si="2">K10+J9</f>
        <v>8429305.0782075599</v>
      </c>
      <c r="L9" s="20">
        <f>K9/H9</f>
        <v>84.293050782075596</v>
      </c>
    </row>
    <row r="10" spans="1:13" x14ac:dyDescent="0.2">
      <c r="A10" s="17">
        <v>1</v>
      </c>
      <c r="B10" s="46">
        <v>0</v>
      </c>
      <c r="C10" s="9">
        <v>1662</v>
      </c>
      <c r="D10" s="47">
        <v>1667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99675.113710201433</v>
      </c>
      <c r="I10" s="14">
        <f t="shared" ref="I10:I73" si="4">H10*G10</f>
        <v>0</v>
      </c>
      <c r="J10" s="14">
        <f t="shared" si="1"/>
        <v>99675.113710201433</v>
      </c>
      <c r="K10" s="14">
        <f t="shared" si="2"/>
        <v>8329467.5213524597</v>
      </c>
      <c r="L10" s="21">
        <f t="shared" ref="L10:L73" si="5">K10/H10</f>
        <v>83.566170243555632</v>
      </c>
    </row>
    <row r="11" spans="1:13" x14ac:dyDescent="0.2">
      <c r="A11" s="17">
        <v>2</v>
      </c>
      <c r="B11" s="46">
        <v>0</v>
      </c>
      <c r="C11" s="9">
        <v>1857</v>
      </c>
      <c r="D11" s="47">
        <v>1678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99675.113710201433</v>
      </c>
      <c r="I11" s="14">
        <f t="shared" si="4"/>
        <v>0</v>
      </c>
      <c r="J11" s="14">
        <f t="shared" si="1"/>
        <v>99675.113710201433</v>
      </c>
      <c r="K11" s="14">
        <f t="shared" si="2"/>
        <v>8229792.4076422583</v>
      </c>
      <c r="L11" s="21">
        <f t="shared" si="5"/>
        <v>82.566170243555646</v>
      </c>
    </row>
    <row r="12" spans="1:13" x14ac:dyDescent="0.2">
      <c r="A12" s="17">
        <v>3</v>
      </c>
      <c r="B12" s="46">
        <v>1</v>
      </c>
      <c r="C12" s="9">
        <v>2122</v>
      </c>
      <c r="D12" s="47">
        <v>1913</v>
      </c>
      <c r="E12" s="18">
        <v>0.5</v>
      </c>
      <c r="F12" s="19">
        <f t="shared" si="3"/>
        <v>4.9566294919454773E-4</v>
      </c>
      <c r="G12" s="19">
        <f t="shared" si="0"/>
        <v>4.9554013875123884E-4</v>
      </c>
      <c r="H12" s="14">
        <f t="shared" si="6"/>
        <v>99675.113710201433</v>
      </c>
      <c r="I12" s="14">
        <f t="shared" si="4"/>
        <v>49.39301967799873</v>
      </c>
      <c r="J12" s="14">
        <f t="shared" si="1"/>
        <v>99650.417200362441</v>
      </c>
      <c r="K12" s="14">
        <f t="shared" si="2"/>
        <v>8130117.293932057</v>
      </c>
      <c r="L12" s="21">
        <f t="shared" si="5"/>
        <v>81.566170243555646</v>
      </c>
    </row>
    <row r="13" spans="1:13" x14ac:dyDescent="0.2">
      <c r="A13" s="17">
        <v>4</v>
      </c>
      <c r="B13" s="46">
        <v>0</v>
      </c>
      <c r="C13" s="9">
        <v>2156</v>
      </c>
      <c r="D13" s="47">
        <v>2108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99625.720690523434</v>
      </c>
      <c r="I13" s="14">
        <f t="shared" si="4"/>
        <v>0</v>
      </c>
      <c r="J13" s="14">
        <f t="shared" si="1"/>
        <v>99625.720690523434</v>
      </c>
      <c r="K13" s="14">
        <f t="shared" si="2"/>
        <v>8030466.8767316947</v>
      </c>
      <c r="L13" s="21">
        <f t="shared" si="5"/>
        <v>80.606361701286701</v>
      </c>
    </row>
    <row r="14" spans="1:13" x14ac:dyDescent="0.2">
      <c r="A14" s="17">
        <v>5</v>
      </c>
      <c r="B14" s="46">
        <v>0</v>
      </c>
      <c r="C14" s="9">
        <v>2366</v>
      </c>
      <c r="D14" s="47">
        <v>2164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99625.720690523434</v>
      </c>
      <c r="I14" s="14">
        <f t="shared" si="4"/>
        <v>0</v>
      </c>
      <c r="J14" s="14">
        <f t="shared" si="1"/>
        <v>99625.720690523434</v>
      </c>
      <c r="K14" s="14">
        <f t="shared" si="2"/>
        <v>7930841.1560411714</v>
      </c>
      <c r="L14" s="21">
        <f t="shared" si="5"/>
        <v>79.606361701286701</v>
      </c>
    </row>
    <row r="15" spans="1:13" x14ac:dyDescent="0.2">
      <c r="A15" s="17">
        <v>6</v>
      </c>
      <c r="B15" s="46">
        <v>0</v>
      </c>
      <c r="C15" s="9">
        <v>2397</v>
      </c>
      <c r="D15" s="47">
        <v>2335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99625.720690523434</v>
      </c>
      <c r="I15" s="14">
        <f t="shared" si="4"/>
        <v>0</v>
      </c>
      <c r="J15" s="14">
        <f t="shared" si="1"/>
        <v>99625.720690523434</v>
      </c>
      <c r="K15" s="14">
        <f t="shared" si="2"/>
        <v>7831215.4353506481</v>
      </c>
      <c r="L15" s="21">
        <f t="shared" si="5"/>
        <v>78.606361701286716</v>
      </c>
    </row>
    <row r="16" spans="1:13" x14ac:dyDescent="0.2">
      <c r="A16" s="17">
        <v>7</v>
      </c>
      <c r="B16" s="46">
        <v>0</v>
      </c>
      <c r="C16" s="9">
        <v>2479</v>
      </c>
      <c r="D16" s="47">
        <v>2403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99625.720690523434</v>
      </c>
      <c r="I16" s="14">
        <f t="shared" si="4"/>
        <v>0</v>
      </c>
      <c r="J16" s="14">
        <f t="shared" si="1"/>
        <v>99625.720690523434</v>
      </c>
      <c r="K16" s="14">
        <f t="shared" si="2"/>
        <v>7731589.7146601249</v>
      </c>
      <c r="L16" s="21">
        <f t="shared" si="5"/>
        <v>77.606361701286716</v>
      </c>
    </row>
    <row r="17" spans="1:12" x14ac:dyDescent="0.2">
      <c r="A17" s="17">
        <v>8</v>
      </c>
      <c r="B17" s="46">
        <v>0</v>
      </c>
      <c r="C17" s="9">
        <v>2470</v>
      </c>
      <c r="D17" s="47">
        <v>2469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99625.720690523434</v>
      </c>
      <c r="I17" s="14">
        <f t="shared" si="4"/>
        <v>0</v>
      </c>
      <c r="J17" s="14">
        <f t="shared" si="1"/>
        <v>99625.720690523434</v>
      </c>
      <c r="K17" s="14">
        <f t="shared" si="2"/>
        <v>7631963.9939696016</v>
      </c>
      <c r="L17" s="21">
        <f t="shared" si="5"/>
        <v>76.606361701286716</v>
      </c>
    </row>
    <row r="18" spans="1:12" x14ac:dyDescent="0.2">
      <c r="A18" s="17">
        <v>9</v>
      </c>
      <c r="B18" s="46">
        <v>0</v>
      </c>
      <c r="C18" s="9">
        <v>2401</v>
      </c>
      <c r="D18" s="47">
        <v>2470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99625.720690523434</v>
      </c>
      <c r="I18" s="14">
        <f t="shared" si="4"/>
        <v>0</v>
      </c>
      <c r="J18" s="14">
        <f t="shared" si="1"/>
        <v>99625.720690523434</v>
      </c>
      <c r="K18" s="14">
        <f t="shared" si="2"/>
        <v>7532338.2732790783</v>
      </c>
      <c r="L18" s="21">
        <f t="shared" si="5"/>
        <v>75.606361701286716</v>
      </c>
    </row>
    <row r="19" spans="1:12" x14ac:dyDescent="0.2">
      <c r="A19" s="17">
        <v>10</v>
      </c>
      <c r="B19" s="46">
        <v>0</v>
      </c>
      <c r="C19" s="9">
        <v>2459</v>
      </c>
      <c r="D19" s="47">
        <v>2401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99625.720690523434</v>
      </c>
      <c r="I19" s="14">
        <f t="shared" si="4"/>
        <v>0</v>
      </c>
      <c r="J19" s="14">
        <f t="shared" si="1"/>
        <v>99625.720690523434</v>
      </c>
      <c r="K19" s="14">
        <f t="shared" si="2"/>
        <v>7432712.552588555</v>
      </c>
      <c r="L19" s="21">
        <f t="shared" si="5"/>
        <v>74.606361701286716</v>
      </c>
    </row>
    <row r="20" spans="1:12" x14ac:dyDescent="0.2">
      <c r="A20" s="17">
        <v>11</v>
      </c>
      <c r="B20" s="46">
        <v>0</v>
      </c>
      <c r="C20" s="9">
        <v>2329</v>
      </c>
      <c r="D20" s="47">
        <v>2457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99625.720690523434</v>
      </c>
      <c r="I20" s="14">
        <f t="shared" si="4"/>
        <v>0</v>
      </c>
      <c r="J20" s="14">
        <f t="shared" si="1"/>
        <v>99625.720690523434</v>
      </c>
      <c r="K20" s="14">
        <f t="shared" si="2"/>
        <v>7333086.8318980318</v>
      </c>
      <c r="L20" s="21">
        <f t="shared" si="5"/>
        <v>73.606361701286716</v>
      </c>
    </row>
    <row r="21" spans="1:12" x14ac:dyDescent="0.2">
      <c r="A21" s="17">
        <v>12</v>
      </c>
      <c r="B21" s="46">
        <v>1</v>
      </c>
      <c r="C21" s="9">
        <v>2234</v>
      </c>
      <c r="D21" s="47">
        <v>2334</v>
      </c>
      <c r="E21" s="18">
        <v>0.5</v>
      </c>
      <c r="F21" s="19">
        <f t="shared" si="3"/>
        <v>4.3782837127845885E-4</v>
      </c>
      <c r="G21" s="19">
        <f t="shared" si="0"/>
        <v>4.3773254541475159E-4</v>
      </c>
      <c r="H21" s="14">
        <f t="shared" si="6"/>
        <v>99625.720690523434</v>
      </c>
      <c r="I21" s="14">
        <f t="shared" si="4"/>
        <v>43.609420306641908</v>
      </c>
      <c r="J21" s="14">
        <f t="shared" si="1"/>
        <v>99603.915980370104</v>
      </c>
      <c r="K21" s="14">
        <f t="shared" si="2"/>
        <v>7233461.1112075085</v>
      </c>
      <c r="L21" s="21">
        <f t="shared" si="5"/>
        <v>72.606361701286716</v>
      </c>
    </row>
    <row r="22" spans="1:12" x14ac:dyDescent="0.2">
      <c r="A22" s="17">
        <v>13</v>
      </c>
      <c r="B22" s="46">
        <v>0</v>
      </c>
      <c r="C22" s="9">
        <v>2107</v>
      </c>
      <c r="D22" s="47">
        <v>2250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99582.111270216788</v>
      </c>
      <c r="I22" s="14">
        <f t="shared" si="4"/>
        <v>0</v>
      </c>
      <c r="J22" s="14">
        <f t="shared" si="1"/>
        <v>99582.111270216788</v>
      </c>
      <c r="K22" s="14">
        <f t="shared" si="2"/>
        <v>7133857.1952271387</v>
      </c>
      <c r="L22" s="21">
        <f t="shared" si="5"/>
        <v>71.637938824869508</v>
      </c>
    </row>
    <row r="23" spans="1:12" x14ac:dyDescent="0.2">
      <c r="A23" s="17">
        <v>14</v>
      </c>
      <c r="B23" s="46">
        <v>0</v>
      </c>
      <c r="C23" s="9">
        <v>2029</v>
      </c>
      <c r="D23" s="47">
        <v>2103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99582.111270216788</v>
      </c>
      <c r="I23" s="14">
        <f t="shared" si="4"/>
        <v>0</v>
      </c>
      <c r="J23" s="14">
        <f t="shared" si="1"/>
        <v>99582.111270216788</v>
      </c>
      <c r="K23" s="14">
        <f t="shared" si="2"/>
        <v>7034275.0839569215</v>
      </c>
      <c r="L23" s="21">
        <f t="shared" si="5"/>
        <v>70.637938824869508</v>
      </c>
    </row>
    <row r="24" spans="1:12" x14ac:dyDescent="0.2">
      <c r="A24" s="17">
        <v>15</v>
      </c>
      <c r="B24" s="46">
        <v>0</v>
      </c>
      <c r="C24" s="9">
        <v>1970</v>
      </c>
      <c r="D24" s="47">
        <v>2058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99582.111270216788</v>
      </c>
      <c r="I24" s="14">
        <f t="shared" si="4"/>
        <v>0</v>
      </c>
      <c r="J24" s="14">
        <f t="shared" si="1"/>
        <v>99582.111270216788</v>
      </c>
      <c r="K24" s="14">
        <f t="shared" si="2"/>
        <v>6934692.9726867042</v>
      </c>
      <c r="L24" s="21">
        <f t="shared" si="5"/>
        <v>69.637938824869494</v>
      </c>
    </row>
    <row r="25" spans="1:12" x14ac:dyDescent="0.2">
      <c r="A25" s="17">
        <v>16</v>
      </c>
      <c r="B25" s="46">
        <v>1</v>
      </c>
      <c r="C25" s="9">
        <v>1773</v>
      </c>
      <c r="D25" s="47">
        <v>1965</v>
      </c>
      <c r="E25" s="18">
        <v>0.5</v>
      </c>
      <c r="F25" s="19">
        <f t="shared" si="3"/>
        <v>5.3504547886570354E-4</v>
      </c>
      <c r="G25" s="19">
        <f t="shared" si="0"/>
        <v>5.3490238031559236E-4</v>
      </c>
      <c r="H25" s="14">
        <f t="shared" si="6"/>
        <v>99582.111270216788</v>
      </c>
      <c r="I25" s="14">
        <f t="shared" si="4"/>
        <v>53.266708355291136</v>
      </c>
      <c r="J25" s="14">
        <f t="shared" si="1"/>
        <v>99555.477916039134</v>
      </c>
      <c r="K25" s="14">
        <f t="shared" si="2"/>
        <v>6835110.861416487</v>
      </c>
      <c r="L25" s="21">
        <f t="shared" si="5"/>
        <v>68.637938824869494</v>
      </c>
    </row>
    <row r="26" spans="1:12" x14ac:dyDescent="0.2">
      <c r="A26" s="17">
        <v>17</v>
      </c>
      <c r="B26" s="46">
        <v>0</v>
      </c>
      <c r="C26" s="9">
        <v>1767</v>
      </c>
      <c r="D26" s="47">
        <v>1786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99528.844561861493</v>
      </c>
      <c r="I26" s="14">
        <f t="shared" si="4"/>
        <v>0</v>
      </c>
      <c r="J26" s="14">
        <f t="shared" si="1"/>
        <v>99528.844561861493</v>
      </c>
      <c r="K26" s="14">
        <f t="shared" si="2"/>
        <v>6735555.3835004475</v>
      </c>
      <c r="L26" s="21">
        <f t="shared" si="5"/>
        <v>67.674405476635542</v>
      </c>
    </row>
    <row r="27" spans="1:12" x14ac:dyDescent="0.2">
      <c r="A27" s="17">
        <v>18</v>
      </c>
      <c r="B27" s="46">
        <v>0</v>
      </c>
      <c r="C27" s="9">
        <v>1719</v>
      </c>
      <c r="D27" s="47">
        <v>1777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99528.844561861493</v>
      </c>
      <c r="I27" s="14">
        <f t="shared" si="4"/>
        <v>0</v>
      </c>
      <c r="J27" s="14">
        <f t="shared" si="1"/>
        <v>99528.844561861493</v>
      </c>
      <c r="K27" s="14">
        <f t="shared" si="2"/>
        <v>6636026.5389385857</v>
      </c>
      <c r="L27" s="21">
        <f t="shared" si="5"/>
        <v>66.674405476635542</v>
      </c>
    </row>
    <row r="28" spans="1:12" x14ac:dyDescent="0.2">
      <c r="A28" s="17">
        <v>19</v>
      </c>
      <c r="B28" s="46">
        <v>0</v>
      </c>
      <c r="C28" s="9">
        <v>1643</v>
      </c>
      <c r="D28" s="47">
        <v>1731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99528.844561861493</v>
      </c>
      <c r="I28" s="14">
        <f t="shared" si="4"/>
        <v>0</v>
      </c>
      <c r="J28" s="14">
        <f t="shared" si="1"/>
        <v>99528.844561861493</v>
      </c>
      <c r="K28" s="14">
        <f t="shared" si="2"/>
        <v>6536497.6943767238</v>
      </c>
      <c r="L28" s="21">
        <f t="shared" si="5"/>
        <v>65.674405476635542</v>
      </c>
    </row>
    <row r="29" spans="1:12" x14ac:dyDescent="0.2">
      <c r="A29" s="17">
        <v>20</v>
      </c>
      <c r="B29" s="46">
        <v>0</v>
      </c>
      <c r="C29" s="9">
        <v>1645</v>
      </c>
      <c r="D29" s="47">
        <v>1652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99528.844561861493</v>
      </c>
      <c r="I29" s="14">
        <f t="shared" si="4"/>
        <v>0</v>
      </c>
      <c r="J29" s="14">
        <f t="shared" si="1"/>
        <v>99528.844561861493</v>
      </c>
      <c r="K29" s="14">
        <f t="shared" si="2"/>
        <v>6436968.849814862</v>
      </c>
      <c r="L29" s="21">
        <f t="shared" si="5"/>
        <v>64.674405476635542</v>
      </c>
    </row>
    <row r="30" spans="1:12" x14ac:dyDescent="0.2">
      <c r="A30" s="17">
        <v>21</v>
      </c>
      <c r="B30" s="46">
        <v>0</v>
      </c>
      <c r="C30" s="9">
        <v>1724</v>
      </c>
      <c r="D30" s="47">
        <v>1648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99528.844561861493</v>
      </c>
      <c r="I30" s="14">
        <f t="shared" si="4"/>
        <v>0</v>
      </c>
      <c r="J30" s="14">
        <f t="shared" si="1"/>
        <v>99528.844561861493</v>
      </c>
      <c r="K30" s="14">
        <f t="shared" si="2"/>
        <v>6337440.0052530002</v>
      </c>
      <c r="L30" s="21">
        <f t="shared" si="5"/>
        <v>63.674405476635535</v>
      </c>
    </row>
    <row r="31" spans="1:12" x14ac:dyDescent="0.2">
      <c r="A31" s="17">
        <v>22</v>
      </c>
      <c r="B31" s="46">
        <v>0</v>
      </c>
      <c r="C31" s="9">
        <v>1670</v>
      </c>
      <c r="D31" s="47">
        <v>1730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99528.844561861493</v>
      </c>
      <c r="I31" s="14">
        <f t="shared" si="4"/>
        <v>0</v>
      </c>
      <c r="J31" s="14">
        <f t="shared" si="1"/>
        <v>99528.844561861493</v>
      </c>
      <c r="K31" s="14">
        <f t="shared" si="2"/>
        <v>6237911.1606911384</v>
      </c>
      <c r="L31" s="21">
        <f t="shared" si="5"/>
        <v>62.674405476635528</v>
      </c>
    </row>
    <row r="32" spans="1:12" x14ac:dyDescent="0.2">
      <c r="A32" s="17">
        <v>23</v>
      </c>
      <c r="B32" s="46">
        <v>1</v>
      </c>
      <c r="C32" s="9">
        <v>1604</v>
      </c>
      <c r="D32" s="47">
        <v>1664</v>
      </c>
      <c r="E32" s="18">
        <v>0.5</v>
      </c>
      <c r="F32" s="19">
        <f t="shared" si="3"/>
        <v>6.1199510403916763E-4</v>
      </c>
      <c r="G32" s="19">
        <f t="shared" si="0"/>
        <v>6.1180789232181086E-4</v>
      </c>
      <c r="H32" s="14">
        <f t="shared" si="6"/>
        <v>99528.844561861493</v>
      </c>
      <c r="I32" s="14">
        <f t="shared" si="4"/>
        <v>60.892532616617608</v>
      </c>
      <c r="J32" s="14">
        <f t="shared" si="1"/>
        <v>99498.398295553183</v>
      </c>
      <c r="K32" s="14">
        <f t="shared" si="2"/>
        <v>6138382.3161292765</v>
      </c>
      <c r="L32" s="21">
        <f t="shared" si="5"/>
        <v>61.674405476635528</v>
      </c>
    </row>
    <row r="33" spans="1:12" x14ac:dyDescent="0.2">
      <c r="A33" s="17">
        <v>24</v>
      </c>
      <c r="B33" s="46">
        <v>1</v>
      </c>
      <c r="C33" s="9">
        <v>1653</v>
      </c>
      <c r="D33" s="47">
        <v>1621</v>
      </c>
      <c r="E33" s="18">
        <v>0.5</v>
      </c>
      <c r="F33" s="19">
        <f t="shared" si="3"/>
        <v>6.1087354917532073E-4</v>
      </c>
      <c r="G33" s="19">
        <f t="shared" si="0"/>
        <v>6.1068702290076337E-4</v>
      </c>
      <c r="H33" s="14">
        <f t="shared" si="6"/>
        <v>99467.952029244872</v>
      </c>
      <c r="I33" s="14">
        <f t="shared" si="4"/>
        <v>60.743787498775497</v>
      </c>
      <c r="J33" s="14">
        <f t="shared" si="1"/>
        <v>99437.580135495475</v>
      </c>
      <c r="K33" s="14">
        <f t="shared" si="2"/>
        <v>6038883.9178337231</v>
      </c>
      <c r="L33" s="21">
        <f t="shared" si="5"/>
        <v>60.711855372856299</v>
      </c>
    </row>
    <row r="34" spans="1:12" x14ac:dyDescent="0.2">
      <c r="A34" s="17">
        <v>25</v>
      </c>
      <c r="B34" s="46">
        <v>0</v>
      </c>
      <c r="C34" s="9">
        <v>1682</v>
      </c>
      <c r="D34" s="47">
        <v>1609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99407.208241746092</v>
      </c>
      <c r="I34" s="14">
        <f t="shared" si="4"/>
        <v>0</v>
      </c>
      <c r="J34" s="14">
        <f t="shared" si="1"/>
        <v>99407.208241746092</v>
      </c>
      <c r="K34" s="14">
        <f t="shared" si="2"/>
        <v>5939446.3376982277</v>
      </c>
      <c r="L34" s="21">
        <f t="shared" si="5"/>
        <v>59.748648440606296</v>
      </c>
    </row>
    <row r="35" spans="1:12" x14ac:dyDescent="0.2">
      <c r="A35" s="17">
        <v>26</v>
      </c>
      <c r="B35" s="46">
        <v>0</v>
      </c>
      <c r="C35" s="9">
        <v>1604</v>
      </c>
      <c r="D35" s="47">
        <v>1659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99407.208241746092</v>
      </c>
      <c r="I35" s="14">
        <f t="shared" si="4"/>
        <v>0</v>
      </c>
      <c r="J35" s="14">
        <f t="shared" si="1"/>
        <v>99407.208241746092</v>
      </c>
      <c r="K35" s="14">
        <f t="shared" si="2"/>
        <v>5840039.1294564819</v>
      </c>
      <c r="L35" s="21">
        <f t="shared" si="5"/>
        <v>58.748648440606296</v>
      </c>
    </row>
    <row r="36" spans="1:12" x14ac:dyDescent="0.2">
      <c r="A36" s="17">
        <v>27</v>
      </c>
      <c r="B36" s="46">
        <v>1</v>
      </c>
      <c r="C36" s="9">
        <v>1668</v>
      </c>
      <c r="D36" s="47">
        <v>1599</v>
      </c>
      <c r="E36" s="18">
        <v>0.5</v>
      </c>
      <c r="F36" s="19">
        <f t="shared" si="3"/>
        <v>6.1218243036424854E-4</v>
      </c>
      <c r="G36" s="19">
        <f t="shared" si="0"/>
        <v>6.1199510403916763E-4</v>
      </c>
      <c r="H36" s="14">
        <f t="shared" si="6"/>
        <v>99407.208241746092</v>
      </c>
      <c r="I36" s="14">
        <f t="shared" si="4"/>
        <v>60.836724750150601</v>
      </c>
      <c r="J36" s="14">
        <f t="shared" si="1"/>
        <v>99376.789879371019</v>
      </c>
      <c r="K36" s="14">
        <f t="shared" si="2"/>
        <v>5740631.9212147361</v>
      </c>
      <c r="L36" s="21">
        <f t="shared" si="5"/>
        <v>57.748648440606296</v>
      </c>
    </row>
    <row r="37" spans="1:12" x14ac:dyDescent="0.2">
      <c r="A37" s="17">
        <v>28</v>
      </c>
      <c r="B37" s="46">
        <v>1</v>
      </c>
      <c r="C37" s="9">
        <v>1587</v>
      </c>
      <c r="D37" s="47">
        <v>1587</v>
      </c>
      <c r="E37" s="18">
        <v>0.5</v>
      </c>
      <c r="F37" s="19">
        <f t="shared" si="3"/>
        <v>6.3011972274732201E-4</v>
      </c>
      <c r="G37" s="19">
        <f t="shared" si="0"/>
        <v>6.2992125984251965E-4</v>
      </c>
      <c r="H37" s="14">
        <f t="shared" si="6"/>
        <v>99346.371516995947</v>
      </c>
      <c r="I37" s="14">
        <f t="shared" si="4"/>
        <v>62.580391506769097</v>
      </c>
      <c r="J37" s="14">
        <f t="shared" si="1"/>
        <v>99315.081321242571</v>
      </c>
      <c r="K37" s="14">
        <f t="shared" si="2"/>
        <v>5641255.1313353647</v>
      </c>
      <c r="L37" s="21">
        <f t="shared" si="5"/>
        <v>56.783705788089826</v>
      </c>
    </row>
    <row r="38" spans="1:12" x14ac:dyDescent="0.2">
      <c r="A38" s="17">
        <v>29</v>
      </c>
      <c r="B38" s="46">
        <v>0</v>
      </c>
      <c r="C38" s="9">
        <v>1615</v>
      </c>
      <c r="D38" s="47">
        <v>1586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99283.791125489181</v>
      </c>
      <c r="I38" s="14">
        <f t="shared" si="4"/>
        <v>0</v>
      </c>
      <c r="J38" s="14">
        <f t="shared" si="1"/>
        <v>99283.791125489181</v>
      </c>
      <c r="K38" s="14">
        <f t="shared" si="2"/>
        <v>5541940.0500141224</v>
      </c>
      <c r="L38" s="21">
        <f t="shared" si="5"/>
        <v>55.819182438444749</v>
      </c>
    </row>
    <row r="39" spans="1:12" x14ac:dyDescent="0.2">
      <c r="A39" s="17">
        <v>30</v>
      </c>
      <c r="B39" s="46">
        <v>0</v>
      </c>
      <c r="C39" s="9">
        <v>1642</v>
      </c>
      <c r="D39" s="47">
        <v>1613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99283.791125489181</v>
      </c>
      <c r="I39" s="14">
        <f t="shared" si="4"/>
        <v>0</v>
      </c>
      <c r="J39" s="14">
        <f t="shared" si="1"/>
        <v>99283.791125489181</v>
      </c>
      <c r="K39" s="14">
        <f t="shared" si="2"/>
        <v>5442656.258888633</v>
      </c>
      <c r="L39" s="21">
        <f t="shared" si="5"/>
        <v>54.819182438444749</v>
      </c>
    </row>
    <row r="40" spans="1:12" x14ac:dyDescent="0.2">
      <c r="A40" s="17">
        <v>31</v>
      </c>
      <c r="B40" s="46">
        <v>0</v>
      </c>
      <c r="C40" s="9">
        <v>1724</v>
      </c>
      <c r="D40" s="47">
        <v>1678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99283.791125489181</v>
      </c>
      <c r="I40" s="14">
        <f t="shared" si="4"/>
        <v>0</v>
      </c>
      <c r="J40" s="14">
        <f t="shared" si="1"/>
        <v>99283.791125489181</v>
      </c>
      <c r="K40" s="14">
        <f t="shared" si="2"/>
        <v>5343372.4677631436</v>
      </c>
      <c r="L40" s="21">
        <f t="shared" si="5"/>
        <v>53.819182438444749</v>
      </c>
    </row>
    <row r="41" spans="1:12" x14ac:dyDescent="0.2">
      <c r="A41" s="17">
        <v>32</v>
      </c>
      <c r="B41" s="46">
        <v>0</v>
      </c>
      <c r="C41" s="9">
        <v>2060</v>
      </c>
      <c r="D41" s="47">
        <v>1723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99283.791125489181</v>
      </c>
      <c r="I41" s="14">
        <f t="shared" si="4"/>
        <v>0</v>
      </c>
      <c r="J41" s="14">
        <f t="shared" si="1"/>
        <v>99283.791125489181</v>
      </c>
      <c r="K41" s="14">
        <f t="shared" si="2"/>
        <v>5244088.6766376542</v>
      </c>
      <c r="L41" s="21">
        <f t="shared" si="5"/>
        <v>52.819182438444741</v>
      </c>
    </row>
    <row r="42" spans="1:12" x14ac:dyDescent="0.2">
      <c r="A42" s="17">
        <v>33</v>
      </c>
      <c r="B42" s="46">
        <v>0</v>
      </c>
      <c r="C42" s="9">
        <v>2039</v>
      </c>
      <c r="D42" s="47">
        <v>2020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99283.791125489181</v>
      </c>
      <c r="I42" s="14">
        <f t="shared" si="4"/>
        <v>0</v>
      </c>
      <c r="J42" s="14">
        <f t="shared" si="1"/>
        <v>99283.791125489181</v>
      </c>
      <c r="K42" s="14">
        <f t="shared" si="2"/>
        <v>5144804.8855121648</v>
      </c>
      <c r="L42" s="21">
        <f t="shared" si="5"/>
        <v>51.819182438444741</v>
      </c>
    </row>
    <row r="43" spans="1:12" x14ac:dyDescent="0.2">
      <c r="A43" s="17">
        <v>34</v>
      </c>
      <c r="B43" s="46">
        <v>0</v>
      </c>
      <c r="C43" s="9">
        <v>2346</v>
      </c>
      <c r="D43" s="47">
        <v>2039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99283.791125489181</v>
      </c>
      <c r="I43" s="14">
        <f t="shared" si="4"/>
        <v>0</v>
      </c>
      <c r="J43" s="14">
        <f t="shared" si="1"/>
        <v>99283.791125489181</v>
      </c>
      <c r="K43" s="14">
        <f t="shared" si="2"/>
        <v>5045521.0943866754</v>
      </c>
      <c r="L43" s="21">
        <f t="shared" si="5"/>
        <v>50.819182438444741</v>
      </c>
    </row>
    <row r="44" spans="1:12" x14ac:dyDescent="0.2">
      <c r="A44" s="17">
        <v>35</v>
      </c>
      <c r="B44" s="46">
        <v>0</v>
      </c>
      <c r="C44" s="9">
        <v>2460</v>
      </c>
      <c r="D44" s="47">
        <v>2332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99283.791125489181</v>
      </c>
      <c r="I44" s="14">
        <f t="shared" si="4"/>
        <v>0</v>
      </c>
      <c r="J44" s="14">
        <f t="shared" si="1"/>
        <v>99283.791125489181</v>
      </c>
      <c r="K44" s="14">
        <f t="shared" si="2"/>
        <v>4946237.303261186</v>
      </c>
      <c r="L44" s="21">
        <f t="shared" si="5"/>
        <v>49.819182438444734</v>
      </c>
    </row>
    <row r="45" spans="1:12" x14ac:dyDescent="0.2">
      <c r="A45" s="17">
        <v>36</v>
      </c>
      <c r="B45" s="46">
        <v>0</v>
      </c>
      <c r="C45" s="9">
        <v>2766</v>
      </c>
      <c r="D45" s="47">
        <v>2482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99283.791125489181</v>
      </c>
      <c r="I45" s="14">
        <f t="shared" si="4"/>
        <v>0</v>
      </c>
      <c r="J45" s="14">
        <f t="shared" si="1"/>
        <v>99283.791125489181</v>
      </c>
      <c r="K45" s="14">
        <f t="shared" si="2"/>
        <v>4846953.5121356966</v>
      </c>
      <c r="L45" s="21">
        <f t="shared" si="5"/>
        <v>48.819182438444734</v>
      </c>
    </row>
    <row r="46" spans="1:12" x14ac:dyDescent="0.2">
      <c r="A46" s="17">
        <v>37</v>
      </c>
      <c r="B46" s="46">
        <v>0</v>
      </c>
      <c r="C46" s="9">
        <v>2944</v>
      </c>
      <c r="D46" s="47">
        <v>2804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99283.791125489181</v>
      </c>
      <c r="I46" s="14">
        <f t="shared" si="4"/>
        <v>0</v>
      </c>
      <c r="J46" s="14">
        <f t="shared" si="1"/>
        <v>99283.791125489181</v>
      </c>
      <c r="K46" s="14">
        <f t="shared" si="2"/>
        <v>4747669.7210102072</v>
      </c>
      <c r="L46" s="21">
        <f t="shared" si="5"/>
        <v>47.819182438444734</v>
      </c>
    </row>
    <row r="47" spans="1:12" x14ac:dyDescent="0.2">
      <c r="A47" s="17">
        <v>38</v>
      </c>
      <c r="B47" s="46">
        <v>1</v>
      </c>
      <c r="C47" s="9">
        <v>3197</v>
      </c>
      <c r="D47" s="47">
        <v>2968</v>
      </c>
      <c r="E47" s="18">
        <v>0.5</v>
      </c>
      <c r="F47" s="19">
        <f t="shared" si="3"/>
        <v>3.2441200324412003E-4</v>
      </c>
      <c r="G47" s="19">
        <f t="shared" si="0"/>
        <v>3.2435939020434646E-4</v>
      </c>
      <c r="H47" s="14">
        <f t="shared" si="6"/>
        <v>99283.791125489181</v>
      </c>
      <c r="I47" s="14">
        <f t="shared" si="4"/>
        <v>32.203629946639374</v>
      </c>
      <c r="J47" s="14">
        <f t="shared" si="1"/>
        <v>99267.689310515852</v>
      </c>
      <c r="K47" s="14">
        <f t="shared" si="2"/>
        <v>4648385.9298847178</v>
      </c>
      <c r="L47" s="21">
        <f t="shared" si="5"/>
        <v>46.819182438444727</v>
      </c>
    </row>
    <row r="48" spans="1:12" x14ac:dyDescent="0.2">
      <c r="A48" s="17">
        <v>39</v>
      </c>
      <c r="B48" s="46">
        <v>2</v>
      </c>
      <c r="C48" s="9">
        <v>3360</v>
      </c>
      <c r="D48" s="47">
        <v>3192</v>
      </c>
      <c r="E48" s="18">
        <v>0.5</v>
      </c>
      <c r="F48" s="19">
        <f t="shared" si="3"/>
        <v>6.105006105006105E-4</v>
      </c>
      <c r="G48" s="19">
        <f t="shared" si="0"/>
        <v>6.1031431187061336E-4</v>
      </c>
      <c r="H48" s="14">
        <f t="shared" si="6"/>
        <v>99251.587495542539</v>
      </c>
      <c r="I48" s="14">
        <f t="shared" si="4"/>
        <v>60.574664324408019</v>
      </c>
      <c r="J48" s="14">
        <f t="shared" si="1"/>
        <v>99221.300163380336</v>
      </c>
      <c r="K48" s="14">
        <f t="shared" si="2"/>
        <v>4549118.2405742016</v>
      </c>
      <c r="L48" s="21">
        <f t="shared" si="5"/>
        <v>45.834211374991916</v>
      </c>
    </row>
    <row r="49" spans="1:12" x14ac:dyDescent="0.2">
      <c r="A49" s="17">
        <v>40</v>
      </c>
      <c r="B49" s="46">
        <v>2</v>
      </c>
      <c r="C49" s="9">
        <v>3490</v>
      </c>
      <c r="D49" s="47">
        <v>3401</v>
      </c>
      <c r="E49" s="18">
        <v>0.5</v>
      </c>
      <c r="F49" s="19">
        <f t="shared" si="3"/>
        <v>5.8046727615730664E-4</v>
      </c>
      <c r="G49" s="19">
        <f t="shared" si="0"/>
        <v>5.8029885390976357E-4</v>
      </c>
      <c r="H49" s="14">
        <f t="shared" si="6"/>
        <v>99191.012831218133</v>
      </c>
      <c r="I49" s="14">
        <f t="shared" si="4"/>
        <v>57.560431064104534</v>
      </c>
      <c r="J49" s="14">
        <f t="shared" si="1"/>
        <v>99162.23261568608</v>
      </c>
      <c r="K49" s="14">
        <f t="shared" si="2"/>
        <v>4449896.9404108208</v>
      </c>
      <c r="L49" s="21">
        <f t="shared" si="5"/>
        <v>44.86189638957206</v>
      </c>
    </row>
    <row r="50" spans="1:12" x14ac:dyDescent="0.2">
      <c r="A50" s="17">
        <v>41</v>
      </c>
      <c r="B50" s="46">
        <v>2</v>
      </c>
      <c r="C50" s="9">
        <v>3578</v>
      </c>
      <c r="D50" s="47">
        <v>3450</v>
      </c>
      <c r="E50" s="18">
        <v>0.5</v>
      </c>
      <c r="F50" s="19">
        <f t="shared" si="3"/>
        <v>5.6915196357427435E-4</v>
      </c>
      <c r="G50" s="19">
        <f t="shared" si="0"/>
        <v>5.6899004267425325E-4</v>
      </c>
      <c r="H50" s="14">
        <f t="shared" si="6"/>
        <v>99133.452400154027</v>
      </c>
      <c r="I50" s="14">
        <f t="shared" si="4"/>
        <v>56.405947311609694</v>
      </c>
      <c r="J50" s="14">
        <f t="shared" si="1"/>
        <v>99105.249426498223</v>
      </c>
      <c r="K50" s="14">
        <f t="shared" si="2"/>
        <v>4350734.7077951347</v>
      </c>
      <c r="L50" s="21">
        <f t="shared" si="5"/>
        <v>43.887654494603026</v>
      </c>
    </row>
    <row r="51" spans="1:12" x14ac:dyDescent="0.2">
      <c r="A51" s="17">
        <v>42</v>
      </c>
      <c r="B51" s="46">
        <v>1</v>
      </c>
      <c r="C51" s="9">
        <v>3599</v>
      </c>
      <c r="D51" s="47">
        <v>3562</v>
      </c>
      <c r="E51" s="18">
        <v>0.5</v>
      </c>
      <c r="F51" s="19">
        <f t="shared" si="3"/>
        <v>2.7929060187124703E-4</v>
      </c>
      <c r="G51" s="19">
        <f t="shared" si="0"/>
        <v>2.7925160569673273E-4</v>
      </c>
      <c r="H51" s="14">
        <f t="shared" si="6"/>
        <v>99077.04645284242</v>
      </c>
      <c r="I51" s="14">
        <f t="shared" si="4"/>
        <v>27.667424309646023</v>
      </c>
      <c r="J51" s="14">
        <f t="shared" si="1"/>
        <v>99063.212740687595</v>
      </c>
      <c r="K51" s="14">
        <f t="shared" si="2"/>
        <v>4251629.4583686367</v>
      </c>
      <c r="L51" s="21">
        <f t="shared" si="5"/>
        <v>42.912355692721214</v>
      </c>
    </row>
    <row r="52" spans="1:12" x14ac:dyDescent="0.2">
      <c r="A52" s="17">
        <v>43</v>
      </c>
      <c r="B52" s="46">
        <v>3</v>
      </c>
      <c r="C52" s="9">
        <v>3595</v>
      </c>
      <c r="D52" s="47">
        <v>3593</v>
      </c>
      <c r="E52" s="18">
        <v>0.5</v>
      </c>
      <c r="F52" s="19">
        <f t="shared" si="3"/>
        <v>8.3472454090150253E-4</v>
      </c>
      <c r="G52" s="19">
        <f t="shared" si="0"/>
        <v>8.3437630371297454E-4</v>
      </c>
      <c r="H52" s="14">
        <f t="shared" si="6"/>
        <v>99049.37902853277</v>
      </c>
      <c r="I52" s="14">
        <f t="shared" si="4"/>
        <v>82.644454758892593</v>
      </c>
      <c r="J52" s="14">
        <f t="shared" si="1"/>
        <v>99008.056801153332</v>
      </c>
      <c r="K52" s="14">
        <f t="shared" si="2"/>
        <v>4152566.2456279495</v>
      </c>
      <c r="L52" s="21">
        <f t="shared" si="5"/>
        <v>41.924202719451031</v>
      </c>
    </row>
    <row r="53" spans="1:12" x14ac:dyDescent="0.2">
      <c r="A53" s="17">
        <v>44</v>
      </c>
      <c r="B53" s="46">
        <v>7</v>
      </c>
      <c r="C53" s="9">
        <v>3425</v>
      </c>
      <c r="D53" s="47">
        <v>3592</v>
      </c>
      <c r="E53" s="18">
        <v>0.5</v>
      </c>
      <c r="F53" s="19">
        <f t="shared" si="3"/>
        <v>1.9951546244833976E-3</v>
      </c>
      <c r="G53" s="19">
        <f t="shared" si="0"/>
        <v>1.9931662870159455E-3</v>
      </c>
      <c r="H53" s="14">
        <f t="shared" si="6"/>
        <v>98966.73457377388</v>
      </c>
      <c r="I53" s="14">
        <f t="shared" si="4"/>
        <v>197.25715888850149</v>
      </c>
      <c r="J53" s="14">
        <f t="shared" si="1"/>
        <v>98868.105994329628</v>
      </c>
      <c r="K53" s="14">
        <f t="shared" si="2"/>
        <v>4053558.1888267961</v>
      </c>
      <c r="L53" s="21">
        <f t="shared" si="5"/>
        <v>40.95879495554243</v>
      </c>
    </row>
    <row r="54" spans="1:12" x14ac:dyDescent="0.2">
      <c r="A54" s="17">
        <v>45</v>
      </c>
      <c r="B54" s="46">
        <v>3</v>
      </c>
      <c r="C54" s="9">
        <v>3535</v>
      </c>
      <c r="D54" s="47">
        <v>3376</v>
      </c>
      <c r="E54" s="18">
        <v>0.5</v>
      </c>
      <c r="F54" s="19">
        <f t="shared" si="3"/>
        <v>8.681811604688178E-4</v>
      </c>
      <c r="G54" s="19">
        <f t="shared" si="0"/>
        <v>8.6780445472953421E-4</v>
      </c>
      <c r="H54" s="14">
        <f t="shared" si="6"/>
        <v>98769.477414885376</v>
      </c>
      <c r="I54" s="14">
        <f t="shared" si="4"/>
        <v>85.712592491945642</v>
      </c>
      <c r="J54" s="14">
        <f t="shared" si="1"/>
        <v>98726.621118639392</v>
      </c>
      <c r="K54" s="14">
        <f t="shared" si="2"/>
        <v>3954690.0828324663</v>
      </c>
      <c r="L54" s="21">
        <f t="shared" si="5"/>
        <v>40.039597113798862</v>
      </c>
    </row>
    <row r="55" spans="1:12" x14ac:dyDescent="0.2">
      <c r="A55" s="17">
        <v>46</v>
      </c>
      <c r="B55" s="46">
        <v>4</v>
      </c>
      <c r="C55" s="9">
        <v>3372</v>
      </c>
      <c r="D55" s="47">
        <v>3524</v>
      </c>
      <c r="E55" s="18">
        <v>0.5</v>
      </c>
      <c r="F55" s="19">
        <f t="shared" si="3"/>
        <v>1.1600928074245939E-3</v>
      </c>
      <c r="G55" s="19">
        <f t="shared" si="0"/>
        <v>1.1594202898550724E-3</v>
      </c>
      <c r="H55" s="14">
        <f t="shared" si="6"/>
        <v>98683.764822393423</v>
      </c>
      <c r="I55" s="14">
        <f t="shared" si="4"/>
        <v>114.41595921436918</v>
      </c>
      <c r="J55" s="14">
        <f t="shared" si="1"/>
        <v>98626.556842786231</v>
      </c>
      <c r="K55" s="14">
        <f t="shared" si="2"/>
        <v>3855963.4617138267</v>
      </c>
      <c r="L55" s="21">
        <f t="shared" si="5"/>
        <v>39.073939554835746</v>
      </c>
    </row>
    <row r="56" spans="1:12" x14ac:dyDescent="0.2">
      <c r="A56" s="17">
        <v>47</v>
      </c>
      <c r="B56" s="46">
        <v>3</v>
      </c>
      <c r="C56" s="9">
        <v>3332</v>
      </c>
      <c r="D56" s="47">
        <v>3358</v>
      </c>
      <c r="E56" s="18">
        <v>0.5</v>
      </c>
      <c r="F56" s="19">
        <f t="shared" si="3"/>
        <v>8.9686098654708521E-4</v>
      </c>
      <c r="G56" s="19">
        <f t="shared" si="0"/>
        <v>8.9645898700134474E-4</v>
      </c>
      <c r="H56" s="14">
        <f t="shared" si="6"/>
        <v>98569.348863179053</v>
      </c>
      <c r="I56" s="14">
        <f t="shared" si="4"/>
        <v>88.363378631267651</v>
      </c>
      <c r="J56" s="14">
        <f t="shared" si="1"/>
        <v>98525.167173863418</v>
      </c>
      <c r="K56" s="14">
        <f t="shared" si="2"/>
        <v>3757336.9048710405</v>
      </c>
      <c r="L56" s="21">
        <f t="shared" si="5"/>
        <v>38.118714876431611</v>
      </c>
    </row>
    <row r="57" spans="1:12" x14ac:dyDescent="0.2">
      <c r="A57" s="17">
        <v>48</v>
      </c>
      <c r="B57" s="46">
        <v>2</v>
      </c>
      <c r="C57" s="9">
        <v>3143</v>
      </c>
      <c r="D57" s="47">
        <v>3317</v>
      </c>
      <c r="E57" s="18">
        <v>0.5</v>
      </c>
      <c r="F57" s="19">
        <f t="shared" si="3"/>
        <v>6.1919504643962852E-4</v>
      </c>
      <c r="G57" s="19">
        <f t="shared" si="0"/>
        <v>6.1900340451872485E-4</v>
      </c>
      <c r="H57" s="14">
        <f t="shared" si="6"/>
        <v>98480.985484547782</v>
      </c>
      <c r="I57" s="14">
        <f t="shared" si="4"/>
        <v>60.9600652952942</v>
      </c>
      <c r="J57" s="14">
        <f t="shared" si="1"/>
        <v>98450.505451900142</v>
      </c>
      <c r="K57" s="14">
        <f t="shared" si="2"/>
        <v>3658811.7376971771</v>
      </c>
      <c r="L57" s="21">
        <f t="shared" si="5"/>
        <v>37.152468770443662</v>
      </c>
    </row>
    <row r="58" spans="1:12" x14ac:dyDescent="0.2">
      <c r="A58" s="17">
        <v>49</v>
      </c>
      <c r="B58" s="46">
        <v>7</v>
      </c>
      <c r="C58" s="9">
        <v>3067</v>
      </c>
      <c r="D58" s="47">
        <v>3125</v>
      </c>
      <c r="E58" s="18">
        <v>0.5</v>
      </c>
      <c r="F58" s="19">
        <f t="shared" si="3"/>
        <v>2.2609819121447027E-3</v>
      </c>
      <c r="G58" s="19">
        <f t="shared" si="0"/>
        <v>2.258428778835296E-3</v>
      </c>
      <c r="H58" s="14">
        <f t="shared" si="6"/>
        <v>98420.025419252488</v>
      </c>
      <c r="I58" s="14">
        <f t="shared" si="4"/>
        <v>222.27461782054118</v>
      </c>
      <c r="J58" s="14">
        <f t="shared" si="1"/>
        <v>98308.888110342217</v>
      </c>
      <c r="K58" s="14">
        <f t="shared" si="2"/>
        <v>3560361.2322452771</v>
      </c>
      <c r="L58" s="21">
        <f t="shared" si="5"/>
        <v>36.175170826046291</v>
      </c>
    </row>
    <row r="59" spans="1:12" x14ac:dyDescent="0.2">
      <c r="A59" s="17">
        <v>50</v>
      </c>
      <c r="B59" s="46">
        <v>3</v>
      </c>
      <c r="C59" s="9">
        <v>3059</v>
      </c>
      <c r="D59" s="47">
        <v>3040</v>
      </c>
      <c r="E59" s="18">
        <v>0.5</v>
      </c>
      <c r="F59" s="19">
        <f t="shared" si="3"/>
        <v>9.8376783079193305E-4</v>
      </c>
      <c r="G59" s="19">
        <f t="shared" si="0"/>
        <v>9.8328416912487693E-4</v>
      </c>
      <c r="H59" s="14">
        <f t="shared" si="6"/>
        <v>98197.750801431946</v>
      </c>
      <c r="I59" s="14">
        <f t="shared" si="4"/>
        <v>96.556293806717733</v>
      </c>
      <c r="J59" s="14">
        <f t="shared" si="1"/>
        <v>98149.472654528596</v>
      </c>
      <c r="K59" s="14">
        <f t="shared" si="2"/>
        <v>3462052.3441349347</v>
      </c>
      <c r="L59" s="21">
        <f t="shared" si="5"/>
        <v>35.255923031634751</v>
      </c>
    </row>
    <row r="60" spans="1:12" x14ac:dyDescent="0.2">
      <c r="A60" s="17">
        <v>51</v>
      </c>
      <c r="B60" s="46">
        <v>5</v>
      </c>
      <c r="C60" s="9">
        <v>2799</v>
      </c>
      <c r="D60" s="47">
        <v>3043</v>
      </c>
      <c r="E60" s="18">
        <v>0.5</v>
      </c>
      <c r="F60" s="19">
        <f t="shared" si="3"/>
        <v>1.7117425539198905E-3</v>
      </c>
      <c r="G60" s="19">
        <f t="shared" si="0"/>
        <v>1.7102787754403968E-3</v>
      </c>
      <c r="H60" s="14">
        <f t="shared" si="6"/>
        <v>98101.19450762523</v>
      </c>
      <c r="I60" s="14">
        <f t="shared" si="4"/>
        <v>167.78039081174146</v>
      </c>
      <c r="J60" s="14">
        <f t="shared" si="1"/>
        <v>98017.304312219363</v>
      </c>
      <c r="K60" s="14">
        <f t="shared" si="2"/>
        <v>3363902.8714804063</v>
      </c>
      <c r="L60" s="21">
        <f t="shared" si="5"/>
        <v>34.290131617295813</v>
      </c>
    </row>
    <row r="61" spans="1:12" x14ac:dyDescent="0.2">
      <c r="A61" s="17">
        <v>52</v>
      </c>
      <c r="B61" s="46">
        <v>4</v>
      </c>
      <c r="C61" s="9">
        <v>2647</v>
      </c>
      <c r="D61" s="47">
        <v>2788</v>
      </c>
      <c r="E61" s="18">
        <v>0.5</v>
      </c>
      <c r="F61" s="19">
        <f t="shared" si="3"/>
        <v>1.4719411223551057E-3</v>
      </c>
      <c r="G61" s="19">
        <f t="shared" si="0"/>
        <v>1.4708586137157564E-3</v>
      </c>
      <c r="H61" s="14">
        <f t="shared" si="6"/>
        <v>97933.414116813496</v>
      </c>
      <c r="I61" s="14">
        <f t="shared" si="4"/>
        <v>144.04620572430738</v>
      </c>
      <c r="J61" s="14">
        <f t="shared" si="1"/>
        <v>97861.391013951332</v>
      </c>
      <c r="K61" s="14">
        <f t="shared" si="2"/>
        <v>3265885.5671681869</v>
      </c>
      <c r="L61" s="21">
        <f t="shared" si="5"/>
        <v>33.348021169492654</v>
      </c>
    </row>
    <row r="62" spans="1:12" x14ac:dyDescent="0.2">
      <c r="A62" s="17">
        <v>53</v>
      </c>
      <c r="B62" s="46">
        <v>4</v>
      </c>
      <c r="C62" s="9">
        <v>2492</v>
      </c>
      <c r="D62" s="47">
        <v>2612</v>
      </c>
      <c r="E62" s="18">
        <v>0.5</v>
      </c>
      <c r="F62" s="19">
        <f t="shared" si="3"/>
        <v>1.567398119122257E-3</v>
      </c>
      <c r="G62" s="19">
        <f t="shared" si="0"/>
        <v>1.5661707126076742E-3</v>
      </c>
      <c r="H62" s="14">
        <f t="shared" si="6"/>
        <v>97789.367911089183</v>
      </c>
      <c r="I62" s="14">
        <f t="shared" si="4"/>
        <v>153.15484402676458</v>
      </c>
      <c r="J62" s="14">
        <f t="shared" si="1"/>
        <v>97712.790489075793</v>
      </c>
      <c r="K62" s="14">
        <f t="shared" si="2"/>
        <v>3168024.1761542354</v>
      </c>
      <c r="L62" s="21">
        <f t="shared" si="5"/>
        <v>32.396407133284946</v>
      </c>
    </row>
    <row r="63" spans="1:12" x14ac:dyDescent="0.2">
      <c r="A63" s="17">
        <v>54</v>
      </c>
      <c r="B63" s="46">
        <v>6</v>
      </c>
      <c r="C63" s="9">
        <v>2484</v>
      </c>
      <c r="D63" s="47">
        <v>2483</v>
      </c>
      <c r="E63" s="18">
        <v>0.5</v>
      </c>
      <c r="F63" s="19">
        <f t="shared" si="3"/>
        <v>2.4159452385745924E-3</v>
      </c>
      <c r="G63" s="19">
        <f t="shared" si="0"/>
        <v>2.4130303639654134E-3</v>
      </c>
      <c r="H63" s="14">
        <f t="shared" si="6"/>
        <v>97636.213067062417</v>
      </c>
      <c r="I63" s="14">
        <f t="shared" si="4"/>
        <v>235.59914675341827</v>
      </c>
      <c r="J63" s="14">
        <f t="shared" si="1"/>
        <v>97518.413493685701</v>
      </c>
      <c r="K63" s="14">
        <f t="shared" si="2"/>
        <v>3070311.3856651597</v>
      </c>
      <c r="L63" s="21">
        <f t="shared" si="5"/>
        <v>31.446440713101861</v>
      </c>
    </row>
    <row r="64" spans="1:12" x14ac:dyDescent="0.2">
      <c r="A64" s="17">
        <v>55</v>
      </c>
      <c r="B64" s="46">
        <v>1</v>
      </c>
      <c r="C64" s="9">
        <v>2242</v>
      </c>
      <c r="D64" s="47">
        <v>2469</v>
      </c>
      <c r="E64" s="18">
        <v>0.5</v>
      </c>
      <c r="F64" s="19">
        <f t="shared" si="3"/>
        <v>4.2453831458289112E-4</v>
      </c>
      <c r="G64" s="19">
        <f t="shared" si="0"/>
        <v>4.2444821731748726E-4</v>
      </c>
      <c r="H64" s="14">
        <f t="shared" si="6"/>
        <v>97400.613920308999</v>
      </c>
      <c r="I64" s="14">
        <f t="shared" si="4"/>
        <v>41.341516944103986</v>
      </c>
      <c r="J64" s="14">
        <f t="shared" si="1"/>
        <v>97379.943161836956</v>
      </c>
      <c r="K64" s="14">
        <f t="shared" si="2"/>
        <v>2972792.9721714738</v>
      </c>
      <c r="L64" s="21">
        <f t="shared" si="5"/>
        <v>30.521296042381689</v>
      </c>
    </row>
    <row r="65" spans="1:12" x14ac:dyDescent="0.2">
      <c r="A65" s="17">
        <v>56</v>
      </c>
      <c r="B65" s="46">
        <v>6</v>
      </c>
      <c r="C65" s="9">
        <v>2145</v>
      </c>
      <c r="D65" s="47">
        <v>2216</v>
      </c>
      <c r="E65" s="18">
        <v>0.5</v>
      </c>
      <c r="F65" s="19">
        <f t="shared" si="3"/>
        <v>2.7516624627379042E-3</v>
      </c>
      <c r="G65" s="19">
        <f t="shared" si="0"/>
        <v>2.7478818410808336E-3</v>
      </c>
      <c r="H65" s="14">
        <f t="shared" si="6"/>
        <v>97359.272403364899</v>
      </c>
      <c r="I65" s="14">
        <f t="shared" si="4"/>
        <v>267.53177669804876</v>
      </c>
      <c r="J65" s="14">
        <f t="shared" si="1"/>
        <v>97225.506515015877</v>
      </c>
      <c r="K65" s="14">
        <f t="shared" si="2"/>
        <v>2875413.029009637</v>
      </c>
      <c r="L65" s="21">
        <f t="shared" si="5"/>
        <v>29.534043938790344</v>
      </c>
    </row>
    <row r="66" spans="1:12" x14ac:dyDescent="0.2">
      <c r="A66" s="17">
        <v>57</v>
      </c>
      <c r="B66" s="46">
        <v>7</v>
      </c>
      <c r="C66" s="9">
        <v>1978</v>
      </c>
      <c r="D66" s="47">
        <v>2130</v>
      </c>
      <c r="E66" s="18">
        <v>0.5</v>
      </c>
      <c r="F66" s="19">
        <f t="shared" si="3"/>
        <v>3.4079844206426485E-3</v>
      </c>
      <c r="G66" s="19">
        <f t="shared" si="0"/>
        <v>3.4021871202916162E-3</v>
      </c>
      <c r="H66" s="14">
        <f t="shared" si="6"/>
        <v>97091.740626666855</v>
      </c>
      <c r="I66" s="14">
        <f t="shared" si="4"/>
        <v>330.32426944674023</v>
      </c>
      <c r="J66" s="14">
        <f t="shared" si="1"/>
        <v>96926.578491943495</v>
      </c>
      <c r="K66" s="14">
        <f t="shared" si="2"/>
        <v>2778187.5224946211</v>
      </c>
      <c r="L66" s="21">
        <f t="shared" si="5"/>
        <v>28.614045896830635</v>
      </c>
    </row>
    <row r="67" spans="1:12" x14ac:dyDescent="0.2">
      <c r="A67" s="17">
        <v>58</v>
      </c>
      <c r="B67" s="46">
        <v>9</v>
      </c>
      <c r="C67" s="9">
        <v>1835</v>
      </c>
      <c r="D67" s="47">
        <v>1963</v>
      </c>
      <c r="E67" s="18">
        <v>0.5</v>
      </c>
      <c r="F67" s="19">
        <f t="shared" si="3"/>
        <v>4.7393364928909956E-3</v>
      </c>
      <c r="G67" s="19">
        <f t="shared" si="0"/>
        <v>4.7281323877068557E-3</v>
      </c>
      <c r="H67" s="14">
        <f t="shared" si="6"/>
        <v>96761.416357220121</v>
      </c>
      <c r="I67" s="14">
        <f t="shared" si="4"/>
        <v>457.50078655896039</v>
      </c>
      <c r="J67" s="14">
        <f t="shared" si="1"/>
        <v>96532.665963940643</v>
      </c>
      <c r="K67" s="14">
        <f t="shared" si="2"/>
        <v>2681260.9440026777</v>
      </c>
      <c r="L67" s="21">
        <f t="shared" si="5"/>
        <v>27.710021669216793</v>
      </c>
    </row>
    <row r="68" spans="1:12" x14ac:dyDescent="0.2">
      <c r="A68" s="17">
        <v>59</v>
      </c>
      <c r="B68" s="46">
        <v>7</v>
      </c>
      <c r="C68" s="9">
        <v>1748</v>
      </c>
      <c r="D68" s="47">
        <v>1803</v>
      </c>
      <c r="E68" s="18">
        <v>0.5</v>
      </c>
      <c r="F68" s="19">
        <f t="shared" si="3"/>
        <v>3.942551393973529E-3</v>
      </c>
      <c r="G68" s="19">
        <f t="shared" si="0"/>
        <v>3.9347948285553686E-3</v>
      </c>
      <c r="H68" s="14">
        <f t="shared" si="6"/>
        <v>96303.915570661164</v>
      </c>
      <c r="I68" s="14">
        <f t="shared" si="4"/>
        <v>378.93614895707037</v>
      </c>
      <c r="J68" s="14">
        <f t="shared" si="1"/>
        <v>96114.44749618262</v>
      </c>
      <c r="K68" s="14">
        <f t="shared" si="2"/>
        <v>2584728.2780387369</v>
      </c>
      <c r="L68" s="21">
        <f t="shared" si="5"/>
        <v>26.83928543011568</v>
      </c>
    </row>
    <row r="69" spans="1:12" x14ac:dyDescent="0.2">
      <c r="A69" s="17">
        <v>60</v>
      </c>
      <c r="B69" s="46">
        <v>7</v>
      </c>
      <c r="C69" s="9">
        <v>1507</v>
      </c>
      <c r="D69" s="47">
        <v>1725</v>
      </c>
      <c r="E69" s="18">
        <v>0.5</v>
      </c>
      <c r="F69" s="19">
        <f t="shared" si="3"/>
        <v>4.3316831683168321E-3</v>
      </c>
      <c r="G69" s="19">
        <f t="shared" si="0"/>
        <v>4.3223217042297011E-3</v>
      </c>
      <c r="H69" s="14">
        <f t="shared" si="6"/>
        <v>95924.979421704091</v>
      </c>
      <c r="I69" s="14">
        <f t="shared" si="4"/>
        <v>414.61862053221904</v>
      </c>
      <c r="J69" s="14">
        <f t="shared" si="1"/>
        <v>95717.670111437983</v>
      </c>
      <c r="K69" s="14">
        <f t="shared" si="2"/>
        <v>2488613.8305425541</v>
      </c>
      <c r="L69" s="21">
        <f t="shared" si="5"/>
        <v>25.943334526058575</v>
      </c>
    </row>
    <row r="70" spans="1:12" x14ac:dyDescent="0.2">
      <c r="A70" s="17">
        <v>61</v>
      </c>
      <c r="B70" s="46">
        <v>5</v>
      </c>
      <c r="C70" s="9">
        <v>1527</v>
      </c>
      <c r="D70" s="47">
        <v>1505</v>
      </c>
      <c r="E70" s="18">
        <v>0.5</v>
      </c>
      <c r="F70" s="19">
        <f t="shared" si="3"/>
        <v>3.2981530343007917E-3</v>
      </c>
      <c r="G70" s="19">
        <f t="shared" si="0"/>
        <v>3.2927230819888046E-3</v>
      </c>
      <c r="H70" s="14">
        <f t="shared" si="6"/>
        <v>95510.360801171875</v>
      </c>
      <c r="I70" s="14">
        <f t="shared" si="4"/>
        <v>314.48916957909739</v>
      </c>
      <c r="J70" s="14">
        <f t="shared" si="1"/>
        <v>95353.116216382317</v>
      </c>
      <c r="K70" s="14">
        <f t="shared" si="2"/>
        <v>2392896.1604311164</v>
      </c>
      <c r="L70" s="21">
        <f t="shared" si="5"/>
        <v>25.053786210822864</v>
      </c>
    </row>
    <row r="71" spans="1:12" x14ac:dyDescent="0.2">
      <c r="A71" s="17">
        <v>62</v>
      </c>
      <c r="B71" s="46">
        <v>8</v>
      </c>
      <c r="C71" s="9">
        <v>1392</v>
      </c>
      <c r="D71" s="47">
        <v>1534</v>
      </c>
      <c r="E71" s="18">
        <v>0.5</v>
      </c>
      <c r="F71" s="19">
        <f t="shared" si="3"/>
        <v>5.4682159945317844E-3</v>
      </c>
      <c r="G71" s="19">
        <f t="shared" si="0"/>
        <v>5.4533060668030004E-3</v>
      </c>
      <c r="H71" s="14">
        <f t="shared" si="6"/>
        <v>95195.871631592774</v>
      </c>
      <c r="I71" s="14">
        <f t="shared" si="4"/>
        <v>519.13222430316455</v>
      </c>
      <c r="J71" s="14">
        <f t="shared" si="1"/>
        <v>94936.305519441201</v>
      </c>
      <c r="K71" s="14">
        <f t="shared" si="2"/>
        <v>2297543.0442147339</v>
      </c>
      <c r="L71" s="21">
        <f t="shared" si="5"/>
        <v>24.134902121661391</v>
      </c>
    </row>
    <row r="72" spans="1:12" x14ac:dyDescent="0.2">
      <c r="A72" s="17">
        <v>63</v>
      </c>
      <c r="B72" s="46">
        <v>8</v>
      </c>
      <c r="C72" s="9">
        <v>1373</v>
      </c>
      <c r="D72" s="47">
        <v>1388</v>
      </c>
      <c r="E72" s="18">
        <v>0.5</v>
      </c>
      <c r="F72" s="19">
        <f t="shared" si="3"/>
        <v>5.795001810938066E-3</v>
      </c>
      <c r="G72" s="19">
        <f t="shared" si="0"/>
        <v>5.7782592993860602E-3</v>
      </c>
      <c r="H72" s="14">
        <f t="shared" si="6"/>
        <v>94676.739407289613</v>
      </c>
      <c r="I72" s="14">
        <f t="shared" si="4"/>
        <v>547.06674991572186</v>
      </c>
      <c r="J72" s="14">
        <f t="shared" si="1"/>
        <v>94403.206032331742</v>
      </c>
      <c r="K72" s="14">
        <f t="shared" si="2"/>
        <v>2202606.7386952927</v>
      </c>
      <c r="L72" s="21">
        <f t="shared" si="5"/>
        <v>23.264497198407991</v>
      </c>
    </row>
    <row r="73" spans="1:12" x14ac:dyDescent="0.2">
      <c r="A73" s="17">
        <v>64</v>
      </c>
      <c r="B73" s="46">
        <v>9</v>
      </c>
      <c r="C73" s="9">
        <v>1399</v>
      </c>
      <c r="D73" s="47">
        <v>1352</v>
      </c>
      <c r="E73" s="18">
        <v>0.5</v>
      </c>
      <c r="F73" s="19">
        <f t="shared" si="3"/>
        <v>6.5430752453653216E-3</v>
      </c>
      <c r="G73" s="19">
        <f t="shared" ref="G73:G108" si="7">F73/((1+(1-E73)*F73))</f>
        <v>6.5217391304347831E-3</v>
      </c>
      <c r="H73" s="14">
        <f t="shared" si="6"/>
        <v>94129.672657373885</v>
      </c>
      <c r="I73" s="14">
        <f t="shared" si="4"/>
        <v>613.88916950461237</v>
      </c>
      <c r="J73" s="14">
        <f t="shared" ref="J73:J108" si="8">H74+I73*E73</f>
        <v>93822.728072621569</v>
      </c>
      <c r="K73" s="14">
        <f t="shared" ref="K73:K97" si="9">K74+J73</f>
        <v>2108203.5326629612</v>
      </c>
      <c r="L73" s="21">
        <f t="shared" si="5"/>
        <v>22.396800850850614</v>
      </c>
    </row>
    <row r="74" spans="1:12" x14ac:dyDescent="0.2">
      <c r="A74" s="17">
        <v>65</v>
      </c>
      <c r="B74" s="46">
        <v>6</v>
      </c>
      <c r="C74" s="9">
        <v>1426</v>
      </c>
      <c r="D74" s="47">
        <v>1391</v>
      </c>
      <c r="E74" s="18">
        <v>0.5</v>
      </c>
      <c r="F74" s="19">
        <f t="shared" ref="F74:F108" si="10">B74/((C74+D74)/2)</f>
        <v>4.2598509052183178E-3</v>
      </c>
      <c r="G74" s="19">
        <f t="shared" si="7"/>
        <v>4.2507970244420826E-3</v>
      </c>
      <c r="H74" s="14">
        <f t="shared" si="6"/>
        <v>93515.783487869267</v>
      </c>
      <c r="I74" s="14">
        <f t="shared" ref="I74:I108" si="11">H74*G74</f>
        <v>397.51661418860471</v>
      </c>
      <c r="J74" s="14">
        <f t="shared" si="8"/>
        <v>93317.025180774974</v>
      </c>
      <c r="K74" s="14">
        <f t="shared" si="9"/>
        <v>2014380.8045903398</v>
      </c>
      <c r="L74" s="21">
        <f t="shared" ref="L74:L108" si="12">K74/H74</f>
        <v>21.540543526020315</v>
      </c>
    </row>
    <row r="75" spans="1:12" x14ac:dyDescent="0.2">
      <c r="A75" s="17">
        <v>66</v>
      </c>
      <c r="B75" s="46">
        <v>10</v>
      </c>
      <c r="C75" s="9">
        <v>1399</v>
      </c>
      <c r="D75" s="47">
        <v>1421</v>
      </c>
      <c r="E75" s="18">
        <v>0.5</v>
      </c>
      <c r="F75" s="19">
        <f t="shared" si="10"/>
        <v>7.0921985815602835E-3</v>
      </c>
      <c r="G75" s="19">
        <f t="shared" si="7"/>
        <v>7.0671378091872791E-3</v>
      </c>
      <c r="H75" s="14">
        <f t="shared" ref="H75:H108" si="13">H74-I74</f>
        <v>93118.266873680666</v>
      </c>
      <c r="I75" s="14">
        <f t="shared" si="11"/>
        <v>658.07962454897995</v>
      </c>
      <c r="J75" s="14">
        <f t="shared" si="8"/>
        <v>92789.227061406185</v>
      </c>
      <c r="K75" s="14">
        <f t="shared" si="9"/>
        <v>1921063.7794095648</v>
      </c>
      <c r="L75" s="21">
        <f t="shared" si="12"/>
        <v>20.630364416206099</v>
      </c>
    </row>
    <row r="76" spans="1:12" x14ac:dyDescent="0.2">
      <c r="A76" s="17">
        <v>67</v>
      </c>
      <c r="B76" s="46">
        <v>12</v>
      </c>
      <c r="C76" s="9">
        <v>1294</v>
      </c>
      <c r="D76" s="47">
        <v>1389</v>
      </c>
      <c r="E76" s="18">
        <v>0.5</v>
      </c>
      <c r="F76" s="19">
        <f t="shared" si="10"/>
        <v>8.9452105851658588E-3</v>
      </c>
      <c r="G76" s="19">
        <f t="shared" si="7"/>
        <v>8.9053803339517613E-3</v>
      </c>
      <c r="H76" s="14">
        <f t="shared" si="13"/>
        <v>92460.18724913169</v>
      </c>
      <c r="I76" s="14">
        <f t="shared" si="11"/>
        <v>823.39313320191479</v>
      </c>
      <c r="J76" s="14">
        <f t="shared" si="8"/>
        <v>92048.490682530741</v>
      </c>
      <c r="K76" s="14">
        <f t="shared" si="9"/>
        <v>1828274.5523481586</v>
      </c>
      <c r="L76" s="21">
        <f t="shared" si="12"/>
        <v>19.773641031268063</v>
      </c>
    </row>
    <row r="77" spans="1:12" x14ac:dyDescent="0.2">
      <c r="A77" s="17">
        <v>68</v>
      </c>
      <c r="B77" s="46">
        <v>10</v>
      </c>
      <c r="C77" s="9">
        <v>1202</v>
      </c>
      <c r="D77" s="47">
        <v>1276</v>
      </c>
      <c r="E77" s="18">
        <v>0.5</v>
      </c>
      <c r="F77" s="19">
        <f t="shared" si="10"/>
        <v>8.0710250201775618E-3</v>
      </c>
      <c r="G77" s="19">
        <f t="shared" si="7"/>
        <v>8.0385852090032149E-3</v>
      </c>
      <c r="H77" s="14">
        <f t="shared" si="13"/>
        <v>91636.794115929777</v>
      </c>
      <c r="I77" s="14">
        <f t="shared" si="11"/>
        <v>736.63017778078597</v>
      </c>
      <c r="J77" s="14">
        <f t="shared" si="8"/>
        <v>91268.479027039386</v>
      </c>
      <c r="K77" s="14">
        <f t="shared" si="9"/>
        <v>1736226.0616656279</v>
      </c>
      <c r="L77" s="21">
        <f t="shared" si="12"/>
        <v>18.946822380856396</v>
      </c>
    </row>
    <row r="78" spans="1:12" x14ac:dyDescent="0.2">
      <c r="A78" s="17">
        <v>69</v>
      </c>
      <c r="B78" s="46">
        <v>12</v>
      </c>
      <c r="C78" s="9">
        <v>1246</v>
      </c>
      <c r="D78" s="47">
        <v>1187</v>
      </c>
      <c r="E78" s="18">
        <v>0.5</v>
      </c>
      <c r="F78" s="19">
        <f t="shared" si="10"/>
        <v>9.8643649815043158E-3</v>
      </c>
      <c r="G78" s="19">
        <f t="shared" si="7"/>
        <v>9.8159509202453976E-3</v>
      </c>
      <c r="H78" s="14">
        <f t="shared" si="13"/>
        <v>90900.163938148995</v>
      </c>
      <c r="I78" s="14">
        <f t="shared" si="11"/>
        <v>892.27154785913115</v>
      </c>
      <c r="J78" s="14">
        <f t="shared" si="8"/>
        <v>90454.028164219431</v>
      </c>
      <c r="K78" s="14">
        <f t="shared" si="9"/>
        <v>1644957.5826385885</v>
      </c>
      <c r="L78" s="21">
        <f t="shared" si="12"/>
        <v>18.096310406633187</v>
      </c>
    </row>
    <row r="79" spans="1:12" x14ac:dyDescent="0.2">
      <c r="A79" s="17">
        <v>70</v>
      </c>
      <c r="B79" s="46">
        <v>7</v>
      </c>
      <c r="C79" s="9">
        <v>1181</v>
      </c>
      <c r="D79" s="47">
        <v>1219</v>
      </c>
      <c r="E79" s="18">
        <v>0.5</v>
      </c>
      <c r="F79" s="19">
        <f t="shared" si="10"/>
        <v>5.8333333333333336E-3</v>
      </c>
      <c r="G79" s="19">
        <f t="shared" si="7"/>
        <v>5.8163689239717495E-3</v>
      </c>
      <c r="H79" s="14">
        <f t="shared" si="13"/>
        <v>90007.892390289868</v>
      </c>
      <c r="I79" s="14">
        <f t="shared" si="11"/>
        <v>523.51910821107526</v>
      </c>
      <c r="J79" s="14">
        <f t="shared" si="8"/>
        <v>89746.132836184333</v>
      </c>
      <c r="K79" s="14">
        <f t="shared" si="9"/>
        <v>1554503.5544743692</v>
      </c>
      <c r="L79" s="21">
        <f t="shared" si="12"/>
        <v>17.270747188855079</v>
      </c>
    </row>
    <row r="80" spans="1:12" x14ac:dyDescent="0.2">
      <c r="A80" s="17">
        <v>71</v>
      </c>
      <c r="B80" s="46">
        <v>11</v>
      </c>
      <c r="C80" s="9">
        <v>1096</v>
      </c>
      <c r="D80" s="47">
        <v>1166</v>
      </c>
      <c r="E80" s="18">
        <v>0.5</v>
      </c>
      <c r="F80" s="19">
        <f t="shared" si="10"/>
        <v>9.7259062776304164E-3</v>
      </c>
      <c r="G80" s="19">
        <f t="shared" si="7"/>
        <v>9.6788385393752757E-3</v>
      </c>
      <c r="H80" s="14">
        <f t="shared" si="13"/>
        <v>89484.373282078799</v>
      </c>
      <c r="I80" s="14">
        <f t="shared" si="11"/>
        <v>866.10480079442755</v>
      </c>
      <c r="J80" s="14">
        <f t="shared" si="8"/>
        <v>89051.320881681575</v>
      </c>
      <c r="K80" s="14">
        <f t="shared" si="9"/>
        <v>1464757.4216381849</v>
      </c>
      <c r="L80" s="21">
        <f t="shared" si="12"/>
        <v>16.368862717749341</v>
      </c>
    </row>
    <row r="81" spans="1:12" x14ac:dyDescent="0.2">
      <c r="A81" s="17">
        <v>72</v>
      </c>
      <c r="B81" s="46">
        <v>11</v>
      </c>
      <c r="C81" s="9">
        <v>939</v>
      </c>
      <c r="D81" s="47">
        <v>1088</v>
      </c>
      <c r="E81" s="18">
        <v>0.5</v>
      </c>
      <c r="F81" s="19">
        <f t="shared" si="10"/>
        <v>1.0853478046373951E-2</v>
      </c>
      <c r="G81" s="19">
        <f t="shared" si="7"/>
        <v>1.0794896957801765E-2</v>
      </c>
      <c r="H81" s="14">
        <f t="shared" si="13"/>
        <v>88618.268481284365</v>
      </c>
      <c r="I81" s="14">
        <f t="shared" si="11"/>
        <v>956.62507683427668</v>
      </c>
      <c r="J81" s="14">
        <f t="shared" si="8"/>
        <v>88139.955942867236</v>
      </c>
      <c r="K81" s="14">
        <f t="shared" si="9"/>
        <v>1375706.1007565034</v>
      </c>
      <c r="L81" s="21">
        <f t="shared" si="12"/>
        <v>15.523956000641608</v>
      </c>
    </row>
    <row r="82" spans="1:12" x14ac:dyDescent="0.2">
      <c r="A82" s="17">
        <v>73</v>
      </c>
      <c r="B82" s="46">
        <v>8</v>
      </c>
      <c r="C82" s="9">
        <v>851</v>
      </c>
      <c r="D82" s="47">
        <v>939</v>
      </c>
      <c r="E82" s="18">
        <v>0.5</v>
      </c>
      <c r="F82" s="19">
        <f t="shared" si="10"/>
        <v>8.9385474860335188E-3</v>
      </c>
      <c r="G82" s="19">
        <f t="shared" si="7"/>
        <v>8.8987764182424916E-3</v>
      </c>
      <c r="H82" s="14">
        <f t="shared" si="13"/>
        <v>87661.643404450093</v>
      </c>
      <c r="I82" s="14">
        <f t="shared" si="11"/>
        <v>780.08136511190298</v>
      </c>
      <c r="J82" s="14">
        <f t="shared" si="8"/>
        <v>87271.602721894131</v>
      </c>
      <c r="K82" s="14">
        <f t="shared" si="9"/>
        <v>1287566.1448136361</v>
      </c>
      <c r="L82" s="21">
        <f t="shared" si="12"/>
        <v>14.687907901442257</v>
      </c>
    </row>
    <row r="83" spans="1:12" x14ac:dyDescent="0.2">
      <c r="A83" s="17">
        <v>74</v>
      </c>
      <c r="B83" s="46">
        <v>20</v>
      </c>
      <c r="C83" s="9">
        <v>1017</v>
      </c>
      <c r="D83" s="47">
        <v>844</v>
      </c>
      <c r="E83" s="18">
        <v>0.5</v>
      </c>
      <c r="F83" s="19">
        <f t="shared" si="10"/>
        <v>2.1493820526598602E-2</v>
      </c>
      <c r="G83" s="19">
        <f t="shared" si="7"/>
        <v>2.1265284423179157E-2</v>
      </c>
      <c r="H83" s="14">
        <f t="shared" si="13"/>
        <v>86881.562039338183</v>
      </c>
      <c r="I83" s="14">
        <f t="shared" si="11"/>
        <v>1847.5611278966119</v>
      </c>
      <c r="J83" s="14">
        <f t="shared" si="8"/>
        <v>85957.781475389886</v>
      </c>
      <c r="K83" s="14">
        <f t="shared" si="9"/>
        <v>1200294.5420917419</v>
      </c>
      <c r="L83" s="21">
        <f t="shared" si="12"/>
        <v>13.815296524575297</v>
      </c>
    </row>
    <row r="84" spans="1:12" x14ac:dyDescent="0.2">
      <c r="A84" s="17">
        <v>75</v>
      </c>
      <c r="B84" s="46">
        <v>21</v>
      </c>
      <c r="C84" s="9">
        <v>679</v>
      </c>
      <c r="D84" s="47">
        <v>995</v>
      </c>
      <c r="E84" s="18">
        <v>0.5</v>
      </c>
      <c r="F84" s="19">
        <f t="shared" si="10"/>
        <v>2.5089605734767026E-2</v>
      </c>
      <c r="G84" s="19">
        <f t="shared" si="7"/>
        <v>2.4778761061946902E-2</v>
      </c>
      <c r="H84" s="14">
        <f t="shared" si="13"/>
        <v>85034.000911441573</v>
      </c>
      <c r="I84" s="14">
        <f t="shared" si="11"/>
        <v>2107.037190725986</v>
      </c>
      <c r="J84" s="14">
        <f t="shared" si="8"/>
        <v>83980.482316078589</v>
      </c>
      <c r="K84" s="14">
        <f t="shared" si="9"/>
        <v>1114336.7606163521</v>
      </c>
      <c r="L84" s="21">
        <f t="shared" si="12"/>
        <v>13.10460226112229</v>
      </c>
    </row>
    <row r="85" spans="1:12" x14ac:dyDescent="0.2">
      <c r="A85" s="17">
        <v>76</v>
      </c>
      <c r="B85" s="46">
        <v>16</v>
      </c>
      <c r="C85" s="9">
        <v>767</v>
      </c>
      <c r="D85" s="47">
        <v>672</v>
      </c>
      <c r="E85" s="18">
        <v>0.5</v>
      </c>
      <c r="F85" s="19">
        <f t="shared" si="10"/>
        <v>2.2237665045170257E-2</v>
      </c>
      <c r="G85" s="19">
        <f t="shared" si="7"/>
        <v>2.1993127147766325E-2</v>
      </c>
      <c r="H85" s="14">
        <f t="shared" si="13"/>
        <v>82926.96372071559</v>
      </c>
      <c r="I85" s="14">
        <f t="shared" si="11"/>
        <v>1823.8232570879031</v>
      </c>
      <c r="J85" s="14">
        <f t="shared" si="8"/>
        <v>82015.052092171638</v>
      </c>
      <c r="K85" s="14">
        <f t="shared" si="9"/>
        <v>1030356.2783002736</v>
      </c>
      <c r="L85" s="21">
        <f t="shared" si="12"/>
        <v>12.424864387539191</v>
      </c>
    </row>
    <row r="86" spans="1:12" x14ac:dyDescent="0.2">
      <c r="A86" s="17">
        <v>77</v>
      </c>
      <c r="B86" s="46">
        <v>21</v>
      </c>
      <c r="C86" s="9">
        <v>775</v>
      </c>
      <c r="D86" s="47">
        <v>751</v>
      </c>
      <c r="E86" s="18">
        <v>0.5</v>
      </c>
      <c r="F86" s="19">
        <f t="shared" si="10"/>
        <v>2.7522935779816515E-2</v>
      </c>
      <c r="G86" s="19">
        <f t="shared" si="7"/>
        <v>2.7149321266968326E-2</v>
      </c>
      <c r="H86" s="14">
        <f t="shared" si="13"/>
        <v>81103.140463627686</v>
      </c>
      <c r="I86" s="14">
        <f t="shared" si="11"/>
        <v>2201.8952162070864</v>
      </c>
      <c r="J86" s="14">
        <f t="shared" si="8"/>
        <v>80002.192855524132</v>
      </c>
      <c r="K86" s="14">
        <f t="shared" si="9"/>
        <v>948341.22620810196</v>
      </c>
      <c r="L86" s="21">
        <f t="shared" si="12"/>
        <v>11.693027184729109</v>
      </c>
    </row>
    <row r="87" spans="1:12" x14ac:dyDescent="0.2">
      <c r="A87" s="17">
        <v>78</v>
      </c>
      <c r="B87" s="46">
        <v>21</v>
      </c>
      <c r="C87" s="9">
        <v>777</v>
      </c>
      <c r="D87" s="47">
        <v>762</v>
      </c>
      <c r="E87" s="18">
        <v>0.5</v>
      </c>
      <c r="F87" s="19">
        <f t="shared" si="10"/>
        <v>2.7290448343079921E-2</v>
      </c>
      <c r="G87" s="19">
        <f t="shared" si="7"/>
        <v>2.6923076923076925E-2</v>
      </c>
      <c r="H87" s="14">
        <f t="shared" si="13"/>
        <v>78901.245247420593</v>
      </c>
      <c r="I87" s="14">
        <f t="shared" si="11"/>
        <v>2124.2642951228622</v>
      </c>
      <c r="J87" s="14">
        <f t="shared" si="8"/>
        <v>77839.113099859154</v>
      </c>
      <c r="K87" s="14">
        <f t="shared" si="9"/>
        <v>868339.03335257783</v>
      </c>
      <c r="L87" s="21">
        <f t="shared" si="12"/>
        <v>11.005390734070389</v>
      </c>
    </row>
    <row r="88" spans="1:12" x14ac:dyDescent="0.2">
      <c r="A88" s="17">
        <v>79</v>
      </c>
      <c r="B88" s="46">
        <v>32</v>
      </c>
      <c r="C88" s="9">
        <v>735</v>
      </c>
      <c r="D88" s="47">
        <v>761</v>
      </c>
      <c r="E88" s="18">
        <v>0.5</v>
      </c>
      <c r="F88" s="19">
        <f t="shared" si="10"/>
        <v>4.2780748663101602E-2</v>
      </c>
      <c r="G88" s="19">
        <f t="shared" si="7"/>
        <v>4.1884816753926697E-2</v>
      </c>
      <c r="H88" s="14">
        <f t="shared" si="13"/>
        <v>76776.98095229773</v>
      </c>
      <c r="I88" s="14">
        <f t="shared" si="11"/>
        <v>3215.7897781067109</v>
      </c>
      <c r="J88" s="14">
        <f t="shared" si="8"/>
        <v>75169.086063244366</v>
      </c>
      <c r="K88" s="14">
        <f t="shared" si="9"/>
        <v>790499.92025271861</v>
      </c>
      <c r="L88" s="21">
        <f t="shared" si="12"/>
        <v>10.296053718807512</v>
      </c>
    </row>
    <row r="89" spans="1:12" x14ac:dyDescent="0.2">
      <c r="A89" s="17">
        <v>80</v>
      </c>
      <c r="B89" s="46">
        <v>21</v>
      </c>
      <c r="C89" s="9">
        <v>710</v>
      </c>
      <c r="D89" s="47">
        <v>720</v>
      </c>
      <c r="E89" s="18">
        <v>0.5</v>
      </c>
      <c r="F89" s="19">
        <f t="shared" si="10"/>
        <v>2.937062937062937E-2</v>
      </c>
      <c r="G89" s="19">
        <f t="shared" si="7"/>
        <v>2.8945554789800133E-2</v>
      </c>
      <c r="H89" s="14">
        <f t="shared" si="13"/>
        <v>73561.191174191015</v>
      </c>
      <c r="I89" s="14">
        <f t="shared" si="11"/>
        <v>2129.269489535508</v>
      </c>
      <c r="J89" s="14">
        <f t="shared" si="8"/>
        <v>72496.556429423261</v>
      </c>
      <c r="K89" s="14">
        <f t="shared" si="9"/>
        <v>715330.83418947423</v>
      </c>
      <c r="L89" s="21">
        <f t="shared" si="12"/>
        <v>9.7242965043291534</v>
      </c>
    </row>
    <row r="90" spans="1:12" x14ac:dyDescent="0.2">
      <c r="A90" s="17">
        <v>81</v>
      </c>
      <c r="B90" s="46">
        <v>36</v>
      </c>
      <c r="C90" s="9">
        <v>676</v>
      </c>
      <c r="D90" s="47">
        <v>689</v>
      </c>
      <c r="E90" s="18">
        <v>0.5</v>
      </c>
      <c r="F90" s="19">
        <f t="shared" si="10"/>
        <v>5.2747252747252747E-2</v>
      </c>
      <c r="G90" s="19">
        <f t="shared" si="7"/>
        <v>5.1391862955032126E-2</v>
      </c>
      <c r="H90" s="14">
        <f t="shared" si="13"/>
        <v>71431.921684655506</v>
      </c>
      <c r="I90" s="14">
        <f t="shared" si="11"/>
        <v>3671.0195298324034</v>
      </c>
      <c r="J90" s="14">
        <f t="shared" si="8"/>
        <v>69596.411919739301</v>
      </c>
      <c r="K90" s="14">
        <f t="shared" si="9"/>
        <v>642834.27776005096</v>
      </c>
      <c r="L90" s="21">
        <f t="shared" si="12"/>
        <v>8.9992577911863734</v>
      </c>
    </row>
    <row r="91" spans="1:12" x14ac:dyDescent="0.2">
      <c r="A91" s="17">
        <v>82</v>
      </c>
      <c r="B91" s="46">
        <v>40</v>
      </c>
      <c r="C91" s="9">
        <v>618</v>
      </c>
      <c r="D91" s="47">
        <v>640</v>
      </c>
      <c r="E91" s="18">
        <v>0.5</v>
      </c>
      <c r="F91" s="19">
        <f t="shared" si="10"/>
        <v>6.3593004769475353E-2</v>
      </c>
      <c r="G91" s="19">
        <f t="shared" si="7"/>
        <v>6.1633281972265017E-2</v>
      </c>
      <c r="H91" s="14">
        <f t="shared" si="13"/>
        <v>67760.902154823096</v>
      </c>
      <c r="I91" s="14">
        <f t="shared" si="11"/>
        <v>4176.3267892032718</v>
      </c>
      <c r="J91" s="14">
        <f t="shared" si="8"/>
        <v>65672.738760221459</v>
      </c>
      <c r="K91" s="14">
        <f t="shared" si="9"/>
        <v>573237.86584031163</v>
      </c>
      <c r="L91" s="21">
        <f t="shared" si="12"/>
        <v>8.4597141952235599</v>
      </c>
    </row>
    <row r="92" spans="1:12" x14ac:dyDescent="0.2">
      <c r="A92" s="17">
        <v>83</v>
      </c>
      <c r="B92" s="46">
        <v>43</v>
      </c>
      <c r="C92" s="9">
        <v>556</v>
      </c>
      <c r="D92" s="47">
        <v>588</v>
      </c>
      <c r="E92" s="18">
        <v>0.5</v>
      </c>
      <c r="F92" s="19">
        <f t="shared" si="10"/>
        <v>7.5174825174825169E-2</v>
      </c>
      <c r="G92" s="19">
        <f t="shared" si="7"/>
        <v>7.2451558550968825E-2</v>
      </c>
      <c r="H92" s="14">
        <f t="shared" si="13"/>
        <v>63584.575365619821</v>
      </c>
      <c r="I92" s="14">
        <f t="shared" si="11"/>
        <v>4606.8015850406946</v>
      </c>
      <c r="J92" s="14">
        <f t="shared" si="8"/>
        <v>61281.174573099473</v>
      </c>
      <c r="K92" s="14">
        <f t="shared" si="9"/>
        <v>507565.12708009011</v>
      </c>
      <c r="L92" s="21">
        <f t="shared" si="12"/>
        <v>7.9825197252875038</v>
      </c>
    </row>
    <row r="93" spans="1:12" x14ac:dyDescent="0.2">
      <c r="A93" s="17">
        <v>84</v>
      </c>
      <c r="B93" s="46">
        <v>41</v>
      </c>
      <c r="C93" s="9">
        <v>577</v>
      </c>
      <c r="D93" s="47">
        <v>528</v>
      </c>
      <c r="E93" s="18">
        <v>0.5</v>
      </c>
      <c r="F93" s="19">
        <f t="shared" si="10"/>
        <v>7.4208144796380091E-2</v>
      </c>
      <c r="G93" s="19">
        <f t="shared" si="7"/>
        <v>7.1553228621291445E-2</v>
      </c>
      <c r="H93" s="14">
        <f t="shared" si="13"/>
        <v>58977.773780579126</v>
      </c>
      <c r="I93" s="14">
        <f t="shared" si="11"/>
        <v>4220.0501308965868</v>
      </c>
      <c r="J93" s="14">
        <f t="shared" si="8"/>
        <v>56867.748715130831</v>
      </c>
      <c r="K93" s="14">
        <f t="shared" si="9"/>
        <v>446283.95250699064</v>
      </c>
      <c r="L93" s="21">
        <f t="shared" si="12"/>
        <v>7.5669853895697248</v>
      </c>
    </row>
    <row r="94" spans="1:12" x14ac:dyDescent="0.2">
      <c r="A94" s="17">
        <v>85</v>
      </c>
      <c r="B94" s="46">
        <v>41</v>
      </c>
      <c r="C94" s="9">
        <v>510</v>
      </c>
      <c r="D94" s="47">
        <v>557</v>
      </c>
      <c r="E94" s="18">
        <v>0.5</v>
      </c>
      <c r="F94" s="19">
        <f t="shared" si="10"/>
        <v>7.6850984067478909E-2</v>
      </c>
      <c r="G94" s="19">
        <f t="shared" si="7"/>
        <v>7.4007220216606495E-2</v>
      </c>
      <c r="H94" s="14">
        <f t="shared" si="13"/>
        <v>54757.723649682535</v>
      </c>
      <c r="I94" s="14">
        <f t="shared" si="11"/>
        <v>4052.4669127021371</v>
      </c>
      <c r="J94" s="14">
        <f t="shared" si="8"/>
        <v>52731.490193331469</v>
      </c>
      <c r="K94" s="14">
        <f t="shared" si="9"/>
        <v>389416.20379185979</v>
      </c>
      <c r="L94" s="21">
        <f t="shared" si="12"/>
        <v>7.1116214816230308</v>
      </c>
    </row>
    <row r="95" spans="1:12" x14ac:dyDescent="0.2">
      <c r="A95" s="17">
        <v>86</v>
      </c>
      <c r="B95" s="46">
        <v>41</v>
      </c>
      <c r="C95" s="9">
        <v>461</v>
      </c>
      <c r="D95" s="47">
        <v>473</v>
      </c>
      <c r="E95" s="18">
        <v>0.5</v>
      </c>
      <c r="F95" s="19">
        <f t="shared" si="10"/>
        <v>8.7794432548179868E-2</v>
      </c>
      <c r="G95" s="19">
        <f t="shared" si="7"/>
        <v>8.4102564102564087E-2</v>
      </c>
      <c r="H95" s="14">
        <f t="shared" si="13"/>
        <v>50705.256736980402</v>
      </c>
      <c r="I95" s="14">
        <f t="shared" si="11"/>
        <v>4264.4421050588635</v>
      </c>
      <c r="J95" s="14">
        <f t="shared" si="8"/>
        <v>48573.035684450966</v>
      </c>
      <c r="K95" s="14">
        <f t="shared" si="9"/>
        <v>336684.71359852829</v>
      </c>
      <c r="L95" s="21">
        <f t="shared" si="12"/>
        <v>6.6400356741114201</v>
      </c>
    </row>
    <row r="96" spans="1:12" x14ac:dyDescent="0.2">
      <c r="A96" s="17">
        <v>87</v>
      </c>
      <c r="B96" s="46">
        <v>42</v>
      </c>
      <c r="C96" s="9">
        <v>435</v>
      </c>
      <c r="D96" s="47">
        <v>439</v>
      </c>
      <c r="E96" s="18">
        <v>0.5</v>
      </c>
      <c r="F96" s="19">
        <f t="shared" si="10"/>
        <v>9.6109839816933634E-2</v>
      </c>
      <c r="G96" s="19">
        <f t="shared" si="7"/>
        <v>9.1703056768558958E-2</v>
      </c>
      <c r="H96" s="14">
        <f t="shared" si="13"/>
        <v>46440.814631921538</v>
      </c>
      <c r="I96" s="14">
        <f t="shared" si="11"/>
        <v>4258.7646605692244</v>
      </c>
      <c r="J96" s="14">
        <f t="shared" si="8"/>
        <v>44311.432301636931</v>
      </c>
      <c r="K96" s="14">
        <f t="shared" si="9"/>
        <v>288111.67791407736</v>
      </c>
      <c r="L96" s="21">
        <f t="shared" si="12"/>
        <v>6.2038463407151569</v>
      </c>
    </row>
    <row r="97" spans="1:12" x14ac:dyDescent="0.2">
      <c r="A97" s="17">
        <v>88</v>
      </c>
      <c r="B97" s="46">
        <v>47</v>
      </c>
      <c r="C97" s="9">
        <v>382</v>
      </c>
      <c r="D97" s="47">
        <v>403</v>
      </c>
      <c r="E97" s="18">
        <v>0.5</v>
      </c>
      <c r="F97" s="19">
        <f t="shared" si="10"/>
        <v>0.11974522292993631</v>
      </c>
      <c r="G97" s="19">
        <f t="shared" si="7"/>
        <v>0.11298076923076923</v>
      </c>
      <c r="H97" s="14">
        <f t="shared" si="13"/>
        <v>42182.049971352317</v>
      </c>
      <c r="I97" s="14">
        <f t="shared" si="11"/>
        <v>4765.760453494132</v>
      </c>
      <c r="J97" s="14">
        <f t="shared" si="8"/>
        <v>39799.169744605249</v>
      </c>
      <c r="K97" s="14">
        <f t="shared" si="9"/>
        <v>243800.24561244043</v>
      </c>
      <c r="L97" s="21">
        <f t="shared" si="12"/>
        <v>5.779715442421975</v>
      </c>
    </row>
    <row r="98" spans="1:12" x14ac:dyDescent="0.2">
      <c r="A98" s="17">
        <v>89</v>
      </c>
      <c r="B98" s="46">
        <v>41</v>
      </c>
      <c r="C98" s="9">
        <v>277</v>
      </c>
      <c r="D98" s="47">
        <v>339</v>
      </c>
      <c r="E98" s="18">
        <v>0.5</v>
      </c>
      <c r="F98" s="19">
        <f t="shared" si="10"/>
        <v>0.13311688311688311</v>
      </c>
      <c r="G98" s="19">
        <f t="shared" si="7"/>
        <v>0.12480974124809741</v>
      </c>
      <c r="H98" s="14">
        <f t="shared" si="13"/>
        <v>37416.289517858182</v>
      </c>
      <c r="I98" s="14">
        <f t="shared" si="11"/>
        <v>4669.9174131877789</v>
      </c>
      <c r="J98" s="14">
        <f t="shared" si="8"/>
        <v>35081.330811264292</v>
      </c>
      <c r="K98" s="14">
        <f>K99+J98</f>
        <v>204001.07586783517</v>
      </c>
      <c r="L98" s="21">
        <f t="shared" si="12"/>
        <v>5.4521995231640696</v>
      </c>
    </row>
    <row r="99" spans="1:12" x14ac:dyDescent="0.2">
      <c r="A99" s="17">
        <v>90</v>
      </c>
      <c r="B99" s="46">
        <v>34</v>
      </c>
      <c r="C99" s="9">
        <v>274</v>
      </c>
      <c r="D99" s="47">
        <v>260</v>
      </c>
      <c r="E99" s="18">
        <v>0.5</v>
      </c>
      <c r="F99" s="23">
        <f t="shared" si="10"/>
        <v>0.12734082397003746</v>
      </c>
      <c r="G99" s="23">
        <f t="shared" si="7"/>
        <v>0.11971830985915494</v>
      </c>
      <c r="H99" s="24">
        <f t="shared" si="13"/>
        <v>32746.372104670401</v>
      </c>
      <c r="I99" s="24">
        <f t="shared" si="11"/>
        <v>3920.3403223901187</v>
      </c>
      <c r="J99" s="24">
        <f t="shared" si="8"/>
        <v>30786.201943475342</v>
      </c>
      <c r="K99" s="24">
        <f t="shared" ref="K99:K108" si="14">K100+J99</f>
        <v>168919.74505657089</v>
      </c>
      <c r="L99" s="25">
        <f t="shared" si="12"/>
        <v>5.158426237771816</v>
      </c>
    </row>
    <row r="100" spans="1:12" x14ac:dyDescent="0.2">
      <c r="A100" s="17">
        <v>91</v>
      </c>
      <c r="B100" s="46">
        <v>26</v>
      </c>
      <c r="C100" s="9">
        <v>218</v>
      </c>
      <c r="D100" s="47">
        <v>240</v>
      </c>
      <c r="E100" s="18">
        <v>0.5</v>
      </c>
      <c r="F100" s="23">
        <f t="shared" si="10"/>
        <v>0.11353711790393013</v>
      </c>
      <c r="G100" s="23">
        <f t="shared" si="7"/>
        <v>0.10743801652892562</v>
      </c>
      <c r="H100" s="24">
        <f t="shared" si="13"/>
        <v>28826.031782280283</v>
      </c>
      <c r="I100" s="24">
        <f t="shared" si="11"/>
        <v>3097.0116790879642</v>
      </c>
      <c r="J100" s="24">
        <f t="shared" si="8"/>
        <v>27277.525942736298</v>
      </c>
      <c r="K100" s="24">
        <f t="shared" si="14"/>
        <v>138133.54311309554</v>
      </c>
      <c r="L100" s="25">
        <f t="shared" si="12"/>
        <v>4.7919722061087828</v>
      </c>
    </row>
    <row r="101" spans="1:12" x14ac:dyDescent="0.2">
      <c r="A101" s="17">
        <v>92</v>
      </c>
      <c r="B101" s="46">
        <v>30</v>
      </c>
      <c r="C101" s="9">
        <v>195</v>
      </c>
      <c r="D101" s="47">
        <v>192</v>
      </c>
      <c r="E101" s="18">
        <v>0.5</v>
      </c>
      <c r="F101" s="23">
        <f t="shared" si="10"/>
        <v>0.15503875968992248</v>
      </c>
      <c r="G101" s="23">
        <f t="shared" si="7"/>
        <v>0.14388489208633096</v>
      </c>
      <c r="H101" s="24">
        <f t="shared" si="13"/>
        <v>25729.020103192317</v>
      </c>
      <c r="I101" s="24">
        <f t="shared" si="11"/>
        <v>3702.0172810348663</v>
      </c>
      <c r="J101" s="24">
        <f t="shared" si="8"/>
        <v>23878.011462674884</v>
      </c>
      <c r="K101" s="24">
        <f t="shared" si="14"/>
        <v>110856.01717035925</v>
      </c>
      <c r="L101" s="25">
        <f t="shared" si="12"/>
        <v>4.3085984901774337</v>
      </c>
    </row>
    <row r="102" spans="1:12" x14ac:dyDescent="0.2">
      <c r="A102" s="17">
        <v>93</v>
      </c>
      <c r="B102" s="46">
        <v>32</v>
      </c>
      <c r="C102" s="9">
        <v>146</v>
      </c>
      <c r="D102" s="47">
        <v>171</v>
      </c>
      <c r="E102" s="18">
        <v>0.5</v>
      </c>
      <c r="F102" s="23">
        <f t="shared" si="10"/>
        <v>0.20189274447949526</v>
      </c>
      <c r="G102" s="23">
        <f t="shared" si="7"/>
        <v>0.18338108882521489</v>
      </c>
      <c r="H102" s="24">
        <f t="shared" si="13"/>
        <v>22027.00282215745</v>
      </c>
      <c r="I102" s="24">
        <f t="shared" si="11"/>
        <v>4039.3357610833145</v>
      </c>
      <c r="J102" s="24">
        <f t="shared" si="8"/>
        <v>20007.334941615791</v>
      </c>
      <c r="K102" s="24">
        <f t="shared" si="14"/>
        <v>86978.005707684366</v>
      </c>
      <c r="L102" s="25">
        <f t="shared" si="12"/>
        <v>3.9486990767618764</v>
      </c>
    </row>
    <row r="103" spans="1:12" x14ac:dyDescent="0.2">
      <c r="A103" s="17">
        <v>94</v>
      </c>
      <c r="B103" s="46">
        <v>23</v>
      </c>
      <c r="C103" s="9">
        <v>111</v>
      </c>
      <c r="D103" s="47">
        <v>121</v>
      </c>
      <c r="E103" s="18">
        <v>0.5</v>
      </c>
      <c r="F103" s="23">
        <f t="shared" si="10"/>
        <v>0.19827586206896552</v>
      </c>
      <c r="G103" s="23">
        <f t="shared" si="7"/>
        <v>0.18039215686274512</v>
      </c>
      <c r="H103" s="24">
        <f t="shared" si="13"/>
        <v>17987.667061074135</v>
      </c>
      <c r="I103" s="24">
        <f t="shared" si="11"/>
        <v>3244.8340580761187</v>
      </c>
      <c r="J103" s="24">
        <f t="shared" si="8"/>
        <v>16365.250032036076</v>
      </c>
      <c r="K103" s="24">
        <f t="shared" si="14"/>
        <v>66970.670766068579</v>
      </c>
      <c r="L103" s="25">
        <f t="shared" si="12"/>
        <v>3.7231437817189295</v>
      </c>
    </row>
    <row r="104" spans="1:12" x14ac:dyDescent="0.2">
      <c r="A104" s="17">
        <v>95</v>
      </c>
      <c r="B104" s="46">
        <v>17</v>
      </c>
      <c r="C104" s="9">
        <v>83</v>
      </c>
      <c r="D104" s="47">
        <v>99</v>
      </c>
      <c r="E104" s="18">
        <v>0.5</v>
      </c>
      <c r="F104" s="23">
        <f t="shared" si="10"/>
        <v>0.18681318681318682</v>
      </c>
      <c r="G104" s="23">
        <f t="shared" si="7"/>
        <v>0.17085427135678391</v>
      </c>
      <c r="H104" s="24">
        <f t="shared" si="13"/>
        <v>14742.833002998017</v>
      </c>
      <c r="I104" s="24">
        <f t="shared" si="11"/>
        <v>2518.8759904619728</v>
      </c>
      <c r="J104" s="24">
        <f t="shared" si="8"/>
        <v>13483.395007767031</v>
      </c>
      <c r="K104" s="24">
        <f t="shared" si="14"/>
        <v>50605.420734032501</v>
      </c>
      <c r="L104" s="25">
        <f t="shared" si="12"/>
        <v>3.4325438485087414</v>
      </c>
    </row>
    <row r="105" spans="1:12" x14ac:dyDescent="0.2">
      <c r="A105" s="17">
        <v>96</v>
      </c>
      <c r="B105" s="46">
        <v>15</v>
      </c>
      <c r="C105" s="9">
        <v>57</v>
      </c>
      <c r="D105" s="47">
        <v>67</v>
      </c>
      <c r="E105" s="18">
        <v>0.5</v>
      </c>
      <c r="F105" s="23">
        <f t="shared" si="10"/>
        <v>0.24193548387096775</v>
      </c>
      <c r="G105" s="23">
        <f t="shared" si="7"/>
        <v>0.21582733812949639</v>
      </c>
      <c r="H105" s="24">
        <f t="shared" si="13"/>
        <v>12223.957012536044</v>
      </c>
      <c r="I105" s="24">
        <f t="shared" si="11"/>
        <v>2638.2641034250455</v>
      </c>
      <c r="J105" s="24">
        <f t="shared" si="8"/>
        <v>10904.824960823522</v>
      </c>
      <c r="K105" s="24">
        <f t="shared" si="14"/>
        <v>37122.02572626547</v>
      </c>
      <c r="L105" s="25">
        <f t="shared" si="12"/>
        <v>3.0368256112317549</v>
      </c>
    </row>
    <row r="106" spans="1:12" x14ac:dyDescent="0.2">
      <c r="A106" s="17">
        <v>97</v>
      </c>
      <c r="B106" s="46">
        <v>11</v>
      </c>
      <c r="C106" s="9">
        <v>36</v>
      </c>
      <c r="D106" s="47">
        <v>47</v>
      </c>
      <c r="E106" s="18">
        <v>0.5</v>
      </c>
      <c r="F106" s="23">
        <f t="shared" si="10"/>
        <v>0.26506024096385544</v>
      </c>
      <c r="G106" s="23">
        <f t="shared" si="7"/>
        <v>0.23404255319148937</v>
      </c>
      <c r="H106" s="24">
        <f t="shared" si="13"/>
        <v>9585.6929091109996</v>
      </c>
      <c r="I106" s="24">
        <f t="shared" si="11"/>
        <v>2243.4600425578938</v>
      </c>
      <c r="J106" s="24">
        <f t="shared" si="8"/>
        <v>8463.9628878320527</v>
      </c>
      <c r="K106" s="24">
        <f t="shared" si="14"/>
        <v>26217.20076544195</v>
      </c>
      <c r="L106" s="25">
        <f t="shared" si="12"/>
        <v>2.7350344950570085</v>
      </c>
    </row>
    <row r="107" spans="1:12" x14ac:dyDescent="0.2">
      <c r="A107" s="17">
        <v>98</v>
      </c>
      <c r="B107" s="46">
        <v>17</v>
      </c>
      <c r="C107" s="9">
        <v>39</v>
      </c>
      <c r="D107" s="47">
        <v>27</v>
      </c>
      <c r="E107" s="18">
        <v>0.5</v>
      </c>
      <c r="F107" s="23">
        <f t="shared" si="10"/>
        <v>0.51515151515151514</v>
      </c>
      <c r="G107" s="23">
        <f t="shared" si="7"/>
        <v>0.40963855421686746</v>
      </c>
      <c r="H107" s="24">
        <f t="shared" si="13"/>
        <v>7342.2328665531059</v>
      </c>
      <c r="I107" s="24">
        <f t="shared" si="11"/>
        <v>3007.6616561783808</v>
      </c>
      <c r="J107" s="24">
        <f t="shared" si="8"/>
        <v>5838.4020384639152</v>
      </c>
      <c r="K107" s="24">
        <f t="shared" si="14"/>
        <v>17753.237877609896</v>
      </c>
      <c r="L107" s="25">
        <f t="shared" si="12"/>
        <v>2.417961701879983</v>
      </c>
    </row>
    <row r="108" spans="1:12" x14ac:dyDescent="0.2">
      <c r="A108" s="17">
        <v>99</v>
      </c>
      <c r="B108" s="46">
        <v>10</v>
      </c>
      <c r="C108" s="9">
        <v>30</v>
      </c>
      <c r="D108" s="47">
        <v>29</v>
      </c>
      <c r="E108" s="18">
        <v>0.5</v>
      </c>
      <c r="F108" s="23">
        <f t="shared" si="10"/>
        <v>0.33898305084745761</v>
      </c>
      <c r="G108" s="23">
        <f t="shared" si="7"/>
        <v>0.28985507246376813</v>
      </c>
      <c r="H108" s="24">
        <f t="shared" si="13"/>
        <v>4334.5712103747246</v>
      </c>
      <c r="I108" s="24">
        <f t="shared" si="11"/>
        <v>1256.397452282529</v>
      </c>
      <c r="J108" s="24">
        <f t="shared" si="8"/>
        <v>3706.37248423346</v>
      </c>
      <c r="K108" s="24">
        <f t="shared" si="14"/>
        <v>11914.835839145981</v>
      </c>
      <c r="L108" s="25">
        <f t="shared" si="12"/>
        <v>2.7487922705314007</v>
      </c>
    </row>
    <row r="109" spans="1:12" x14ac:dyDescent="0.2">
      <c r="A109" s="17" t="s">
        <v>22</v>
      </c>
      <c r="B109" s="46">
        <v>21</v>
      </c>
      <c r="C109" s="9">
        <v>54</v>
      </c>
      <c r="D109" s="47">
        <v>58</v>
      </c>
      <c r="E109" s="18"/>
      <c r="F109" s="23">
        <f>B109/((C109+D109)/2)</f>
        <v>0.375</v>
      </c>
      <c r="G109" s="23">
        <v>1</v>
      </c>
      <c r="H109" s="24">
        <f>H108-I108</f>
        <v>3078.1737580921954</v>
      </c>
      <c r="I109" s="24">
        <f>H109*G109</f>
        <v>3078.1737580921954</v>
      </c>
      <c r="J109" s="24">
        <f>H109/F109</f>
        <v>8208.463354912521</v>
      </c>
      <c r="K109" s="24">
        <f>J109</f>
        <v>8208.463354912521</v>
      </c>
      <c r="L109" s="25">
        <f>K109/H109</f>
        <v>2.6666666666666665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10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9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  <row r="613" spans="12:13" x14ac:dyDescent="0.2">
      <c r="M613" s="57"/>
    </row>
    <row r="614" spans="12:13" x14ac:dyDescent="0.2">
      <c r="M614" s="57"/>
    </row>
    <row r="615" spans="12:13" x14ac:dyDescent="0.2">
      <c r="M615" s="57"/>
    </row>
    <row r="616" spans="12:13" x14ac:dyDescent="0.2">
      <c r="M616" s="57"/>
    </row>
    <row r="617" spans="12:13" x14ac:dyDescent="0.2">
      <c r="M617" s="57"/>
    </row>
    <row r="618" spans="12:13" x14ac:dyDescent="0.2">
      <c r="M618" s="57"/>
    </row>
    <row r="619" spans="12:13" x14ac:dyDescent="0.2">
      <c r="M619" s="57"/>
    </row>
    <row r="620" spans="12:13" x14ac:dyDescent="0.2">
      <c r="M620" s="57"/>
    </row>
    <row r="621" spans="12:13" x14ac:dyDescent="0.2">
      <c r="M621" s="57"/>
    </row>
    <row r="622" spans="12:13" x14ac:dyDescent="0.2">
      <c r="M622" s="57"/>
    </row>
    <row r="623" spans="12:13" x14ac:dyDescent="0.2">
      <c r="M623" s="57"/>
    </row>
    <row r="624" spans="12:13" x14ac:dyDescent="0.2">
      <c r="M624" s="57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Esperanza Vida Sierra Central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Sierra Central 2010-2022 por edad. Total de la población.</dc:title>
  <dc:creator>Dirección General de Economía. Comunidad de Madrid</dc:creator>
  <cp:keywords>Defunciones, Mortalidad, Esperanza de vida, Sierra Central, 2022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2024-01-24T07:55:31Z</dcterms:modified>
</cp:coreProperties>
</file>