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854"/>
  </bookViews>
  <sheets>
    <sheet name="Esperanza Vida Sierra Central" sheetId="3" r:id="rId1"/>
    <sheet name="2022" sheetId="16" r:id="rId2"/>
    <sheet name="2021" sheetId="17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C108" i="3"/>
  <c r="F89" i="16"/>
  <c r="G89" i="16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B108" i="3"/>
  <c r="J108" i="17"/>
  <c r="K108" i="17"/>
  <c r="L108" i="17"/>
  <c r="C107" i="3"/>
  <c r="J108" i="16"/>
  <c r="K108" i="16"/>
  <c r="L108" i="16"/>
  <c r="B107" i="3"/>
  <c r="J107" i="17"/>
  <c r="K107" i="17"/>
  <c r="L107" i="17"/>
  <c r="C106" i="3"/>
  <c r="J107" i="16"/>
  <c r="K107" i="16"/>
  <c r="L107" i="16"/>
  <c r="B106" i="3"/>
  <c r="J106" i="17"/>
  <c r="K106" i="17"/>
  <c r="L106" i="17"/>
  <c r="C105" i="3"/>
  <c r="J106" i="16"/>
  <c r="K106" i="16"/>
  <c r="L106" i="16"/>
  <c r="B105" i="3"/>
  <c r="J105" i="17"/>
  <c r="K105" i="17"/>
  <c r="L105" i="17"/>
  <c r="C104" i="3"/>
  <c r="J105" i="16"/>
  <c r="K105" i="16"/>
  <c r="L105" i="16"/>
  <c r="B104" i="3"/>
  <c r="J104" i="17"/>
  <c r="K104" i="17"/>
  <c r="L104" i="17"/>
  <c r="C103" i="3"/>
  <c r="J104" i="16"/>
  <c r="K104" i="16"/>
  <c r="L104" i="16"/>
  <c r="B103" i="3"/>
  <c r="J103" i="17"/>
  <c r="K103" i="17"/>
  <c r="L103" i="17"/>
  <c r="C102" i="3"/>
  <c r="J103" i="16"/>
  <c r="K103" i="16"/>
  <c r="L103" i="16"/>
  <c r="B102" i="3"/>
  <c r="J102" i="17"/>
  <c r="K102" i="17"/>
  <c r="L102" i="17"/>
  <c r="C101" i="3"/>
  <c r="J102" i="16"/>
  <c r="K102" i="16"/>
  <c r="L102" i="16"/>
  <c r="B101" i="3"/>
  <c r="J101" i="17"/>
  <c r="K101" i="17"/>
  <c r="L101" i="17"/>
  <c r="C100" i="3"/>
  <c r="J101" i="16"/>
  <c r="K101" i="16"/>
  <c r="L101" i="16"/>
  <c r="B100" i="3"/>
  <c r="J100" i="17"/>
  <c r="K100" i="17"/>
  <c r="L100" i="17"/>
  <c r="C99" i="3"/>
  <c r="J100" i="16"/>
  <c r="K100" i="16"/>
  <c r="L100" i="16"/>
  <c r="B99" i="3"/>
  <c r="J99" i="17"/>
  <c r="K99" i="17"/>
  <c r="L99" i="17"/>
  <c r="C98" i="3"/>
  <c r="J99" i="16"/>
  <c r="K99" i="16"/>
  <c r="L99" i="16"/>
  <c r="B98" i="3"/>
  <c r="J98" i="17"/>
  <c r="K98" i="17"/>
  <c r="L98" i="17"/>
  <c r="C97" i="3"/>
  <c r="J98" i="16"/>
  <c r="K98" i="16"/>
  <c r="L98" i="16"/>
  <c r="B97" i="3"/>
  <c r="J97" i="17"/>
  <c r="K97" i="17"/>
  <c r="L97" i="17"/>
  <c r="C96" i="3"/>
  <c r="J97" i="16"/>
  <c r="K97" i="16"/>
  <c r="L97" i="16"/>
  <c r="B96" i="3"/>
  <c r="J96" i="17"/>
  <c r="K96" i="17"/>
  <c r="L96" i="17"/>
  <c r="C95" i="3"/>
  <c r="J96" i="16"/>
  <c r="K96" i="16"/>
  <c r="L96" i="16"/>
  <c r="B95" i="3"/>
  <c r="J95" i="17"/>
  <c r="K95" i="17"/>
  <c r="L95" i="17"/>
  <c r="C94" i="3"/>
  <c r="J95" i="16"/>
  <c r="K95" i="16"/>
  <c r="L95" i="16"/>
  <c r="B94" i="3"/>
  <c r="J94" i="17"/>
  <c r="K94" i="17"/>
  <c r="L94" i="17"/>
  <c r="C93" i="3"/>
  <c r="J94" i="16"/>
  <c r="K94" i="16"/>
  <c r="L94" i="16"/>
  <c r="B93" i="3"/>
  <c r="J93" i="17"/>
  <c r="K93" i="17"/>
  <c r="L93" i="17"/>
  <c r="C92" i="3"/>
  <c r="J93" i="16"/>
  <c r="K93" i="16"/>
  <c r="L93" i="16"/>
  <c r="B92" i="3"/>
  <c r="J92" i="17"/>
  <c r="K92" i="17"/>
  <c r="L92" i="17"/>
  <c r="C91" i="3"/>
  <c r="J92" i="16"/>
  <c r="K92" i="16"/>
  <c r="L92" i="16"/>
  <c r="B91" i="3"/>
  <c r="J91" i="17"/>
  <c r="K91" i="17"/>
  <c r="L91" i="17"/>
  <c r="C90" i="3"/>
  <c r="J91" i="16"/>
  <c r="K91" i="16"/>
  <c r="L91" i="16"/>
  <c r="B90" i="3"/>
  <c r="J90" i="17"/>
  <c r="K90" i="17"/>
  <c r="L90" i="17"/>
  <c r="C89" i="3"/>
  <c r="J90" i="16"/>
  <c r="K90" i="16"/>
  <c r="L90" i="16"/>
  <c r="B89" i="3"/>
  <c r="J89" i="17"/>
  <c r="K89" i="17"/>
  <c r="L89" i="17"/>
  <c r="C88" i="3"/>
  <c r="J89" i="16"/>
  <c r="K89" i="16"/>
  <c r="L89" i="16"/>
  <c r="B88" i="3"/>
  <c r="J88" i="17"/>
  <c r="K88" i="17"/>
  <c r="L88" i="17"/>
  <c r="C87" i="3"/>
  <c r="J88" i="16"/>
  <c r="K88" i="16"/>
  <c r="L88" i="16"/>
  <c r="B87" i="3"/>
  <c r="J87" i="17"/>
  <c r="K87" i="17"/>
  <c r="L87" i="17"/>
  <c r="C86" i="3"/>
  <c r="J87" i="16"/>
  <c r="K87" i="16"/>
  <c r="L87" i="16"/>
  <c r="B86" i="3"/>
  <c r="J86" i="17"/>
  <c r="K86" i="17"/>
  <c r="L86" i="17"/>
  <c r="C85" i="3"/>
  <c r="J86" i="16"/>
  <c r="K86" i="16"/>
  <c r="L86" i="16"/>
  <c r="B85" i="3"/>
  <c r="J85" i="17"/>
  <c r="K85" i="17"/>
  <c r="L85" i="17"/>
  <c r="C84" i="3"/>
  <c r="J85" i="16"/>
  <c r="K85" i="16"/>
  <c r="L85" i="16"/>
  <c r="B84" i="3"/>
  <c r="J84" i="17"/>
  <c r="K84" i="17"/>
  <c r="L84" i="17"/>
  <c r="C83" i="3"/>
  <c r="J84" i="16"/>
  <c r="K84" i="16"/>
  <c r="L84" i="16"/>
  <c r="B83" i="3"/>
  <c r="J83" i="17"/>
  <c r="K83" i="17"/>
  <c r="L83" i="17"/>
  <c r="C82" i="3"/>
  <c r="J83" i="16"/>
  <c r="K83" i="16"/>
  <c r="L83" i="16"/>
  <c r="B82" i="3"/>
  <c r="J82" i="17"/>
  <c r="K82" i="17"/>
  <c r="L82" i="17"/>
  <c r="C81" i="3"/>
  <c r="J82" i="16"/>
  <c r="K82" i="16"/>
  <c r="L82" i="16"/>
  <c r="B81" i="3"/>
  <c r="J81" i="17"/>
  <c r="K81" i="17"/>
  <c r="L81" i="17"/>
  <c r="C80" i="3"/>
  <c r="J81" i="16"/>
  <c r="K81" i="16"/>
  <c r="L81" i="16"/>
  <c r="B80" i="3"/>
  <c r="J80" i="17"/>
  <c r="K80" i="17"/>
  <c r="L80" i="17"/>
  <c r="C79" i="3"/>
  <c r="J80" i="16"/>
  <c r="K80" i="16"/>
  <c r="L80" i="16"/>
  <c r="B79" i="3"/>
  <c r="J79" i="17"/>
  <c r="K79" i="17"/>
  <c r="L79" i="17"/>
  <c r="C78" i="3"/>
  <c r="J79" i="16"/>
  <c r="K79" i="16"/>
  <c r="L79" i="16"/>
  <c r="B78" i="3"/>
  <c r="J78" i="17"/>
  <c r="K78" i="17"/>
  <c r="L78" i="17"/>
  <c r="C77" i="3"/>
  <c r="J78" i="16"/>
  <c r="K78" i="16"/>
  <c r="L78" i="16"/>
  <c r="B77" i="3"/>
  <c r="J77" i="17"/>
  <c r="K77" i="17"/>
  <c r="L77" i="17"/>
  <c r="C76" i="3"/>
  <c r="J77" i="16"/>
  <c r="K77" i="16"/>
  <c r="L77" i="16"/>
  <c r="B76" i="3"/>
  <c r="J76" i="17"/>
  <c r="K76" i="17"/>
  <c r="L76" i="17"/>
  <c r="C75" i="3"/>
  <c r="J76" i="16"/>
  <c r="K76" i="16"/>
  <c r="L76" i="16"/>
  <c r="B75" i="3"/>
  <c r="J75" i="17"/>
  <c r="K75" i="17"/>
  <c r="L75" i="17"/>
  <c r="C74" i="3"/>
  <c r="J75" i="16"/>
  <c r="K75" i="16"/>
  <c r="L75" i="16"/>
  <c r="B74" i="3"/>
  <c r="J74" i="17"/>
  <c r="K74" i="17"/>
  <c r="L74" i="17"/>
  <c r="C73" i="3"/>
  <c r="J74" i="16"/>
  <c r="K74" i="16"/>
  <c r="L74" i="16"/>
  <c r="B73" i="3"/>
  <c r="J73" i="17"/>
  <c r="K73" i="17"/>
  <c r="L73" i="17"/>
  <c r="C72" i="3"/>
  <c r="J73" i="16"/>
  <c r="K73" i="16"/>
  <c r="L73" i="16"/>
  <c r="B72" i="3"/>
  <c r="J72" i="17"/>
  <c r="K72" i="17"/>
  <c r="L72" i="17"/>
  <c r="C71" i="3"/>
  <c r="J72" i="16"/>
  <c r="K72" i="16"/>
  <c r="L72" i="16"/>
  <c r="B71" i="3"/>
  <c r="J71" i="17"/>
  <c r="K71" i="17"/>
  <c r="L71" i="17"/>
  <c r="C70" i="3"/>
  <c r="J71" i="16"/>
  <c r="K71" i="16"/>
  <c r="L71" i="16"/>
  <c r="B70" i="3"/>
  <c r="J70" i="17"/>
  <c r="K70" i="17"/>
  <c r="L70" i="17"/>
  <c r="C69" i="3"/>
  <c r="J70" i="16"/>
  <c r="K70" i="16"/>
  <c r="L70" i="16"/>
  <c r="B69" i="3"/>
  <c r="J69" i="17"/>
  <c r="K69" i="17"/>
  <c r="L69" i="17"/>
  <c r="C68" i="3"/>
  <c r="J69" i="16"/>
  <c r="K69" i="16"/>
  <c r="L69" i="16"/>
  <c r="B68" i="3"/>
  <c r="J68" i="17"/>
  <c r="K68" i="17"/>
  <c r="L68" i="17"/>
  <c r="C67" i="3"/>
  <c r="J68" i="16"/>
  <c r="K68" i="16"/>
  <c r="L68" i="16"/>
  <c r="B67" i="3"/>
  <c r="J67" i="17"/>
  <c r="K67" i="17"/>
  <c r="L67" i="17"/>
  <c r="C66" i="3"/>
  <c r="J67" i="16"/>
  <c r="K67" i="16"/>
  <c r="L67" i="16"/>
  <c r="B66" i="3"/>
  <c r="J66" i="17"/>
  <c r="K66" i="17"/>
  <c r="L66" i="17"/>
  <c r="C65" i="3"/>
  <c r="J66" i="16"/>
  <c r="K66" i="16"/>
  <c r="L66" i="16"/>
  <c r="B65" i="3"/>
  <c r="J65" i="17"/>
  <c r="K65" i="17"/>
  <c r="L65" i="17"/>
  <c r="C64" i="3"/>
  <c r="J65" i="16"/>
  <c r="K65" i="16"/>
  <c r="L65" i="16"/>
  <c r="B64" i="3"/>
  <c r="J64" i="17"/>
  <c r="K64" i="17"/>
  <c r="L64" i="17"/>
  <c r="C63" i="3"/>
  <c r="J64" i="16"/>
  <c r="K64" i="16"/>
  <c r="L64" i="16"/>
  <c r="B63" i="3"/>
  <c r="J63" i="17"/>
  <c r="K63" i="17"/>
  <c r="L63" i="17"/>
  <c r="C62" i="3"/>
  <c r="J63" i="16"/>
  <c r="K63" i="16"/>
  <c r="L63" i="16"/>
  <c r="B62" i="3"/>
  <c r="J62" i="17"/>
  <c r="K62" i="17"/>
  <c r="L62" i="17"/>
  <c r="C61" i="3"/>
  <c r="J62" i="16"/>
  <c r="K62" i="16"/>
  <c r="L62" i="16"/>
  <c r="B61" i="3"/>
  <c r="J61" i="17"/>
  <c r="K61" i="17"/>
  <c r="L61" i="17"/>
  <c r="C60" i="3"/>
  <c r="J61" i="16"/>
  <c r="K61" i="16"/>
  <c r="L61" i="16"/>
  <c r="B60" i="3"/>
  <c r="J60" i="17"/>
  <c r="K60" i="17"/>
  <c r="L60" i="17"/>
  <c r="C59" i="3"/>
  <c r="J60" i="16"/>
  <c r="K60" i="16"/>
  <c r="L60" i="16"/>
  <c r="B59" i="3"/>
  <c r="J59" i="17"/>
  <c r="K59" i="17"/>
  <c r="L59" i="17"/>
  <c r="C58" i="3"/>
  <c r="J59" i="16"/>
  <c r="K59" i="16"/>
  <c r="L59" i="16"/>
  <c r="B58" i="3"/>
  <c r="J58" i="17"/>
  <c r="K58" i="17"/>
  <c r="L58" i="17"/>
  <c r="C57" i="3"/>
  <c r="J58" i="16"/>
  <c r="K58" i="16"/>
  <c r="L58" i="16"/>
  <c r="B57" i="3"/>
  <c r="J57" i="17"/>
  <c r="K57" i="17"/>
  <c r="L57" i="17"/>
  <c r="C56" i="3"/>
  <c r="J57" i="16"/>
  <c r="K57" i="16"/>
  <c r="L57" i="16"/>
  <c r="B56" i="3"/>
  <c r="J56" i="17"/>
  <c r="K56" i="17"/>
  <c r="L56" i="17"/>
  <c r="C55" i="3"/>
  <c r="J56" i="16"/>
  <c r="K56" i="16"/>
  <c r="L56" i="16"/>
  <c r="B55" i="3"/>
  <c r="J55" i="17"/>
  <c r="K55" i="17"/>
  <c r="L55" i="17"/>
  <c r="C54" i="3"/>
  <c r="J55" i="16"/>
  <c r="K55" i="16"/>
  <c r="L55" i="16"/>
  <c r="B54" i="3"/>
  <c r="J54" i="17"/>
  <c r="K54" i="17"/>
  <c r="L54" i="17"/>
  <c r="C53" i="3"/>
  <c r="J54" i="16"/>
  <c r="K54" i="16"/>
  <c r="L54" i="16"/>
  <c r="B53" i="3"/>
  <c r="J53" i="17"/>
  <c r="K53" i="17"/>
  <c r="L53" i="17"/>
  <c r="C52" i="3"/>
  <c r="J53" i="16"/>
  <c r="K53" i="16"/>
  <c r="L53" i="16"/>
  <c r="B52" i="3"/>
  <c r="J52" i="17"/>
  <c r="K52" i="17"/>
  <c r="L52" i="17"/>
  <c r="C51" i="3"/>
  <c r="J52" i="16"/>
  <c r="K52" i="16"/>
  <c r="L52" i="16"/>
  <c r="B51" i="3"/>
  <c r="J51" i="17"/>
  <c r="K51" i="17"/>
  <c r="L51" i="17"/>
  <c r="C50" i="3"/>
  <c r="J51" i="16"/>
  <c r="K51" i="16"/>
  <c r="L51" i="16"/>
  <c r="B50" i="3"/>
  <c r="J50" i="17"/>
  <c r="K50" i="17"/>
  <c r="L50" i="17"/>
  <c r="C49" i="3"/>
  <c r="J50" i="16"/>
  <c r="K50" i="16"/>
  <c r="L50" i="16"/>
  <c r="B49" i="3"/>
  <c r="J49" i="17"/>
  <c r="K49" i="17"/>
  <c r="L49" i="17"/>
  <c r="C48" i="3"/>
  <c r="J49" i="16"/>
  <c r="K49" i="16"/>
  <c r="L49" i="16"/>
  <c r="B48" i="3"/>
  <c r="J48" i="17"/>
  <c r="K48" i="17"/>
  <c r="L48" i="17"/>
  <c r="C47" i="3"/>
  <c r="J48" i="16"/>
  <c r="K48" i="16"/>
  <c r="L48" i="16"/>
  <c r="B47" i="3"/>
  <c r="J47" i="17"/>
  <c r="K47" i="17"/>
  <c r="L47" i="17"/>
  <c r="C46" i="3"/>
  <c r="J47" i="16"/>
  <c r="K47" i="16"/>
  <c r="L47" i="16"/>
  <c r="B46" i="3"/>
  <c r="J46" i="17"/>
  <c r="K46" i="17"/>
  <c r="L46" i="17"/>
  <c r="C45" i="3"/>
  <c r="J46" i="16"/>
  <c r="K46" i="16"/>
  <c r="L46" i="16"/>
  <c r="B45" i="3"/>
  <c r="J45" i="17"/>
  <c r="K45" i="17"/>
  <c r="L45" i="17"/>
  <c r="C44" i="3"/>
  <c r="J45" i="16"/>
  <c r="K45" i="16"/>
  <c r="L45" i="16"/>
  <c r="B44" i="3"/>
  <c r="J44" i="17"/>
  <c r="K44" i="17"/>
  <c r="L44" i="17"/>
  <c r="C43" i="3"/>
  <c r="J44" i="16"/>
  <c r="K44" i="16"/>
  <c r="L44" i="16"/>
  <c r="B43" i="3"/>
  <c r="J43" i="17"/>
  <c r="K43" i="17"/>
  <c r="L43" i="17"/>
  <c r="C42" i="3"/>
  <c r="J43" i="16"/>
  <c r="K43" i="16"/>
  <c r="L43" i="16"/>
  <c r="B42" i="3"/>
  <c r="J42" i="17"/>
  <c r="K42" i="17"/>
  <c r="L42" i="17"/>
  <c r="C41" i="3"/>
  <c r="J42" i="16"/>
  <c r="K42" i="16"/>
  <c r="L42" i="16"/>
  <c r="B41" i="3"/>
  <c r="J41" i="17"/>
  <c r="K41" i="17"/>
  <c r="L41" i="17"/>
  <c r="C40" i="3"/>
  <c r="J41" i="16"/>
  <c r="K41" i="16"/>
  <c r="L41" i="16"/>
  <c r="B40" i="3"/>
  <c r="J40" i="17"/>
  <c r="K40" i="17"/>
  <c r="L40" i="17"/>
  <c r="C39" i="3"/>
  <c r="J40" i="16"/>
  <c r="K40" i="16"/>
  <c r="L40" i="16"/>
  <c r="B39" i="3"/>
  <c r="J39" i="17"/>
  <c r="K39" i="17"/>
  <c r="L39" i="17"/>
  <c r="C38" i="3"/>
  <c r="J39" i="16"/>
  <c r="K39" i="16"/>
  <c r="L39" i="16"/>
  <c r="B38" i="3"/>
  <c r="J38" i="17"/>
  <c r="K38" i="17"/>
  <c r="L38" i="17"/>
  <c r="C37" i="3"/>
  <c r="J38" i="16"/>
  <c r="K38" i="16"/>
  <c r="L38" i="16"/>
  <c r="B37" i="3"/>
  <c r="J37" i="17"/>
  <c r="K37" i="17"/>
  <c r="L37" i="17"/>
  <c r="C36" i="3"/>
  <c r="J37" i="16"/>
  <c r="K37" i="16"/>
  <c r="L37" i="16"/>
  <c r="B36" i="3"/>
  <c r="J36" i="17"/>
  <c r="K36" i="17"/>
  <c r="L36" i="17"/>
  <c r="C35" i="3"/>
  <c r="J36" i="16"/>
  <c r="K36" i="16"/>
  <c r="L36" i="16"/>
  <c r="B35" i="3"/>
  <c r="J35" i="17"/>
  <c r="K35" i="17"/>
  <c r="L35" i="17"/>
  <c r="C34" i="3"/>
  <c r="J35" i="16"/>
  <c r="K35" i="16"/>
  <c r="L35" i="16"/>
  <c r="B34" i="3"/>
  <c r="J34" i="17"/>
  <c r="K34" i="17"/>
  <c r="L34" i="17"/>
  <c r="C33" i="3"/>
  <c r="J34" i="16"/>
  <c r="K34" i="16"/>
  <c r="L34" i="16"/>
  <c r="B33" i="3"/>
  <c r="J33" i="17"/>
  <c r="K33" i="17"/>
  <c r="L33" i="17"/>
  <c r="C32" i="3"/>
  <c r="J33" i="16"/>
  <c r="K33" i="16"/>
  <c r="L33" i="16"/>
  <c r="B32" i="3"/>
  <c r="J32" i="17"/>
  <c r="K32" i="17"/>
  <c r="L32" i="17"/>
  <c r="C31" i="3"/>
  <c r="J32" i="16"/>
  <c r="K32" i="16"/>
  <c r="L32" i="16"/>
  <c r="B31" i="3"/>
  <c r="J31" i="17"/>
  <c r="K31" i="17"/>
  <c r="L31" i="17"/>
  <c r="C30" i="3"/>
  <c r="J31" i="16"/>
  <c r="K31" i="16"/>
  <c r="L31" i="16"/>
  <c r="B30" i="3"/>
  <c r="J30" i="17"/>
  <c r="K30" i="17"/>
  <c r="L30" i="17"/>
  <c r="C29" i="3"/>
  <c r="J30" i="16"/>
  <c r="K30" i="16"/>
  <c r="L30" i="16"/>
  <c r="B29" i="3"/>
  <c r="J29" i="17"/>
  <c r="K29" i="17"/>
  <c r="L29" i="17"/>
  <c r="C28" i="3"/>
  <c r="J29" i="16"/>
  <c r="K29" i="16"/>
  <c r="L29" i="16"/>
  <c r="B28" i="3"/>
  <c r="J28" i="17"/>
  <c r="K28" i="17"/>
  <c r="L28" i="17"/>
  <c r="C27" i="3"/>
  <c r="J28" i="16"/>
  <c r="K28" i="16"/>
  <c r="L28" i="16"/>
  <c r="B27" i="3"/>
  <c r="J27" i="17"/>
  <c r="K27" i="17"/>
  <c r="L27" i="17"/>
  <c r="C26" i="3"/>
  <c r="J27" i="16"/>
  <c r="K27" i="16"/>
  <c r="L27" i="16"/>
  <c r="B26" i="3"/>
  <c r="J26" i="17"/>
  <c r="K26" i="17"/>
  <c r="L26" i="17"/>
  <c r="C25" i="3"/>
  <c r="J26" i="16"/>
  <c r="K26" i="16"/>
  <c r="L26" i="16"/>
  <c r="B25" i="3"/>
  <c r="J25" i="17"/>
  <c r="K25" i="17"/>
  <c r="L25" i="17"/>
  <c r="C24" i="3"/>
  <c r="J25" i="16"/>
  <c r="K25" i="16"/>
  <c r="L25" i="16"/>
  <c r="B24" i="3"/>
  <c r="J24" i="17"/>
  <c r="K24" i="17"/>
  <c r="L24" i="17"/>
  <c r="C23" i="3"/>
  <c r="J24" i="16"/>
  <c r="K24" i="16"/>
  <c r="L24" i="16"/>
  <c r="B23" i="3"/>
  <c r="J23" i="17"/>
  <c r="K23" i="17"/>
  <c r="L23" i="17"/>
  <c r="C22" i="3"/>
  <c r="J23" i="16"/>
  <c r="K23" i="16"/>
  <c r="L23" i="16"/>
  <c r="B22" i="3"/>
  <c r="J22" i="17"/>
  <c r="K22" i="17"/>
  <c r="L22" i="17"/>
  <c r="C21" i="3"/>
  <c r="J22" i="16"/>
  <c r="K22" i="16"/>
  <c r="L22" i="16"/>
  <c r="B21" i="3"/>
  <c r="J21" i="17"/>
  <c r="K21" i="17"/>
  <c r="L21" i="17"/>
  <c r="C20" i="3"/>
  <c r="J21" i="16"/>
  <c r="K21" i="16"/>
  <c r="L21" i="16"/>
  <c r="B20" i="3"/>
  <c r="J20" i="17"/>
  <c r="K20" i="17"/>
  <c r="L20" i="17"/>
  <c r="C19" i="3"/>
  <c r="J20" i="16"/>
  <c r="K20" i="16"/>
  <c r="L20" i="16"/>
  <c r="B19" i="3"/>
  <c r="J19" i="17"/>
  <c r="K19" i="17"/>
  <c r="L19" i="17"/>
  <c r="C18" i="3"/>
  <c r="J19" i="16"/>
  <c r="K19" i="16"/>
  <c r="L19" i="16"/>
  <c r="B18" i="3"/>
  <c r="J18" i="17"/>
  <c r="K18" i="17"/>
  <c r="L18" i="17"/>
  <c r="C17" i="3"/>
  <c r="J18" i="16"/>
  <c r="K18" i="16"/>
  <c r="L18" i="16"/>
  <c r="B17" i="3"/>
  <c r="J17" i="17"/>
  <c r="K17" i="17"/>
  <c r="L17" i="17"/>
  <c r="C16" i="3"/>
  <c r="J17" i="16"/>
  <c r="K17" i="16"/>
  <c r="L17" i="16"/>
  <c r="B16" i="3"/>
  <c r="J16" i="17"/>
  <c r="K16" i="17"/>
  <c r="L16" i="17"/>
  <c r="C15" i="3"/>
  <c r="J16" i="16"/>
  <c r="K16" i="16"/>
  <c r="L16" i="16"/>
  <c r="B15" i="3"/>
  <c r="J15" i="17"/>
  <c r="K15" i="17"/>
  <c r="L15" i="17"/>
  <c r="C14" i="3"/>
  <c r="J15" i="16"/>
  <c r="K15" i="16"/>
  <c r="L15" i="16"/>
  <c r="B14" i="3"/>
  <c r="J14" i="17"/>
  <c r="K14" i="17"/>
  <c r="L14" i="17"/>
  <c r="C13" i="3"/>
  <c r="J14" i="16"/>
  <c r="K14" i="16"/>
  <c r="L14" i="16"/>
  <c r="B13" i="3"/>
  <c r="J13" i="17"/>
  <c r="K13" i="17"/>
  <c r="L13" i="17"/>
  <c r="C12" i="3"/>
  <c r="J13" i="16"/>
  <c r="K13" i="16"/>
  <c r="L13" i="16"/>
  <c r="B12" i="3"/>
  <c r="J12" i="17"/>
  <c r="K12" i="17"/>
  <c r="L12" i="17"/>
  <c r="C11" i="3"/>
  <c r="J12" i="16"/>
  <c r="K12" i="16"/>
  <c r="L12" i="16"/>
  <c r="B11" i="3"/>
  <c r="J11" i="17"/>
  <c r="K11" i="17"/>
  <c r="L11" i="17"/>
  <c r="C10" i="3"/>
  <c r="J11" i="16"/>
  <c r="K11" i="16"/>
  <c r="L11" i="16"/>
  <c r="B10" i="3"/>
  <c r="J10" i="17"/>
  <c r="K10" i="17"/>
  <c r="L10" i="17"/>
  <c r="C9" i="3"/>
  <c r="J10" i="16"/>
  <c r="K10" i="16"/>
  <c r="L10" i="16"/>
  <c r="B9" i="3"/>
  <c r="J9" i="16"/>
  <c r="K9" i="16"/>
  <c r="L9" i="16"/>
  <c r="B8" i="3"/>
  <c r="J9" i="17"/>
  <c r="K9" i="17"/>
  <c r="L9" i="17"/>
  <c r="C8" i="3"/>
  <c r="A125" i="17"/>
  <c r="I109" i="17"/>
  <c r="A125" i="16"/>
  <c r="I109" i="16"/>
  <c r="F109" i="15"/>
  <c r="F105" i="15"/>
  <c r="F103" i="15"/>
  <c r="G103" i="15"/>
  <c r="F102" i="15"/>
  <c r="G102" i="15"/>
  <c r="F101" i="15"/>
  <c r="G101" i="15"/>
  <c r="F93" i="15"/>
  <c r="F85" i="15"/>
  <c r="F83" i="15"/>
  <c r="G83" i="15"/>
  <c r="F81" i="15"/>
  <c r="G81" i="15"/>
  <c r="F80" i="15"/>
  <c r="G80" i="15"/>
  <c r="F79" i="15"/>
  <c r="G79" i="15"/>
  <c r="F77" i="15"/>
  <c r="G77" i="15"/>
  <c r="F76" i="15"/>
  <c r="G76" i="15"/>
  <c r="F73" i="15"/>
  <c r="F69" i="15"/>
  <c r="G69" i="15"/>
  <c r="F66" i="15"/>
  <c r="G66" i="15"/>
  <c r="F65" i="15"/>
  <c r="F61" i="15"/>
  <c r="F59" i="15"/>
  <c r="G59" i="15"/>
  <c r="F57" i="15"/>
  <c r="G57" i="15"/>
  <c r="F54" i="15"/>
  <c r="G54" i="15"/>
  <c r="F53" i="15"/>
  <c r="G53" i="15"/>
  <c r="F51" i="15"/>
  <c r="G51" i="15"/>
  <c r="F50" i="15"/>
  <c r="G50" i="15"/>
  <c r="F49" i="15"/>
  <c r="G49" i="15"/>
  <c r="F41" i="15"/>
  <c r="F40" i="15"/>
  <c r="F39" i="15"/>
  <c r="G39" i="15"/>
  <c r="F37" i="15"/>
  <c r="G37" i="15"/>
  <c r="F36" i="15"/>
  <c r="G36" i="15"/>
  <c r="F33" i="15"/>
  <c r="G33" i="15"/>
  <c r="F29" i="15"/>
  <c r="F28" i="15"/>
  <c r="F27" i="15"/>
  <c r="G27" i="15"/>
  <c r="F25" i="15"/>
  <c r="G25" i="15"/>
  <c r="F22" i="15"/>
  <c r="G22" i="15"/>
  <c r="F21" i="15"/>
  <c r="F19" i="15"/>
  <c r="G19" i="15"/>
  <c r="F17" i="15"/>
  <c r="G17" i="15"/>
  <c r="F13" i="15"/>
  <c r="G13" i="15"/>
  <c r="F11" i="15"/>
  <c r="G11" i="15"/>
  <c r="A125" i="15"/>
  <c r="F106" i="15"/>
  <c r="G106" i="15"/>
  <c r="F97" i="15"/>
  <c r="G97" i="15"/>
  <c r="F89" i="15"/>
  <c r="G89" i="15"/>
  <c r="F71" i="15"/>
  <c r="F60" i="15"/>
  <c r="F45" i="15"/>
  <c r="G45" i="15"/>
  <c r="F18" i="15"/>
  <c r="G18" i="15"/>
  <c r="F10" i="15"/>
  <c r="G10" i="15"/>
  <c r="F12" i="15"/>
  <c r="G12" i="15"/>
  <c r="F14" i="15"/>
  <c r="G14" i="15"/>
  <c r="F16" i="15"/>
  <c r="G16" i="15"/>
  <c r="F20" i="15"/>
  <c r="G20" i="15"/>
  <c r="F26" i="15"/>
  <c r="G26" i="15"/>
  <c r="F30" i="15"/>
  <c r="G30" i="15"/>
  <c r="F38" i="15"/>
  <c r="G38" i="15"/>
  <c r="F42" i="15"/>
  <c r="G42" i="15"/>
  <c r="F44" i="15"/>
  <c r="G44" i="15"/>
  <c r="F46" i="15"/>
  <c r="G46" i="15"/>
  <c r="F48" i="15"/>
  <c r="G48" i="15"/>
  <c r="F52" i="15"/>
  <c r="G52" i="15"/>
  <c r="F58" i="15"/>
  <c r="G58" i="15"/>
  <c r="F62" i="15"/>
  <c r="G62" i="15"/>
  <c r="F68" i="15"/>
  <c r="G68" i="15"/>
  <c r="F70" i="15"/>
  <c r="G70" i="15"/>
  <c r="F72" i="15"/>
  <c r="G72" i="15"/>
  <c r="F74" i="15"/>
  <c r="G74" i="15"/>
  <c r="F78" i="15"/>
  <c r="G78" i="15"/>
  <c r="F82" i="15"/>
  <c r="G82" i="15"/>
  <c r="F84" i="15"/>
  <c r="G84" i="15"/>
  <c r="F86" i="15"/>
  <c r="G86" i="15"/>
  <c r="F92" i="15"/>
  <c r="F94" i="15"/>
  <c r="G94" i="15"/>
  <c r="F98" i="15"/>
  <c r="G98" i="15"/>
  <c r="F100" i="15"/>
  <c r="G100" i="15"/>
  <c r="F104" i="15"/>
  <c r="F108" i="15"/>
  <c r="G108" i="15"/>
  <c r="F9" i="15"/>
  <c r="G9" i="15"/>
  <c r="I9" i="15"/>
  <c r="H10" i="15"/>
  <c r="J9" i="15"/>
  <c r="G65" i="15"/>
  <c r="G41" i="15"/>
  <c r="F34" i="15"/>
  <c r="G34" i="15"/>
  <c r="G28" i="15"/>
  <c r="G61" i="15"/>
  <c r="F90" i="15"/>
  <c r="G90" i="15"/>
  <c r="G93" i="15"/>
  <c r="G29" i="15"/>
  <c r="F47" i="15"/>
  <c r="G47" i="15"/>
  <c r="G60" i="15"/>
  <c r="G71" i="15"/>
  <c r="F15" i="15"/>
  <c r="G15" i="15"/>
  <c r="G21" i="15"/>
  <c r="G73" i="15"/>
  <c r="F91" i="15"/>
  <c r="G91" i="15"/>
  <c r="G105" i="15"/>
  <c r="F32" i="15"/>
  <c r="G32" i="15"/>
  <c r="G85" i="15"/>
  <c r="F95" i="15"/>
  <c r="G95" i="15"/>
  <c r="F96" i="15"/>
  <c r="G96" i="15"/>
  <c r="F31" i="15"/>
  <c r="G31" i="15"/>
  <c r="F35" i="15"/>
  <c r="G35" i="15"/>
  <c r="F55" i="15"/>
  <c r="G55" i="15"/>
  <c r="F56" i="15"/>
  <c r="G56" i="15"/>
  <c r="F75" i="15"/>
  <c r="G75" i="15"/>
  <c r="F99" i="15"/>
  <c r="G99" i="15"/>
  <c r="G40" i="15"/>
  <c r="F43" i="15"/>
  <c r="G43" i="15"/>
  <c r="F63" i="15"/>
  <c r="G63" i="15"/>
  <c r="F64" i="15"/>
  <c r="G64" i="15"/>
  <c r="F107" i="15"/>
  <c r="G107" i="15"/>
  <c r="G92" i="15"/>
  <c r="G104" i="15"/>
  <c r="F23" i="15"/>
  <c r="G23" i="15"/>
  <c r="F24" i="15"/>
  <c r="G24" i="15"/>
  <c r="F67" i="15"/>
  <c r="G67" i="15"/>
  <c r="F87" i="15"/>
  <c r="G87" i="15"/>
  <c r="F88" i="15"/>
  <c r="G88" i="15"/>
  <c r="A125" i="14"/>
  <c r="I10" i="15"/>
  <c r="H11" i="15"/>
  <c r="I11" i="15"/>
  <c r="H12" i="15"/>
  <c r="F46" i="14"/>
  <c r="G46" i="14"/>
  <c r="F90" i="14"/>
  <c r="G90" i="14"/>
  <c r="F98" i="14"/>
  <c r="G98" i="14"/>
  <c r="F104" i="14"/>
  <c r="G104" i="14"/>
  <c r="F106" i="14"/>
  <c r="G106" i="14"/>
  <c r="F69" i="14"/>
  <c r="G69" i="14"/>
  <c r="F77" i="14"/>
  <c r="G77" i="14"/>
  <c r="F81" i="14"/>
  <c r="G81" i="14"/>
  <c r="F85" i="14"/>
  <c r="G85" i="14"/>
  <c r="F109" i="14"/>
  <c r="F13" i="14"/>
  <c r="G13" i="14"/>
  <c r="F17" i="14"/>
  <c r="G17" i="14"/>
  <c r="F19" i="14"/>
  <c r="G19" i="14"/>
  <c r="F21" i="14"/>
  <c r="G21" i="14"/>
  <c r="F23" i="14"/>
  <c r="G23" i="14"/>
  <c r="F25" i="14"/>
  <c r="G25" i="14"/>
  <c r="F35" i="14"/>
  <c r="G35" i="14"/>
  <c r="F37" i="14"/>
  <c r="G37" i="14"/>
  <c r="F39" i="14"/>
  <c r="G39" i="14"/>
  <c r="F41" i="14"/>
  <c r="G41" i="14"/>
  <c r="F22" i="14"/>
  <c r="G22" i="14"/>
  <c r="F74" i="14"/>
  <c r="G74" i="14"/>
  <c r="F53" i="14"/>
  <c r="G53" i="14"/>
  <c r="F67" i="14"/>
  <c r="G67" i="14"/>
  <c r="F80" i="14"/>
  <c r="G80" i="14"/>
  <c r="F82" i="14"/>
  <c r="G82" i="14"/>
  <c r="F48" i="14"/>
  <c r="G48" i="14"/>
  <c r="F72" i="14"/>
  <c r="G72" i="14"/>
  <c r="F88" i="14"/>
  <c r="G88" i="14"/>
  <c r="F96" i="14"/>
  <c r="G96" i="14"/>
  <c r="F9" i="14"/>
  <c r="G9" i="14"/>
  <c r="I9" i="14"/>
  <c r="H10" i="14"/>
  <c r="J9" i="14"/>
  <c r="F31" i="14"/>
  <c r="G31" i="14"/>
  <c r="F45" i="14"/>
  <c r="G45" i="14"/>
  <c r="F61" i="14"/>
  <c r="G61" i="14"/>
  <c r="F79" i="14"/>
  <c r="G79" i="14"/>
  <c r="F87" i="14"/>
  <c r="G87" i="14"/>
  <c r="F14" i="14"/>
  <c r="G14" i="14"/>
  <c r="F16" i="14"/>
  <c r="G16" i="14"/>
  <c r="F18" i="14"/>
  <c r="G18" i="14"/>
  <c r="F20" i="14"/>
  <c r="G20" i="14"/>
  <c r="F26" i="14"/>
  <c r="G26" i="14"/>
  <c r="F36" i="14"/>
  <c r="G36" i="14"/>
  <c r="F38" i="14"/>
  <c r="G38" i="14"/>
  <c r="F42" i="14"/>
  <c r="G42" i="14"/>
  <c r="F95" i="14"/>
  <c r="G95" i="14"/>
  <c r="F101" i="14"/>
  <c r="G101" i="14"/>
  <c r="F63" i="14"/>
  <c r="G63" i="14"/>
  <c r="F12" i="14"/>
  <c r="G12" i="14"/>
  <c r="F40" i="14"/>
  <c r="G40" i="14"/>
  <c r="F56" i="14"/>
  <c r="G56" i="14"/>
  <c r="F58" i="14"/>
  <c r="G58" i="14"/>
  <c r="F64" i="14"/>
  <c r="G64" i="14"/>
  <c r="F66" i="14"/>
  <c r="G66" i="14"/>
  <c r="F68" i="14"/>
  <c r="G68" i="14"/>
  <c r="F76" i="14"/>
  <c r="G76" i="14"/>
  <c r="F93" i="14"/>
  <c r="G93" i="14"/>
  <c r="F103" i="14"/>
  <c r="G103" i="14"/>
  <c r="F27" i="14"/>
  <c r="G27" i="14"/>
  <c r="F59" i="14"/>
  <c r="G59" i="14"/>
  <c r="F70" i="14"/>
  <c r="G70" i="14"/>
  <c r="F84" i="14"/>
  <c r="G84" i="14"/>
  <c r="F10" i="14"/>
  <c r="G10" i="14"/>
  <c r="F55" i="14"/>
  <c r="G55" i="14"/>
  <c r="F33" i="14"/>
  <c r="G33" i="14"/>
  <c r="F50" i="14"/>
  <c r="G50" i="14"/>
  <c r="F100" i="14"/>
  <c r="G100" i="14"/>
  <c r="F15" i="14"/>
  <c r="G15" i="14"/>
  <c r="F29" i="14"/>
  <c r="G29" i="14"/>
  <c r="F24" i="14"/>
  <c r="G24" i="14"/>
  <c r="F47" i="14"/>
  <c r="G47" i="14"/>
  <c r="F60" i="14"/>
  <c r="G60" i="14"/>
  <c r="F92" i="14"/>
  <c r="G92" i="14"/>
  <c r="F28" i="14"/>
  <c r="G28" i="14"/>
  <c r="F30" i="14"/>
  <c r="G30" i="14"/>
  <c r="F34" i="14"/>
  <c r="G34" i="14"/>
  <c r="F49" i="14"/>
  <c r="G49" i="14"/>
  <c r="F51" i="14"/>
  <c r="G51" i="14"/>
  <c r="F71" i="14"/>
  <c r="G71" i="14"/>
  <c r="F73" i="14"/>
  <c r="G73" i="14"/>
  <c r="F108" i="14"/>
  <c r="G108" i="14"/>
  <c r="F52" i="14"/>
  <c r="G52" i="14"/>
  <c r="F32" i="14"/>
  <c r="G32" i="14"/>
  <c r="F11" i="14"/>
  <c r="G11" i="14"/>
  <c r="F43" i="14"/>
  <c r="G43" i="14"/>
  <c r="F44" i="14"/>
  <c r="G44" i="14"/>
  <c r="F62" i="14"/>
  <c r="G62" i="14"/>
  <c r="F107" i="14"/>
  <c r="G107" i="14"/>
  <c r="F65" i="14"/>
  <c r="G65" i="14"/>
  <c r="F99" i="14"/>
  <c r="G99" i="14"/>
  <c r="F91" i="14"/>
  <c r="G91" i="14"/>
  <c r="F102" i="14"/>
  <c r="G102" i="14"/>
  <c r="F54" i="14"/>
  <c r="G54" i="14"/>
  <c r="F57" i="14"/>
  <c r="G57" i="14"/>
  <c r="F83" i="14"/>
  <c r="G83" i="14"/>
  <c r="F94" i="14"/>
  <c r="G94" i="14"/>
  <c r="F105" i="14"/>
  <c r="G105" i="14"/>
  <c r="F75" i="14"/>
  <c r="G75" i="14"/>
  <c r="F86" i="14"/>
  <c r="G86" i="14"/>
  <c r="F97" i="14"/>
  <c r="G97" i="14"/>
  <c r="F78" i="14"/>
  <c r="G78" i="14"/>
  <c r="F89" i="14"/>
  <c r="G89" i="14"/>
  <c r="A125" i="13"/>
  <c r="J10" i="15"/>
  <c r="I12" i="15"/>
  <c r="H13" i="15"/>
  <c r="J11" i="15"/>
  <c r="F43" i="13"/>
  <c r="I10" i="14"/>
  <c r="H11" i="14"/>
  <c r="J10" i="14"/>
  <c r="F39" i="13"/>
  <c r="G39" i="13"/>
  <c r="F83" i="13"/>
  <c r="G83" i="13"/>
  <c r="F10" i="13"/>
  <c r="G10" i="13"/>
  <c r="F12" i="13"/>
  <c r="G12" i="13"/>
  <c r="F14" i="13"/>
  <c r="F24" i="13"/>
  <c r="G24" i="13"/>
  <c r="F30" i="13"/>
  <c r="G30" i="13"/>
  <c r="F56" i="13"/>
  <c r="G56" i="13"/>
  <c r="F82" i="13"/>
  <c r="G82" i="13"/>
  <c r="F86" i="13"/>
  <c r="G86" i="13"/>
  <c r="F96" i="13"/>
  <c r="G96" i="13"/>
  <c r="F98" i="13"/>
  <c r="G98" i="13"/>
  <c r="F72" i="13"/>
  <c r="G72" i="13"/>
  <c r="F95" i="13"/>
  <c r="G95" i="13"/>
  <c r="F64" i="13"/>
  <c r="G64" i="13"/>
  <c r="F62" i="13"/>
  <c r="G62" i="13"/>
  <c r="F51" i="13"/>
  <c r="G51" i="13"/>
  <c r="F55" i="13"/>
  <c r="G55" i="13"/>
  <c r="F17" i="13"/>
  <c r="G17" i="13"/>
  <c r="F19" i="13"/>
  <c r="G19" i="13"/>
  <c r="F31" i="13"/>
  <c r="G31" i="13"/>
  <c r="F59" i="13"/>
  <c r="G59" i="13"/>
  <c r="F63" i="13"/>
  <c r="G63" i="13"/>
  <c r="F71" i="13"/>
  <c r="G71" i="13"/>
  <c r="F41" i="13"/>
  <c r="G41" i="13"/>
  <c r="F78" i="13"/>
  <c r="G78" i="13"/>
  <c r="F54" i="13"/>
  <c r="G54" i="13"/>
  <c r="F66" i="13"/>
  <c r="G66" i="13"/>
  <c r="F80" i="13"/>
  <c r="G80" i="13"/>
  <c r="F65" i="13"/>
  <c r="G65" i="13"/>
  <c r="F67" i="13"/>
  <c r="G67" i="13"/>
  <c r="F79" i="13"/>
  <c r="G79" i="13"/>
  <c r="F50" i="13"/>
  <c r="G50" i="13"/>
  <c r="F99" i="13"/>
  <c r="G99" i="13"/>
  <c r="F11" i="13"/>
  <c r="G11" i="13"/>
  <c r="G14" i="13"/>
  <c r="F26" i="13"/>
  <c r="G26" i="13"/>
  <c r="F47" i="13"/>
  <c r="G47" i="13"/>
  <c r="F58" i="13"/>
  <c r="G58" i="13"/>
  <c r="F60" i="13"/>
  <c r="G60" i="13"/>
  <c r="F103" i="13"/>
  <c r="G103" i="13"/>
  <c r="F9" i="13"/>
  <c r="G9" i="13"/>
  <c r="I9" i="13"/>
  <c r="H10" i="13"/>
  <c r="J9" i="13"/>
  <c r="F15" i="13"/>
  <c r="G15" i="13"/>
  <c r="F21" i="13"/>
  <c r="G21" i="13"/>
  <c r="F23" i="13"/>
  <c r="G23" i="13"/>
  <c r="F34" i="13"/>
  <c r="G34" i="13"/>
  <c r="F36" i="13"/>
  <c r="G36" i="13"/>
  <c r="F38" i="13"/>
  <c r="G38" i="13"/>
  <c r="F49" i="13"/>
  <c r="G49" i="13"/>
  <c r="F75" i="13"/>
  <c r="G75" i="13"/>
  <c r="F77" i="13"/>
  <c r="G77" i="13"/>
  <c r="F90" i="13"/>
  <c r="G90" i="13"/>
  <c r="F107" i="13"/>
  <c r="G107" i="13"/>
  <c r="F73" i="13"/>
  <c r="G73" i="13"/>
  <c r="F88" i="13"/>
  <c r="G88" i="13"/>
  <c r="F105" i="13"/>
  <c r="G105" i="13"/>
  <c r="F109" i="13"/>
  <c r="F40" i="13"/>
  <c r="G40" i="13"/>
  <c r="F18" i="13"/>
  <c r="G18" i="13"/>
  <c r="F20" i="13"/>
  <c r="G20" i="13"/>
  <c r="F22" i="13"/>
  <c r="G22" i="13"/>
  <c r="F35" i="13"/>
  <c r="G35" i="13"/>
  <c r="F37" i="13"/>
  <c r="G37" i="13"/>
  <c r="F46" i="13"/>
  <c r="G46" i="13"/>
  <c r="F48" i="13"/>
  <c r="G48" i="13"/>
  <c r="F57" i="13"/>
  <c r="G57" i="13"/>
  <c r="F70" i="13"/>
  <c r="G70" i="13"/>
  <c r="F74" i="13"/>
  <c r="G74" i="13"/>
  <c r="F87" i="13"/>
  <c r="G87" i="13"/>
  <c r="F91" i="13"/>
  <c r="G91" i="13"/>
  <c r="F104" i="13"/>
  <c r="G104" i="13"/>
  <c r="F106" i="13"/>
  <c r="G106" i="13"/>
  <c r="F42" i="13"/>
  <c r="G42" i="13"/>
  <c r="F25" i="13"/>
  <c r="G25" i="13"/>
  <c r="F27" i="13"/>
  <c r="G27" i="13"/>
  <c r="F81" i="13"/>
  <c r="G81" i="13"/>
  <c r="F94" i="13"/>
  <c r="G94" i="13"/>
  <c r="F16" i="13"/>
  <c r="G16" i="13"/>
  <c r="F33" i="13"/>
  <c r="G33" i="13"/>
  <c r="F89" i="13"/>
  <c r="G89" i="13"/>
  <c r="F93" i="13"/>
  <c r="G93" i="13"/>
  <c r="F102" i="13"/>
  <c r="G102" i="13"/>
  <c r="F92" i="13"/>
  <c r="G92" i="13"/>
  <c r="F32" i="13"/>
  <c r="G32" i="13"/>
  <c r="F44" i="13"/>
  <c r="G44" i="13"/>
  <c r="F61" i="13"/>
  <c r="G61" i="13"/>
  <c r="G43" i="13"/>
  <c r="F76" i="13"/>
  <c r="G76" i="13"/>
  <c r="F108" i="13"/>
  <c r="G108" i="13"/>
  <c r="F53" i="13"/>
  <c r="G53" i="13"/>
  <c r="F28" i="13"/>
  <c r="G28" i="13"/>
  <c r="F29" i="13"/>
  <c r="G29" i="13"/>
  <c r="F52" i="13"/>
  <c r="G52" i="13"/>
  <c r="F97" i="13"/>
  <c r="G97" i="13"/>
  <c r="F68" i="13"/>
  <c r="G68" i="13"/>
  <c r="F69" i="13"/>
  <c r="G69" i="13"/>
  <c r="F84" i="13"/>
  <c r="G84" i="13"/>
  <c r="F85" i="13"/>
  <c r="G85" i="13"/>
  <c r="F100" i="13"/>
  <c r="G100" i="13"/>
  <c r="F101" i="13"/>
  <c r="G101" i="13"/>
  <c r="F13" i="13"/>
  <c r="G13" i="13"/>
  <c r="F45" i="13"/>
  <c r="G45" i="13"/>
  <c r="A125" i="12"/>
  <c r="J12" i="15"/>
  <c r="I13" i="15"/>
  <c r="H14" i="15"/>
  <c r="I11" i="14"/>
  <c r="H12" i="14"/>
  <c r="J11" i="14"/>
  <c r="F38" i="12"/>
  <c r="F103" i="12"/>
  <c r="G103" i="12"/>
  <c r="I10" i="13"/>
  <c r="H11" i="13"/>
  <c r="I11" i="13"/>
  <c r="H12" i="13"/>
  <c r="F94" i="12"/>
  <c r="G94" i="12"/>
  <c r="F78" i="12"/>
  <c r="G78" i="12"/>
  <c r="F70" i="12"/>
  <c r="G70" i="12"/>
  <c r="F62" i="12"/>
  <c r="G62" i="12"/>
  <c r="F54" i="12"/>
  <c r="G54" i="12"/>
  <c r="F46" i="12"/>
  <c r="G46" i="12"/>
  <c r="F67" i="12"/>
  <c r="G67" i="12"/>
  <c r="F73" i="12"/>
  <c r="G73" i="12"/>
  <c r="F59" i="12"/>
  <c r="G59" i="12"/>
  <c r="F51" i="12"/>
  <c r="G51" i="12"/>
  <c r="F44" i="12"/>
  <c r="G44" i="12"/>
  <c r="F86" i="12"/>
  <c r="G86" i="12"/>
  <c r="F22" i="12"/>
  <c r="G22" i="12"/>
  <c r="F91" i="12"/>
  <c r="G91" i="12"/>
  <c r="F83" i="12"/>
  <c r="G83" i="12"/>
  <c r="F75" i="12"/>
  <c r="G75" i="12"/>
  <c r="F43" i="12"/>
  <c r="G43" i="12"/>
  <c r="F35" i="12"/>
  <c r="G35" i="12"/>
  <c r="F27" i="12"/>
  <c r="G27" i="12"/>
  <c r="F19" i="12"/>
  <c r="G19" i="12"/>
  <c r="F11" i="12"/>
  <c r="G11" i="12"/>
  <c r="F104" i="12"/>
  <c r="G104" i="12"/>
  <c r="F88" i="12"/>
  <c r="G88" i="12"/>
  <c r="F72" i="12"/>
  <c r="G72" i="12"/>
  <c r="F87" i="12"/>
  <c r="G87" i="12"/>
  <c r="F79" i="12"/>
  <c r="G79" i="12"/>
  <c r="F71" i="12"/>
  <c r="G71" i="12"/>
  <c r="F63" i="12"/>
  <c r="G63" i="12"/>
  <c r="F55" i="12"/>
  <c r="G55" i="12"/>
  <c r="F47" i="12"/>
  <c r="G47" i="12"/>
  <c r="F60" i="12"/>
  <c r="G60" i="12"/>
  <c r="F98" i="12"/>
  <c r="G98" i="12"/>
  <c r="F90" i="12"/>
  <c r="G90" i="12"/>
  <c r="F82" i="12"/>
  <c r="G82" i="12"/>
  <c r="F74" i="12"/>
  <c r="G74" i="12"/>
  <c r="F66" i="12"/>
  <c r="G66" i="12"/>
  <c r="F58" i="12"/>
  <c r="G58" i="12"/>
  <c r="F50" i="12"/>
  <c r="G50" i="12"/>
  <c r="F30" i="12"/>
  <c r="G30" i="12"/>
  <c r="F14" i="12"/>
  <c r="G14" i="12"/>
  <c r="G38" i="12"/>
  <c r="F109" i="12"/>
  <c r="F106" i="12"/>
  <c r="G106" i="12"/>
  <c r="F102" i="12"/>
  <c r="G102" i="12"/>
  <c r="F105" i="12"/>
  <c r="G105" i="12"/>
  <c r="F89" i="12"/>
  <c r="G89" i="12"/>
  <c r="F57" i="12"/>
  <c r="G57" i="12"/>
  <c r="F42" i="12"/>
  <c r="F34" i="12"/>
  <c r="G34" i="12"/>
  <c r="F26" i="12"/>
  <c r="G26" i="12"/>
  <c r="F18" i="12"/>
  <c r="G18" i="12"/>
  <c r="F10" i="12"/>
  <c r="G10" i="12"/>
  <c r="F107" i="12"/>
  <c r="G107" i="12"/>
  <c r="F99" i="12"/>
  <c r="G99" i="12"/>
  <c r="F39" i="12"/>
  <c r="G39" i="12"/>
  <c r="F31" i="12"/>
  <c r="G31" i="12"/>
  <c r="F23" i="12"/>
  <c r="G23" i="12"/>
  <c r="F15" i="12"/>
  <c r="G15" i="12"/>
  <c r="F96" i="12"/>
  <c r="G96" i="12"/>
  <c r="F80" i="12"/>
  <c r="G80" i="12"/>
  <c r="F64" i="12"/>
  <c r="G64" i="12"/>
  <c r="F28" i="12"/>
  <c r="G28" i="12"/>
  <c r="F24" i="12"/>
  <c r="G24" i="12"/>
  <c r="F20" i="12"/>
  <c r="G20" i="12"/>
  <c r="F16" i="12"/>
  <c r="G16" i="12"/>
  <c r="F12" i="12"/>
  <c r="G12" i="12"/>
  <c r="F95" i="12"/>
  <c r="G95" i="12"/>
  <c r="F93" i="12"/>
  <c r="G93" i="12"/>
  <c r="F77" i="12"/>
  <c r="G77" i="12"/>
  <c r="F53" i="12"/>
  <c r="G53" i="12"/>
  <c r="F41" i="12"/>
  <c r="G41" i="12"/>
  <c r="F37" i="12"/>
  <c r="G37" i="12"/>
  <c r="F25" i="12"/>
  <c r="G25" i="12"/>
  <c r="F21" i="12"/>
  <c r="G21" i="12"/>
  <c r="F17" i="12"/>
  <c r="G17" i="12"/>
  <c r="F13" i="12"/>
  <c r="G13" i="12"/>
  <c r="F9" i="12"/>
  <c r="G9" i="12"/>
  <c r="I9" i="12"/>
  <c r="H10" i="12"/>
  <c r="F33" i="12"/>
  <c r="G33" i="12"/>
  <c r="F40" i="12"/>
  <c r="G40" i="12"/>
  <c r="G42" i="12"/>
  <c r="F49" i="12"/>
  <c r="G49" i="12"/>
  <c r="F56" i="12"/>
  <c r="G56" i="12"/>
  <c r="F29" i="12"/>
  <c r="G29" i="12"/>
  <c r="F36" i="12"/>
  <c r="G36" i="12"/>
  <c r="F45" i="12"/>
  <c r="G45" i="12"/>
  <c r="F52" i="12"/>
  <c r="G52" i="12"/>
  <c r="F61" i="12"/>
  <c r="G61" i="12"/>
  <c r="F32" i="12"/>
  <c r="G32" i="12"/>
  <c r="F48" i="12"/>
  <c r="G48" i="12"/>
  <c r="F69" i="12"/>
  <c r="G69" i="12"/>
  <c r="F76" i="12"/>
  <c r="G76" i="12"/>
  <c r="F85" i="12"/>
  <c r="G85" i="12"/>
  <c r="F92" i="12"/>
  <c r="G92" i="12"/>
  <c r="F101" i="12"/>
  <c r="G101" i="12"/>
  <c r="F108" i="12"/>
  <c r="G108" i="12"/>
  <c r="F65" i="12"/>
  <c r="G65" i="12"/>
  <c r="F81" i="12"/>
  <c r="G81" i="12"/>
  <c r="F97" i="12"/>
  <c r="G97" i="12"/>
  <c r="F68" i="12"/>
  <c r="G68" i="12"/>
  <c r="F84" i="12"/>
  <c r="G84" i="12"/>
  <c r="F100" i="12"/>
  <c r="G100" i="12"/>
  <c r="I14" i="15"/>
  <c r="H15" i="15"/>
  <c r="J13" i="15"/>
  <c r="I12" i="14"/>
  <c r="H13" i="14"/>
  <c r="J12" i="14"/>
  <c r="I10" i="12"/>
  <c r="H11" i="12"/>
  <c r="I11" i="12"/>
  <c r="H12" i="12"/>
  <c r="J10" i="13"/>
  <c r="I12" i="13"/>
  <c r="H13" i="13"/>
  <c r="J11" i="13"/>
  <c r="J9" i="12"/>
  <c r="I15" i="15"/>
  <c r="H16" i="15"/>
  <c r="J14" i="15"/>
  <c r="I13" i="14"/>
  <c r="H14" i="14"/>
  <c r="J13" i="14"/>
  <c r="I14" i="14"/>
  <c r="H15" i="14"/>
  <c r="J10" i="12"/>
  <c r="J12" i="13"/>
  <c r="I13" i="13"/>
  <c r="H14" i="13"/>
  <c r="J11" i="12"/>
  <c r="I12" i="12"/>
  <c r="H13" i="12"/>
  <c r="J15" i="15"/>
  <c r="I16" i="15"/>
  <c r="H17" i="15"/>
  <c r="J14" i="14"/>
  <c r="I15" i="14"/>
  <c r="H16" i="14"/>
  <c r="J13" i="13"/>
  <c r="I14" i="13"/>
  <c r="H15" i="13"/>
  <c r="J12" i="12"/>
  <c r="I13" i="12"/>
  <c r="H14" i="12"/>
  <c r="J16" i="15"/>
  <c r="I17" i="15"/>
  <c r="H18" i="15"/>
  <c r="I16" i="14"/>
  <c r="H17" i="14"/>
  <c r="J15" i="14"/>
  <c r="I15" i="13"/>
  <c r="H16" i="13"/>
  <c r="J14" i="13"/>
  <c r="I14" i="12"/>
  <c r="H15" i="12"/>
  <c r="J13" i="12"/>
  <c r="I18" i="15"/>
  <c r="H19" i="15"/>
  <c r="J17" i="15"/>
  <c r="J16" i="14"/>
  <c r="I17" i="14"/>
  <c r="H18" i="14"/>
  <c r="I16" i="13"/>
  <c r="H17" i="13"/>
  <c r="J15" i="13"/>
  <c r="I15" i="12"/>
  <c r="H16" i="12"/>
  <c r="J14" i="12"/>
  <c r="A125" i="8"/>
  <c r="A125" i="7"/>
  <c r="A125" i="6"/>
  <c r="A125" i="4"/>
  <c r="A125" i="2"/>
  <c r="A125" i="9"/>
  <c r="I19" i="15"/>
  <c r="H20" i="15"/>
  <c r="J18" i="15"/>
  <c r="I18" i="14"/>
  <c r="H19" i="14"/>
  <c r="J17" i="14"/>
  <c r="J16" i="13"/>
  <c r="I17" i="13"/>
  <c r="H18" i="13"/>
  <c r="I16" i="12"/>
  <c r="H17" i="12"/>
  <c r="J15" i="12"/>
  <c r="J19" i="15"/>
  <c r="I20" i="15"/>
  <c r="H21" i="15"/>
  <c r="I19" i="14"/>
  <c r="H20" i="14"/>
  <c r="J18" i="14"/>
  <c r="J17" i="13"/>
  <c r="I18" i="13"/>
  <c r="H19" i="13"/>
  <c r="J16" i="12"/>
  <c r="I17" i="12"/>
  <c r="H18" i="12"/>
  <c r="A125" i="10"/>
  <c r="J20" i="15"/>
  <c r="I21" i="15"/>
  <c r="H22" i="15"/>
  <c r="J19" i="14"/>
  <c r="I20" i="14"/>
  <c r="H21" i="14"/>
  <c r="I19" i="13"/>
  <c r="H20" i="13"/>
  <c r="J18" i="13"/>
  <c r="J17" i="12"/>
  <c r="I18" i="12"/>
  <c r="H19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2" i="15"/>
  <c r="H23" i="15"/>
  <c r="J21" i="15"/>
  <c r="I21" i="14"/>
  <c r="H22" i="14"/>
  <c r="J20" i="14"/>
  <c r="I20" i="13"/>
  <c r="H21" i="13"/>
  <c r="J19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3" i="15"/>
  <c r="H24" i="15"/>
  <c r="J22" i="15"/>
  <c r="J21" i="14"/>
  <c r="I22" i="14"/>
  <c r="H23" i="14"/>
  <c r="I21" i="13"/>
  <c r="H22" i="13"/>
  <c r="J20" i="13"/>
  <c r="I20" i="12"/>
  <c r="H21" i="12"/>
  <c r="J19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3" i="15"/>
  <c r="I24" i="15"/>
  <c r="H25" i="15"/>
  <c r="I23" i="14"/>
  <c r="H24" i="14"/>
  <c r="J22" i="14"/>
  <c r="J21" i="13"/>
  <c r="I22" i="13"/>
  <c r="H23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4" i="15"/>
  <c r="I25" i="15"/>
  <c r="H26" i="15"/>
  <c r="I24" i="14"/>
  <c r="H25" i="14"/>
  <c r="J23" i="14"/>
  <c r="J22" i="13"/>
  <c r="I23" i="13"/>
  <c r="H24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6" i="15"/>
  <c r="H27" i="15"/>
  <c r="J25" i="15"/>
  <c r="J24" i="14"/>
  <c r="I25" i="14"/>
  <c r="H26" i="14"/>
  <c r="J23" i="13"/>
  <c r="I24" i="13"/>
  <c r="H25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7" i="15"/>
  <c r="H28" i="15"/>
  <c r="J26" i="15"/>
  <c r="I26" i="14"/>
  <c r="H27" i="14"/>
  <c r="J25" i="14"/>
  <c r="J24" i="13"/>
  <c r="I25" i="13"/>
  <c r="H26" i="13"/>
  <c r="I24" i="12"/>
  <c r="H25" i="12"/>
  <c r="J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7" i="15"/>
  <c r="I28" i="15"/>
  <c r="H29" i="15"/>
  <c r="I27" i="14"/>
  <c r="H28" i="14"/>
  <c r="J26" i="14"/>
  <c r="J25" i="13"/>
  <c r="I26" i="13"/>
  <c r="H27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8" i="15"/>
  <c r="I29" i="15"/>
  <c r="H30" i="15"/>
  <c r="I28" i="14"/>
  <c r="H29" i="14"/>
  <c r="J27" i="14"/>
  <c r="I27" i="13"/>
  <c r="H28" i="13"/>
  <c r="J26" i="13"/>
  <c r="J25" i="12"/>
  <c r="I26" i="12"/>
  <c r="H27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30" i="15"/>
  <c r="H31" i="15"/>
  <c r="J29" i="15"/>
  <c r="I29" i="14"/>
  <c r="H30" i="14"/>
  <c r="J28" i="14"/>
  <c r="I28" i="13"/>
  <c r="H29" i="13"/>
  <c r="J27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1" i="15"/>
  <c r="H32" i="15"/>
  <c r="J30" i="15"/>
  <c r="J29" i="14"/>
  <c r="I30" i="14"/>
  <c r="H31" i="14"/>
  <c r="I29" i="13"/>
  <c r="H30" i="13"/>
  <c r="J28" i="13"/>
  <c r="I28" i="12"/>
  <c r="H29" i="12"/>
  <c r="J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31" i="15"/>
  <c r="I32" i="15"/>
  <c r="H33" i="15"/>
  <c r="J30" i="14"/>
  <c r="I31" i="14"/>
  <c r="H32" i="14"/>
  <c r="I30" i="13"/>
  <c r="H31" i="13"/>
  <c r="J29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3" i="15"/>
  <c r="H34" i="15"/>
  <c r="J32" i="15"/>
  <c r="I32" i="14"/>
  <c r="H33" i="14"/>
  <c r="J31" i="14"/>
  <c r="I31" i="13"/>
  <c r="H32" i="13"/>
  <c r="J30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4" i="15"/>
  <c r="H35" i="15"/>
  <c r="J33" i="15"/>
  <c r="J32" i="14"/>
  <c r="I33" i="14"/>
  <c r="H34" i="14"/>
  <c r="J31" i="13"/>
  <c r="I32" i="13"/>
  <c r="H33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4" i="15"/>
  <c r="I35" i="15"/>
  <c r="H36" i="15"/>
  <c r="I34" i="14"/>
  <c r="H35" i="14"/>
  <c r="J33" i="14"/>
  <c r="J32" i="13"/>
  <c r="I33" i="13"/>
  <c r="H34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5" i="15"/>
  <c r="I36" i="15"/>
  <c r="H37" i="15"/>
  <c r="I35" i="14"/>
  <c r="H36" i="14"/>
  <c r="J34" i="14"/>
  <c r="J33" i="13"/>
  <c r="I34" i="13"/>
  <c r="H35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6" i="15"/>
  <c r="I37" i="15"/>
  <c r="H38" i="15"/>
  <c r="I36" i="14"/>
  <c r="H37" i="14"/>
  <c r="J35" i="14"/>
  <c r="I35" i="13"/>
  <c r="H36" i="13"/>
  <c r="J34" i="13"/>
  <c r="J33" i="12"/>
  <c r="I34" i="12"/>
  <c r="H35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8" i="15"/>
  <c r="H39" i="15"/>
  <c r="J37" i="15"/>
  <c r="I37" i="14"/>
  <c r="H38" i="14"/>
  <c r="J36" i="14"/>
  <c r="I36" i="13"/>
  <c r="H37" i="13"/>
  <c r="J35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9" i="15"/>
  <c r="H40" i="15"/>
  <c r="J38" i="15"/>
  <c r="J37" i="14"/>
  <c r="I38" i="14"/>
  <c r="H39" i="14"/>
  <c r="I37" i="13"/>
  <c r="H38" i="13"/>
  <c r="J36" i="13"/>
  <c r="I36" i="12"/>
  <c r="H37" i="12"/>
  <c r="J35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9" i="15"/>
  <c r="I40" i="15"/>
  <c r="H41" i="15"/>
  <c r="J38" i="14"/>
  <c r="I39" i="14"/>
  <c r="H40" i="14"/>
  <c r="I38" i="13"/>
  <c r="H39" i="13"/>
  <c r="J37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1" i="15"/>
  <c r="H42" i="15"/>
  <c r="J40" i="15"/>
  <c r="I40" i="14"/>
  <c r="H41" i="14"/>
  <c r="J39" i="14"/>
  <c r="I39" i="13"/>
  <c r="H40" i="13"/>
  <c r="J38" i="13"/>
  <c r="J37" i="12"/>
  <c r="I38" i="12"/>
  <c r="H39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2" i="15"/>
  <c r="H43" i="15"/>
  <c r="J41" i="15"/>
  <c r="J40" i="14"/>
  <c r="I41" i="14"/>
  <c r="H42" i="14"/>
  <c r="J39" i="13"/>
  <c r="I40" i="13"/>
  <c r="H41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2" i="15"/>
  <c r="I43" i="15"/>
  <c r="H44" i="15"/>
  <c r="I42" i="14"/>
  <c r="H43" i="14"/>
  <c r="J41" i="14"/>
  <c r="J40" i="13"/>
  <c r="I41" i="13"/>
  <c r="H42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3" i="15"/>
  <c r="I44" i="15"/>
  <c r="H45" i="15"/>
  <c r="I43" i="14"/>
  <c r="H44" i="14"/>
  <c r="J42" i="14"/>
  <c r="J41" i="13"/>
  <c r="I42" i="13"/>
  <c r="H43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4" i="15"/>
  <c r="I45" i="15"/>
  <c r="H46" i="15"/>
  <c r="J43" i="14"/>
  <c r="I44" i="14"/>
  <c r="H45" i="14"/>
  <c r="I43" i="13"/>
  <c r="H44" i="13"/>
  <c r="J42" i="13"/>
  <c r="J41" i="12"/>
  <c r="I42" i="12"/>
  <c r="H43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6" i="15"/>
  <c r="H47" i="15"/>
  <c r="J45" i="15"/>
  <c r="I45" i="14"/>
  <c r="H46" i="14"/>
  <c r="J44" i="14"/>
  <c r="I44" i="13"/>
  <c r="H45" i="13"/>
  <c r="J43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7" i="15"/>
  <c r="H48" i="15"/>
  <c r="J46" i="15"/>
  <c r="I46" i="14"/>
  <c r="H47" i="14"/>
  <c r="J45" i="14"/>
  <c r="I45" i="13"/>
  <c r="H46" i="13"/>
  <c r="J44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7" i="15"/>
  <c r="I48" i="15"/>
  <c r="H49" i="15"/>
  <c r="I47" i="14"/>
  <c r="H48" i="14"/>
  <c r="J46" i="14"/>
  <c r="J45" i="13"/>
  <c r="I46" i="13"/>
  <c r="H47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9" i="15"/>
  <c r="H50" i="15"/>
  <c r="J48" i="15"/>
  <c r="I48" i="14"/>
  <c r="H49" i="14"/>
  <c r="J47" i="14"/>
  <c r="J46" i="13"/>
  <c r="I47" i="13"/>
  <c r="H48" i="13"/>
  <c r="J45" i="12"/>
  <c r="I46" i="12"/>
  <c r="H47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50" i="15"/>
  <c r="H51" i="15"/>
  <c r="J49" i="15"/>
  <c r="J48" i="14"/>
  <c r="I49" i="14"/>
  <c r="H50" i="14"/>
  <c r="I48" i="13"/>
  <c r="H49" i="13"/>
  <c r="J47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1" i="15"/>
  <c r="H52" i="15"/>
  <c r="J50" i="15"/>
  <c r="I50" i="14"/>
  <c r="H51" i="14"/>
  <c r="J49" i="14"/>
  <c r="I49" i="13"/>
  <c r="H50" i="13"/>
  <c r="J48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1" i="15"/>
  <c r="I52" i="15"/>
  <c r="H53" i="15"/>
  <c r="I51" i="14"/>
  <c r="H52" i="14"/>
  <c r="J50" i="14"/>
  <c r="J49" i="13"/>
  <c r="I50" i="13"/>
  <c r="H51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2" i="15"/>
  <c r="I53" i="15"/>
  <c r="H54" i="15"/>
  <c r="J51" i="14"/>
  <c r="I52" i="14"/>
  <c r="H53" i="14"/>
  <c r="I51" i="13"/>
  <c r="H52" i="13"/>
  <c r="J50" i="13"/>
  <c r="J49" i="12"/>
  <c r="I50" i="12"/>
  <c r="H51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4" i="15"/>
  <c r="H55" i="15"/>
  <c r="J53" i="15"/>
  <c r="I53" i="14"/>
  <c r="H54" i="14"/>
  <c r="J52" i="14"/>
  <c r="I52" i="13"/>
  <c r="H53" i="13"/>
  <c r="J51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5" i="15"/>
  <c r="H56" i="15"/>
  <c r="J54" i="15"/>
  <c r="I54" i="14"/>
  <c r="H55" i="14"/>
  <c r="J53" i="14"/>
  <c r="J52" i="13"/>
  <c r="I53" i="13"/>
  <c r="H54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5" i="15"/>
  <c r="I56" i="15"/>
  <c r="H57" i="15"/>
  <c r="J54" i="14"/>
  <c r="I55" i="14"/>
  <c r="H56" i="14"/>
  <c r="I54" i="13"/>
  <c r="H55" i="13"/>
  <c r="J53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6" i="15"/>
  <c r="I57" i="15"/>
  <c r="H58" i="15"/>
  <c r="I56" i="14"/>
  <c r="H57" i="14"/>
  <c r="J55" i="14"/>
  <c r="J54" i="13"/>
  <c r="I55" i="13"/>
  <c r="H56" i="13"/>
  <c r="J53" i="12"/>
  <c r="I54" i="12"/>
  <c r="H55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8" i="15"/>
  <c r="H59" i="15"/>
  <c r="J57" i="15"/>
  <c r="I57" i="14"/>
  <c r="H58" i="14"/>
  <c r="J56" i="14"/>
  <c r="J55" i="13"/>
  <c r="I56" i="13"/>
  <c r="H57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9" i="15"/>
  <c r="H60" i="15"/>
  <c r="J58" i="15"/>
  <c r="I58" i="14"/>
  <c r="H59" i="14"/>
  <c r="J57" i="14"/>
  <c r="I57" i="13"/>
  <c r="H58" i="13"/>
  <c r="J56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9" i="15"/>
  <c r="I60" i="15"/>
  <c r="H61" i="15"/>
  <c r="I59" i="14"/>
  <c r="H60" i="14"/>
  <c r="J58" i="14"/>
  <c r="J57" i="13"/>
  <c r="I58" i="13"/>
  <c r="H59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60" i="15"/>
  <c r="I61" i="15"/>
  <c r="H62" i="15"/>
  <c r="J59" i="14"/>
  <c r="I60" i="14"/>
  <c r="H61" i="14"/>
  <c r="I59" i="13"/>
  <c r="H60" i="13"/>
  <c r="J58" i="13"/>
  <c r="J57" i="12"/>
  <c r="I58" i="12"/>
  <c r="H59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2" i="15"/>
  <c r="H63" i="15"/>
  <c r="J61" i="15"/>
  <c r="I61" i="14"/>
  <c r="H62" i="14"/>
  <c r="J60" i="14"/>
  <c r="I60" i="13"/>
  <c r="H61" i="13"/>
  <c r="J59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3" i="15"/>
  <c r="H64" i="15"/>
  <c r="J62" i="15"/>
  <c r="I62" i="14"/>
  <c r="H63" i="14"/>
  <c r="J61" i="14"/>
  <c r="J60" i="13"/>
  <c r="I61" i="13"/>
  <c r="H62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3" i="15"/>
  <c r="I64" i="15"/>
  <c r="H65" i="15"/>
  <c r="J62" i="14"/>
  <c r="I63" i="14"/>
  <c r="H64" i="14"/>
  <c r="J61" i="13"/>
  <c r="I62" i="13"/>
  <c r="H63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4" i="15"/>
  <c r="I65" i="15"/>
  <c r="H66" i="15"/>
  <c r="I64" i="14"/>
  <c r="H65" i="14"/>
  <c r="J63" i="14"/>
  <c r="J62" i="13"/>
  <c r="I63" i="13"/>
  <c r="H64" i="13"/>
  <c r="J61" i="12"/>
  <c r="I62" i="12"/>
  <c r="H63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6" i="15"/>
  <c r="H67" i="15"/>
  <c r="J65" i="15"/>
  <c r="I65" i="14"/>
  <c r="H66" i="14"/>
  <c r="J64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7" i="15"/>
  <c r="H68" i="15"/>
  <c r="J66" i="15"/>
  <c r="I66" i="14"/>
  <c r="H67" i="14"/>
  <c r="J65" i="14"/>
  <c r="I65" i="13"/>
  <c r="H66" i="13"/>
  <c r="J64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7" i="15"/>
  <c r="I68" i="15"/>
  <c r="H69" i="15"/>
  <c r="I67" i="14"/>
  <c r="H68" i="14"/>
  <c r="J66" i="14"/>
  <c r="J65" i="13"/>
  <c r="I66" i="13"/>
  <c r="H67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8" i="15"/>
  <c r="I69" i="15"/>
  <c r="H70" i="15"/>
  <c r="J67" i="14"/>
  <c r="I68" i="14"/>
  <c r="H69" i="14"/>
  <c r="I67" i="13"/>
  <c r="H68" i="13"/>
  <c r="J66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70" i="15"/>
  <c r="H71" i="15"/>
  <c r="J69" i="15"/>
  <c r="I69" i="14"/>
  <c r="H70" i="14"/>
  <c r="J68" i="14"/>
  <c r="I68" i="13"/>
  <c r="H69" i="13"/>
  <c r="J67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1" i="15"/>
  <c r="H72" i="15"/>
  <c r="J70" i="15"/>
  <c r="I70" i="14"/>
  <c r="H71" i="14"/>
  <c r="J69" i="14"/>
  <c r="I69" i="13"/>
  <c r="H70" i="13"/>
  <c r="J68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71" i="15"/>
  <c r="I72" i="15"/>
  <c r="H73" i="15"/>
  <c r="J70" i="14"/>
  <c r="I71" i="14"/>
  <c r="H72" i="14"/>
  <c r="J69" i="13"/>
  <c r="I70" i="13"/>
  <c r="H71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3" i="15"/>
  <c r="H74" i="15"/>
  <c r="J72" i="15"/>
  <c r="I72" i="14"/>
  <c r="H73" i="14"/>
  <c r="J71" i="14"/>
  <c r="J70" i="13"/>
  <c r="I71" i="13"/>
  <c r="H72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4" i="15"/>
  <c r="H75" i="15"/>
  <c r="J73" i="15"/>
  <c r="I73" i="14"/>
  <c r="H74" i="14"/>
  <c r="J72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4" i="15"/>
  <c r="I75" i="15"/>
  <c r="H76" i="15"/>
  <c r="I74" i="14"/>
  <c r="H75" i="14"/>
  <c r="J73" i="14"/>
  <c r="I73" i="13"/>
  <c r="H74" i="13"/>
  <c r="J72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5" i="15"/>
  <c r="I76" i="15"/>
  <c r="H77" i="15"/>
  <c r="I75" i="14"/>
  <c r="H76" i="14"/>
  <c r="J74" i="14"/>
  <c r="J73" i="13"/>
  <c r="I74" i="13"/>
  <c r="H75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6" i="15"/>
  <c r="I77" i="15"/>
  <c r="H78" i="15"/>
  <c r="J75" i="14"/>
  <c r="I76" i="14"/>
  <c r="H77" i="14"/>
  <c r="I75" i="13"/>
  <c r="H76" i="13"/>
  <c r="J74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8" i="15"/>
  <c r="H79" i="15"/>
  <c r="J77" i="15"/>
  <c r="I77" i="14"/>
  <c r="H78" i="14"/>
  <c r="J76" i="14"/>
  <c r="I76" i="13"/>
  <c r="H77" i="13"/>
  <c r="J75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9" i="15"/>
  <c r="H80" i="15"/>
  <c r="J78" i="15"/>
  <c r="I78" i="14"/>
  <c r="H79" i="14"/>
  <c r="J77" i="14"/>
  <c r="J76" i="13"/>
  <c r="I77" i="13"/>
  <c r="H78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9" i="15"/>
  <c r="I80" i="15"/>
  <c r="H81" i="15"/>
  <c r="J78" i="14"/>
  <c r="I79" i="14"/>
  <c r="H80" i="14"/>
  <c r="J77" i="13"/>
  <c r="I78" i="13"/>
  <c r="H79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1" i="15"/>
  <c r="H82" i="15"/>
  <c r="J80" i="15"/>
  <c r="I80" i="14"/>
  <c r="H81" i="14"/>
  <c r="J79" i="14"/>
  <c r="J78" i="13"/>
  <c r="I79" i="13"/>
  <c r="H80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2" i="15"/>
  <c r="H83" i="15"/>
  <c r="J81" i="15"/>
  <c r="I81" i="14"/>
  <c r="H82" i="14"/>
  <c r="J80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3" i="15"/>
  <c r="H84" i="15"/>
  <c r="J82" i="15"/>
  <c r="I82" i="14"/>
  <c r="H83" i="14"/>
  <c r="J81" i="14"/>
  <c r="I81" i="13"/>
  <c r="H82" i="13"/>
  <c r="J80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3" i="15"/>
  <c r="I84" i="15"/>
  <c r="H85" i="15"/>
  <c r="I83" i="14"/>
  <c r="H84" i="14"/>
  <c r="J82" i="14"/>
  <c r="J81" i="13"/>
  <c r="I82" i="13"/>
  <c r="H83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4" i="15"/>
  <c r="I85" i="15"/>
  <c r="H86" i="15"/>
  <c r="J83" i="14"/>
  <c r="I84" i="14"/>
  <c r="H85" i="14"/>
  <c r="I83" i="13"/>
  <c r="H84" i="13"/>
  <c r="J82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6" i="15"/>
  <c r="H87" i="15"/>
  <c r="J85" i="15"/>
  <c r="I85" i="14"/>
  <c r="H86" i="14"/>
  <c r="J84" i="14"/>
  <c r="I84" i="13"/>
  <c r="H85" i="13"/>
  <c r="J83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7" i="15"/>
  <c r="H88" i="15"/>
  <c r="J86" i="15"/>
  <c r="I86" i="14"/>
  <c r="H87" i="14"/>
  <c r="J85" i="14"/>
  <c r="I85" i="13"/>
  <c r="H86" i="13"/>
  <c r="J84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7" i="15"/>
  <c r="I88" i="15"/>
  <c r="H89" i="15"/>
  <c r="J86" i="14"/>
  <c r="I87" i="14"/>
  <c r="H88" i="14"/>
  <c r="J85" i="13"/>
  <c r="I86" i="13"/>
  <c r="H87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9" i="15"/>
  <c r="H90" i="15"/>
  <c r="J88" i="15"/>
  <c r="I88" i="14"/>
  <c r="H89" i="14"/>
  <c r="J87" i="14"/>
  <c r="J86" i="13"/>
  <c r="I87" i="13"/>
  <c r="H88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0" i="15"/>
  <c r="H91" i="15"/>
  <c r="J89" i="15"/>
  <c r="I89" i="14"/>
  <c r="H90" i="14"/>
  <c r="J88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1" i="15"/>
  <c r="H92" i="15"/>
  <c r="J90" i="15"/>
  <c r="I90" i="14"/>
  <c r="H91" i="14"/>
  <c r="J89" i="14"/>
  <c r="I89" i="13"/>
  <c r="H90" i="13"/>
  <c r="J88" i="13"/>
  <c r="I88" i="12"/>
  <c r="H89" i="12"/>
  <c r="J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1" i="15"/>
  <c r="I92" i="15"/>
  <c r="H93" i="15"/>
  <c r="I91" i="14"/>
  <c r="H92" i="14"/>
  <c r="J90" i="14"/>
  <c r="J89" i="13"/>
  <c r="I90" i="13"/>
  <c r="H91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2" i="15"/>
  <c r="I93" i="15"/>
  <c r="H94" i="15"/>
  <c r="J91" i="14"/>
  <c r="I92" i="14"/>
  <c r="H93" i="14"/>
  <c r="I91" i="13"/>
  <c r="H92" i="13"/>
  <c r="J90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4" i="15"/>
  <c r="H95" i="15"/>
  <c r="J93" i="15"/>
  <c r="I93" i="14"/>
  <c r="H94" i="14"/>
  <c r="J92" i="14"/>
  <c r="I92" i="13"/>
  <c r="H93" i="13"/>
  <c r="J91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5" i="15"/>
  <c r="H96" i="15"/>
  <c r="J94" i="15"/>
  <c r="I94" i="14"/>
  <c r="H95" i="14"/>
  <c r="J93" i="14"/>
  <c r="J92" i="13"/>
  <c r="I93" i="13"/>
  <c r="H94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5" i="15"/>
  <c r="I96" i="15"/>
  <c r="H97" i="15"/>
  <c r="J94" i="14"/>
  <c r="I95" i="14"/>
  <c r="H96" i="14"/>
  <c r="J93" i="13"/>
  <c r="I94" i="13"/>
  <c r="H95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7" i="15"/>
  <c r="H98" i="15"/>
  <c r="J96" i="15"/>
  <c r="I96" i="14"/>
  <c r="H97" i="14"/>
  <c r="J95" i="14"/>
  <c r="J94" i="13"/>
  <c r="I95" i="13"/>
  <c r="H96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8" i="15"/>
  <c r="H99" i="15"/>
  <c r="J97" i="15"/>
  <c r="I97" i="14"/>
  <c r="H98" i="14"/>
  <c r="J96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8" i="15"/>
  <c r="I99" i="15"/>
  <c r="H100" i="15"/>
  <c r="I98" i="14"/>
  <c r="H99" i="14"/>
  <c r="J97" i="14"/>
  <c r="I97" i="13"/>
  <c r="H98" i="13"/>
  <c r="J96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9" i="15"/>
  <c r="I100" i="15"/>
  <c r="H101" i="15"/>
  <c r="I99" i="14"/>
  <c r="H100" i="14"/>
  <c r="J98" i="14"/>
  <c r="J97" i="13"/>
  <c r="I98" i="13"/>
  <c r="H99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100" i="15"/>
  <c r="I101" i="15"/>
  <c r="H102" i="15"/>
  <c r="J99" i="14"/>
  <c r="I100" i="14"/>
  <c r="H101" i="14"/>
  <c r="I99" i="13"/>
  <c r="H100" i="13"/>
  <c r="J98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2" i="15"/>
  <c r="H103" i="15"/>
  <c r="J101" i="15"/>
  <c r="I101" i="14"/>
  <c r="H102" i="14"/>
  <c r="J100" i="14"/>
  <c r="I100" i="13"/>
  <c r="H101" i="13"/>
  <c r="J99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3" i="15"/>
  <c r="H104" i="15"/>
  <c r="J102" i="15"/>
  <c r="I102" i="14"/>
  <c r="H103" i="14"/>
  <c r="J101" i="14"/>
  <c r="I101" i="13"/>
  <c r="H102" i="13"/>
  <c r="J100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3" i="15"/>
  <c r="I104" i="15"/>
  <c r="H105" i="15"/>
  <c r="J102" i="14"/>
  <c r="I103" i="14"/>
  <c r="H104" i="14"/>
  <c r="J101" i="13"/>
  <c r="I102" i="13"/>
  <c r="H103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5" i="15"/>
  <c r="H106" i="15"/>
  <c r="J104" i="15"/>
  <c r="I104" i="14"/>
  <c r="H105" i="14"/>
  <c r="J103" i="14"/>
  <c r="J102" i="13"/>
  <c r="I103" i="13"/>
  <c r="H104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6" i="15"/>
  <c r="H107" i="15"/>
  <c r="J105" i="15"/>
  <c r="I105" i="14"/>
  <c r="H106" i="14"/>
  <c r="J104" i="14"/>
  <c r="I104" i="13"/>
  <c r="H105" i="13"/>
  <c r="J103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6" i="15"/>
  <c r="I107" i="15"/>
  <c r="H108" i="15"/>
  <c r="I106" i="14"/>
  <c r="H107" i="14"/>
  <c r="J105" i="14"/>
  <c r="I105" i="13"/>
  <c r="H106" i="13"/>
  <c r="J104" i="13"/>
  <c r="I104" i="12"/>
  <c r="H105" i="12"/>
  <c r="J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J107" i="15"/>
  <c r="I108" i="15"/>
  <c r="H109" i="15"/>
  <c r="I107" i="14"/>
  <c r="H108" i="14"/>
  <c r="J106" i="14"/>
  <c r="J105" i="13"/>
  <c r="I106" i="13"/>
  <c r="H107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J108" i="15"/>
  <c r="J109" i="15"/>
  <c r="K109" i="15"/>
  <c r="J107" i="14"/>
  <c r="I108" i="14"/>
  <c r="H109" i="14"/>
  <c r="I107" i="13"/>
  <c r="H108" i="13"/>
  <c r="J106" i="13"/>
  <c r="J105" i="12"/>
  <c r="I106" i="12"/>
  <c r="H107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K108" i="15"/>
  <c r="L109" i="15"/>
  <c r="D108" i="3"/>
  <c r="J109" i="14"/>
  <c r="K109" i="14"/>
  <c r="J108" i="14"/>
  <c r="I109" i="14"/>
  <c r="I108" i="13"/>
  <c r="H109" i="13"/>
  <c r="J107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7" i="15"/>
  <c r="L108" i="15"/>
  <c r="D107" i="3"/>
  <c r="L109" i="14"/>
  <c r="E108" i="3"/>
  <c r="K108" i="14"/>
  <c r="J108" i="13"/>
  <c r="J109" i="13"/>
  <c r="K109" i="13"/>
  <c r="I109" i="13"/>
  <c r="I108" i="12"/>
  <c r="H109" i="12"/>
  <c r="J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7" i="15"/>
  <c r="D106" i="3"/>
  <c r="K106" i="15"/>
  <c r="K107" i="14"/>
  <c r="L108" i="14"/>
  <c r="E107" i="3"/>
  <c r="L109" i="13"/>
  <c r="F108" i="3"/>
  <c r="K108" i="13"/>
  <c r="I109" i="12"/>
  <c r="J108" i="12"/>
  <c r="J109" i="12"/>
  <c r="K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5" i="15"/>
  <c r="L106" i="15"/>
  <c r="D105" i="3"/>
  <c r="K106" i="14"/>
  <c r="L107" i="14"/>
  <c r="E106" i="3"/>
  <c r="K107" i="13"/>
  <c r="L108" i="13"/>
  <c r="F107" i="3"/>
  <c r="L109" i="12"/>
  <c r="G108" i="3"/>
  <c r="K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4" i="15"/>
  <c r="L105" i="15"/>
  <c r="D104" i="3"/>
  <c r="L106" i="14"/>
  <c r="E105" i="3"/>
  <c r="K105" i="14"/>
  <c r="L107" i="13"/>
  <c r="F106" i="3"/>
  <c r="K106" i="13"/>
  <c r="L108" i="12"/>
  <c r="G107" i="3"/>
  <c r="K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3" i="15"/>
  <c r="L104" i="15"/>
  <c r="D103" i="3"/>
  <c r="K104" i="14"/>
  <c r="L105" i="14"/>
  <c r="E104" i="3"/>
  <c r="L106" i="13"/>
  <c r="F105" i="3"/>
  <c r="K105" i="13"/>
  <c r="L107" i="12"/>
  <c r="G106" i="3"/>
  <c r="K106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2" i="15"/>
  <c r="L103" i="15"/>
  <c r="D102" i="3"/>
  <c r="L104" i="14"/>
  <c r="E103" i="3"/>
  <c r="K103" i="14"/>
  <c r="L105" i="13"/>
  <c r="F104" i="3"/>
  <c r="K104" i="13"/>
  <c r="L106" i="12"/>
  <c r="G105" i="3"/>
  <c r="K105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2" i="15"/>
  <c r="D101" i="3"/>
  <c r="K101" i="15"/>
  <c r="L103" i="14"/>
  <c r="E102" i="3"/>
  <c r="K102" i="14"/>
  <c r="L104" i="13"/>
  <c r="F103" i="3"/>
  <c r="K103" i="13"/>
  <c r="K104" i="12"/>
  <c r="L105" i="12"/>
  <c r="G104" i="3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1" i="15"/>
  <c r="D100" i="3"/>
  <c r="K100" i="15"/>
  <c r="K101" i="14"/>
  <c r="L102" i="14"/>
  <c r="E101" i="3"/>
  <c r="K102" i="13"/>
  <c r="L103" i="13"/>
  <c r="F102" i="3"/>
  <c r="L104" i="12"/>
  <c r="G103" i="3"/>
  <c r="K103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0" i="15"/>
  <c r="D99" i="3"/>
  <c r="K99" i="15"/>
  <c r="L101" i="14"/>
  <c r="E100" i="3"/>
  <c r="K100" i="14"/>
  <c r="K101" i="13"/>
  <c r="L102" i="13"/>
  <c r="F101" i="3"/>
  <c r="L103" i="12"/>
  <c r="G102" i="3"/>
  <c r="K102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99" i="15"/>
  <c r="D98" i="3"/>
  <c r="K98" i="15"/>
  <c r="K99" i="14"/>
  <c r="L100" i="14"/>
  <c r="E99" i="3"/>
  <c r="L101" i="13"/>
  <c r="F100" i="3"/>
  <c r="K100" i="13"/>
  <c r="L102" i="12"/>
  <c r="G101" i="3"/>
  <c r="K101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7" i="15"/>
  <c r="L98" i="15"/>
  <c r="D97" i="3"/>
  <c r="K98" i="14"/>
  <c r="L99" i="14"/>
  <c r="E98" i="3"/>
  <c r="K99" i="13"/>
  <c r="L100" i="13"/>
  <c r="F99" i="3"/>
  <c r="L101" i="12"/>
  <c r="G100" i="3"/>
  <c r="K100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6" i="15"/>
  <c r="L97" i="15"/>
  <c r="D96" i="3"/>
  <c r="L98" i="14"/>
  <c r="E97" i="3"/>
  <c r="K97" i="14"/>
  <c r="L99" i="13"/>
  <c r="F98" i="3"/>
  <c r="K98" i="13"/>
  <c r="L100" i="12"/>
  <c r="G99" i="3"/>
  <c r="K99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6" i="15"/>
  <c r="D95" i="3"/>
  <c r="K95" i="15"/>
  <c r="K96" i="14"/>
  <c r="L97" i="14"/>
  <c r="E96" i="3"/>
  <c r="L98" i="13"/>
  <c r="F97" i="3"/>
  <c r="K97" i="13"/>
  <c r="L99" i="12"/>
  <c r="G98" i="3"/>
  <c r="K98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4" i="15"/>
  <c r="L95" i="15"/>
  <c r="D94" i="3"/>
  <c r="L96" i="14"/>
  <c r="E95" i="3"/>
  <c r="K95" i="14"/>
  <c r="L97" i="13"/>
  <c r="F96" i="3"/>
  <c r="K96" i="13"/>
  <c r="L98" i="12"/>
  <c r="G97" i="3"/>
  <c r="K97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4" i="15"/>
  <c r="D93" i="3"/>
  <c r="K93" i="15"/>
  <c r="L95" i="14"/>
  <c r="E94" i="3"/>
  <c r="K94" i="14"/>
  <c r="L96" i="13"/>
  <c r="F95" i="3"/>
  <c r="K95" i="13"/>
  <c r="L97" i="12"/>
  <c r="G96" i="3"/>
  <c r="K96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3" i="15"/>
  <c r="D92" i="3"/>
  <c r="K92" i="15"/>
  <c r="K93" i="14"/>
  <c r="L94" i="14"/>
  <c r="E93" i="3"/>
  <c r="K94" i="13"/>
  <c r="L95" i="13"/>
  <c r="F94" i="3"/>
  <c r="L96" i="12"/>
  <c r="G95" i="3"/>
  <c r="K95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1" i="15"/>
  <c r="L92" i="15"/>
  <c r="D91" i="3"/>
  <c r="L93" i="14"/>
  <c r="E92" i="3"/>
  <c r="K92" i="14"/>
  <c r="K93" i="13"/>
  <c r="L94" i="13"/>
  <c r="F93" i="3"/>
  <c r="L95" i="12"/>
  <c r="G94" i="3"/>
  <c r="K94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0" i="15"/>
  <c r="L91" i="15"/>
  <c r="D90" i="3"/>
  <c r="K91" i="14"/>
  <c r="L92" i="14"/>
  <c r="E91" i="3"/>
  <c r="L93" i="13"/>
  <c r="F92" i="3"/>
  <c r="K92" i="13"/>
  <c r="L94" i="12"/>
  <c r="G93" i="3"/>
  <c r="K93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89" i="15"/>
  <c r="L90" i="15"/>
  <c r="D89" i="3"/>
  <c r="K90" i="14"/>
  <c r="L91" i="14"/>
  <c r="E90" i="3"/>
  <c r="K91" i="13"/>
  <c r="L92" i="13"/>
  <c r="F91" i="3"/>
  <c r="K92" i="12"/>
  <c r="L93" i="12"/>
  <c r="G92" i="3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88" i="15"/>
  <c r="L89" i="15"/>
  <c r="D88" i="3"/>
  <c r="L90" i="14"/>
  <c r="E89" i="3"/>
  <c r="K89" i="14"/>
  <c r="L91" i="13"/>
  <c r="F90" i="3"/>
  <c r="K90" i="13"/>
  <c r="L92" i="12"/>
  <c r="G91" i="3"/>
  <c r="K91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K87" i="15"/>
  <c r="L88" i="15"/>
  <c r="D87" i="3"/>
  <c r="K88" i="14"/>
  <c r="L89" i="14"/>
  <c r="E88" i="3"/>
  <c r="L90" i="13"/>
  <c r="F89" i="3"/>
  <c r="K89" i="13"/>
  <c r="L91" i="12"/>
  <c r="G90" i="3"/>
  <c r="K90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87" i="15"/>
  <c r="D86" i="3"/>
  <c r="K86" i="15"/>
  <c r="L88" i="14"/>
  <c r="E87" i="3"/>
  <c r="K87" i="14"/>
  <c r="L89" i="13"/>
  <c r="F88" i="3"/>
  <c r="K88" i="13"/>
  <c r="L90" i="12"/>
  <c r="G89" i="3"/>
  <c r="K89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6" i="15"/>
  <c r="D85" i="3"/>
  <c r="K85" i="15"/>
  <c r="L87" i="14"/>
  <c r="E86" i="3"/>
  <c r="K86" i="14"/>
  <c r="L88" i="13"/>
  <c r="F87" i="3"/>
  <c r="K87" i="13"/>
  <c r="K88" i="12"/>
  <c r="L89" i="12"/>
  <c r="G88" i="3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5" i="15"/>
  <c r="D84" i="3"/>
  <c r="K84" i="15"/>
  <c r="K85" i="14"/>
  <c r="L86" i="14"/>
  <c r="E85" i="3"/>
  <c r="K86" i="13"/>
  <c r="L87" i="13"/>
  <c r="F86" i="3"/>
  <c r="L88" i="12"/>
  <c r="G87" i="3"/>
  <c r="K87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4" i="15"/>
  <c r="D83" i="3"/>
  <c r="K83" i="15"/>
  <c r="L85" i="14"/>
  <c r="E84" i="3"/>
  <c r="K84" i="14"/>
  <c r="K85" i="13"/>
  <c r="L86" i="13"/>
  <c r="F85" i="3"/>
  <c r="L87" i="12"/>
  <c r="G86" i="3"/>
  <c r="K86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3" i="15"/>
  <c r="D82" i="3"/>
  <c r="K82" i="15"/>
  <c r="K83" i="14"/>
  <c r="L84" i="14"/>
  <c r="E83" i="3"/>
  <c r="K84" i="13"/>
  <c r="L85" i="13"/>
  <c r="F84" i="3"/>
  <c r="L86" i="12"/>
  <c r="G85" i="3"/>
  <c r="K85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1" i="15"/>
  <c r="L82" i="15"/>
  <c r="D81" i="3"/>
  <c r="K82" i="14"/>
  <c r="L83" i="14"/>
  <c r="E82" i="3"/>
  <c r="K83" i="13"/>
  <c r="L84" i="13"/>
  <c r="F83" i="3"/>
  <c r="L85" i="12"/>
  <c r="G84" i="3"/>
  <c r="K84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0" i="15"/>
  <c r="L81" i="15"/>
  <c r="D80" i="3"/>
  <c r="L82" i="14"/>
  <c r="E81" i="3"/>
  <c r="K81" i="14"/>
  <c r="L83" i="13"/>
  <c r="F82" i="3"/>
  <c r="K82" i="13"/>
  <c r="L84" i="12"/>
  <c r="G83" i="3"/>
  <c r="K83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0" i="15"/>
  <c r="D79" i="3"/>
  <c r="K79" i="15"/>
  <c r="K80" i="14"/>
  <c r="L81" i="14"/>
  <c r="E80" i="3"/>
  <c r="L82" i="13"/>
  <c r="F81" i="3"/>
  <c r="K81" i="13"/>
  <c r="L83" i="12"/>
  <c r="G82" i="3"/>
  <c r="K82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L79" i="15"/>
  <c r="D78" i="3"/>
  <c r="K78" i="15"/>
  <c r="L80" i="14"/>
  <c r="E79" i="3"/>
  <c r="K79" i="14"/>
  <c r="L81" i="13"/>
  <c r="F80" i="3"/>
  <c r="K80" i="13"/>
  <c r="L82" i="12"/>
  <c r="G81" i="3"/>
  <c r="K81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8" i="15"/>
  <c r="D77" i="3"/>
  <c r="K77" i="15"/>
  <c r="L79" i="14"/>
  <c r="E78" i="3"/>
  <c r="K78" i="14"/>
  <c r="L80" i="13"/>
  <c r="F79" i="3"/>
  <c r="K79" i="13"/>
  <c r="L81" i="12"/>
  <c r="G80" i="3"/>
  <c r="K80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7" i="15"/>
  <c r="D76" i="3"/>
  <c r="K76" i="15"/>
  <c r="K77" i="14"/>
  <c r="L78" i="14"/>
  <c r="E77" i="3"/>
  <c r="K78" i="13"/>
  <c r="L79" i="13"/>
  <c r="F78" i="3"/>
  <c r="L80" i="12"/>
  <c r="G79" i="3"/>
  <c r="K79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6" i="15"/>
  <c r="D75" i="3"/>
  <c r="K75" i="15"/>
  <c r="L77" i="14"/>
  <c r="E76" i="3"/>
  <c r="K76" i="14"/>
  <c r="K77" i="13"/>
  <c r="L78" i="13"/>
  <c r="F77" i="3"/>
  <c r="L79" i="12"/>
  <c r="G78" i="3"/>
  <c r="K78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5" i="15"/>
  <c r="D74" i="3"/>
  <c r="K74" i="15"/>
  <c r="K75" i="14"/>
  <c r="L76" i="14"/>
  <c r="E75" i="3"/>
  <c r="L77" i="13"/>
  <c r="F76" i="3"/>
  <c r="K76" i="13"/>
  <c r="L78" i="12"/>
  <c r="G77" i="3"/>
  <c r="K77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3" i="15"/>
  <c r="L74" i="15"/>
  <c r="D73" i="3"/>
  <c r="K74" i="14"/>
  <c r="L75" i="14"/>
  <c r="E74" i="3"/>
  <c r="K75" i="13"/>
  <c r="L76" i="13"/>
  <c r="F75" i="3"/>
  <c r="K76" i="12"/>
  <c r="L77" i="12"/>
  <c r="G76" i="3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2" i="15"/>
  <c r="L73" i="15"/>
  <c r="D72" i="3"/>
  <c r="L74" i="14"/>
  <c r="E73" i="3"/>
  <c r="K73" i="14"/>
  <c r="L75" i="13"/>
  <c r="F74" i="3"/>
  <c r="K74" i="13"/>
  <c r="L76" i="12"/>
  <c r="G75" i="3"/>
  <c r="K75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K71" i="15"/>
  <c r="L72" i="15"/>
  <c r="D71" i="3"/>
  <c r="K72" i="14"/>
  <c r="L73" i="14"/>
  <c r="E72" i="3"/>
  <c r="L74" i="13"/>
  <c r="F73" i="3"/>
  <c r="K73" i="13"/>
  <c r="L75" i="12"/>
  <c r="G74" i="3"/>
  <c r="K74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0" i="15"/>
  <c r="L71" i="15"/>
  <c r="D70" i="3"/>
  <c r="L72" i="14"/>
  <c r="E71" i="3"/>
  <c r="K71" i="14"/>
  <c r="K72" i="13"/>
  <c r="L73" i="13"/>
  <c r="F72" i="3"/>
  <c r="L74" i="12"/>
  <c r="G73" i="3"/>
  <c r="K73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0" i="15"/>
  <c r="D69" i="3"/>
  <c r="K69" i="15"/>
  <c r="L71" i="14"/>
  <c r="E70" i="3"/>
  <c r="K70" i="14"/>
  <c r="L72" i="13"/>
  <c r="F71" i="3"/>
  <c r="K71" i="13"/>
  <c r="K72" i="12"/>
  <c r="L73" i="12"/>
  <c r="G72" i="3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69" i="15"/>
  <c r="D68" i="3"/>
  <c r="K68" i="15"/>
  <c r="K69" i="14"/>
  <c r="L70" i="14"/>
  <c r="E69" i="3"/>
  <c r="K70" i="13"/>
  <c r="L71" i="13"/>
  <c r="F70" i="3"/>
  <c r="L72" i="12"/>
  <c r="G71" i="3"/>
  <c r="K71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68" i="15"/>
  <c r="D67" i="3"/>
  <c r="K67" i="15"/>
  <c r="L69" i="14"/>
  <c r="E68" i="3"/>
  <c r="K68" i="14"/>
  <c r="K69" i="13"/>
  <c r="L70" i="13"/>
  <c r="F69" i="3"/>
  <c r="L71" i="12"/>
  <c r="G70" i="3"/>
  <c r="K70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7" i="15"/>
  <c r="D66" i="3"/>
  <c r="K66" i="15"/>
  <c r="K67" i="14"/>
  <c r="L68" i="14"/>
  <c r="E67" i="3"/>
  <c r="L69" i="13"/>
  <c r="F68" i="3"/>
  <c r="K68" i="13"/>
  <c r="L70" i="12"/>
  <c r="G69" i="3"/>
  <c r="K69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5" i="15"/>
  <c r="L66" i="15"/>
  <c r="D65" i="3"/>
  <c r="K66" i="14"/>
  <c r="L67" i="14"/>
  <c r="E66" i="3"/>
  <c r="K67" i="13"/>
  <c r="L68" i="13"/>
  <c r="F67" i="3"/>
  <c r="L69" i="12"/>
  <c r="G68" i="3"/>
  <c r="K68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4" i="15"/>
  <c r="L65" i="15"/>
  <c r="D64" i="3"/>
  <c r="L66" i="14"/>
  <c r="E65" i="3"/>
  <c r="K65" i="14"/>
  <c r="L67" i="13"/>
  <c r="F66" i="3"/>
  <c r="K66" i="13"/>
  <c r="L68" i="12"/>
  <c r="G67" i="3"/>
  <c r="K67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4" i="15"/>
  <c r="D63" i="3"/>
  <c r="K63" i="15"/>
  <c r="K64" i="14"/>
  <c r="L65" i="14"/>
  <c r="E64" i="3"/>
  <c r="L66" i="13"/>
  <c r="F65" i="3"/>
  <c r="K65" i="13"/>
  <c r="L67" i="12"/>
  <c r="G66" i="3"/>
  <c r="K66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2" i="15"/>
  <c r="L63" i="15"/>
  <c r="D62" i="3"/>
  <c r="L64" i="14"/>
  <c r="E63" i="3"/>
  <c r="K63" i="14"/>
  <c r="L65" i="13"/>
  <c r="F64" i="3"/>
  <c r="K64" i="13"/>
  <c r="L66" i="12"/>
  <c r="G65" i="3"/>
  <c r="K65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2" i="15"/>
  <c r="D61" i="3"/>
  <c r="K61" i="15"/>
  <c r="L63" i="14"/>
  <c r="E62" i="3"/>
  <c r="K62" i="14"/>
  <c r="L64" i="13"/>
  <c r="F63" i="3"/>
  <c r="K63" i="13"/>
  <c r="L65" i="12"/>
  <c r="G64" i="3"/>
  <c r="K64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1" i="15"/>
  <c r="D60" i="3"/>
  <c r="K60" i="15"/>
  <c r="K61" i="14"/>
  <c r="L62" i="14"/>
  <c r="E61" i="3"/>
  <c r="K62" i="13"/>
  <c r="L63" i="13"/>
  <c r="F62" i="3"/>
  <c r="L64" i="12"/>
  <c r="G63" i="3"/>
  <c r="K63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59" i="15"/>
  <c r="L60" i="15"/>
  <c r="D59" i="3"/>
  <c r="L61" i="14"/>
  <c r="E60" i="3"/>
  <c r="K60" i="14"/>
  <c r="K61" i="13"/>
  <c r="L62" i="13"/>
  <c r="F61" i="3"/>
  <c r="L63" i="12"/>
  <c r="G62" i="3"/>
  <c r="K62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58" i="15"/>
  <c r="L59" i="15"/>
  <c r="D58" i="3"/>
  <c r="K59" i="14"/>
  <c r="L60" i="14"/>
  <c r="E59" i="3"/>
  <c r="L61" i="13"/>
  <c r="F60" i="3"/>
  <c r="K60" i="13"/>
  <c r="L62" i="12"/>
  <c r="G61" i="3"/>
  <c r="K61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7" i="15"/>
  <c r="L58" i="15"/>
  <c r="D57" i="3"/>
  <c r="K58" i="14"/>
  <c r="L59" i="14"/>
  <c r="E58" i="3"/>
  <c r="K59" i="13"/>
  <c r="L60" i="13"/>
  <c r="F59" i="3"/>
  <c r="L61" i="12"/>
  <c r="G60" i="3"/>
  <c r="K60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6" i="15"/>
  <c r="L57" i="15"/>
  <c r="D56" i="3"/>
  <c r="L58" i="14"/>
  <c r="E57" i="3"/>
  <c r="K57" i="14"/>
  <c r="L59" i="13"/>
  <c r="F58" i="3"/>
  <c r="K58" i="13"/>
  <c r="L60" i="12"/>
  <c r="G59" i="3"/>
  <c r="K59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6" i="15"/>
  <c r="D55" i="3"/>
  <c r="K55" i="15"/>
  <c r="K56" i="14"/>
  <c r="L57" i="14"/>
  <c r="E56" i="3"/>
  <c r="L58" i="13"/>
  <c r="F57" i="3"/>
  <c r="K57" i="13"/>
  <c r="L59" i="12"/>
  <c r="G58" i="3"/>
  <c r="K58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5" i="15"/>
  <c r="D54" i="3"/>
  <c r="K54" i="15"/>
  <c r="L56" i="14"/>
  <c r="E55" i="3"/>
  <c r="K55" i="14"/>
  <c r="L57" i="13"/>
  <c r="F56" i="3"/>
  <c r="K56" i="13"/>
  <c r="L58" i="12"/>
  <c r="G57" i="3"/>
  <c r="K57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4" i="15"/>
  <c r="D53" i="3"/>
  <c r="K53" i="15"/>
  <c r="L55" i="14"/>
  <c r="E54" i="3"/>
  <c r="K54" i="14"/>
  <c r="L56" i="13"/>
  <c r="F55" i="3"/>
  <c r="K55" i="13"/>
  <c r="K56" i="12"/>
  <c r="L57" i="12"/>
  <c r="G56" i="3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3" i="15"/>
  <c r="D52" i="3"/>
  <c r="K52" i="15"/>
  <c r="K53" i="14"/>
  <c r="L54" i="14"/>
  <c r="E53" i="3"/>
  <c r="K54" i="13"/>
  <c r="L55" i="13"/>
  <c r="F54" i="3"/>
  <c r="L56" i="12"/>
  <c r="G55" i="3"/>
  <c r="K55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1" i="15"/>
  <c r="L52" i="15"/>
  <c r="D51" i="3"/>
  <c r="L53" i="14"/>
  <c r="E52" i="3"/>
  <c r="K52" i="14"/>
  <c r="K53" i="13"/>
  <c r="L54" i="13"/>
  <c r="F53" i="3"/>
  <c r="L55" i="12"/>
  <c r="G54" i="3"/>
  <c r="K54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0" i="15"/>
  <c r="L51" i="15"/>
  <c r="D50" i="3"/>
  <c r="K51" i="14"/>
  <c r="L52" i="14"/>
  <c r="E51" i="3"/>
  <c r="K52" i="13"/>
  <c r="L53" i="13"/>
  <c r="F52" i="3"/>
  <c r="L54" i="12"/>
  <c r="G53" i="3"/>
  <c r="K53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49" i="15"/>
  <c r="L50" i="15"/>
  <c r="D49" i="3"/>
  <c r="K50" i="14"/>
  <c r="L51" i="14"/>
  <c r="E50" i="3"/>
  <c r="K51" i="13"/>
  <c r="L52" i="13"/>
  <c r="F51" i="3"/>
  <c r="K52" i="12"/>
  <c r="L53" i="12"/>
  <c r="G52" i="3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K48" i="15"/>
  <c r="L49" i="15"/>
  <c r="D48" i="3"/>
  <c r="L50" i="14"/>
  <c r="E49" i="3"/>
  <c r="K49" i="14"/>
  <c r="L51" i="13"/>
  <c r="F50" i="3"/>
  <c r="K50" i="13"/>
  <c r="L52" i="12"/>
  <c r="G51" i="3"/>
  <c r="K51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48" i="15"/>
  <c r="D47" i="3"/>
  <c r="K47" i="15"/>
  <c r="K48" i="14"/>
  <c r="L49" i="14"/>
  <c r="E48" i="3"/>
  <c r="L50" i="13"/>
  <c r="F49" i="3"/>
  <c r="K49" i="13"/>
  <c r="L51" i="12"/>
  <c r="G50" i="3"/>
  <c r="K50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7" i="15"/>
  <c r="D46" i="3"/>
  <c r="K46" i="15"/>
  <c r="K47" i="14"/>
  <c r="L48" i="14"/>
  <c r="E47" i="3"/>
  <c r="K48" i="13"/>
  <c r="L49" i="13"/>
  <c r="F48" i="3"/>
  <c r="L50" i="12"/>
  <c r="G49" i="3"/>
  <c r="K49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6" i="15"/>
  <c r="D45" i="3"/>
  <c r="K45" i="15"/>
  <c r="L47" i="14"/>
  <c r="E46" i="3"/>
  <c r="K46" i="14"/>
  <c r="L48" i="13"/>
  <c r="F47" i="3"/>
  <c r="K47" i="13"/>
  <c r="L49" i="12"/>
  <c r="G48" i="3"/>
  <c r="K48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5" i="15"/>
  <c r="D44" i="3"/>
  <c r="K44" i="15"/>
  <c r="K45" i="14"/>
  <c r="L46" i="14"/>
  <c r="E45" i="3"/>
  <c r="K46" i="13"/>
  <c r="L47" i="13"/>
  <c r="F46" i="3"/>
  <c r="L48" i="12"/>
  <c r="G47" i="3"/>
  <c r="K47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4" i="15"/>
  <c r="D43" i="3"/>
  <c r="K43" i="15"/>
  <c r="L45" i="14"/>
  <c r="E44" i="3"/>
  <c r="K44" i="14"/>
  <c r="K45" i="13"/>
  <c r="L46" i="13"/>
  <c r="F45" i="3"/>
  <c r="L47" i="12"/>
  <c r="G46" i="3"/>
  <c r="K46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3" i="15"/>
  <c r="D42" i="3"/>
  <c r="K42" i="15"/>
  <c r="L44" i="14"/>
  <c r="E43" i="3"/>
  <c r="K43" i="14"/>
  <c r="L45" i="13"/>
  <c r="F44" i="3"/>
  <c r="K44" i="13"/>
  <c r="L46" i="12"/>
  <c r="G45" i="3"/>
  <c r="K45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1" i="15"/>
  <c r="L42" i="15"/>
  <c r="D41" i="3"/>
  <c r="K42" i="14"/>
  <c r="L43" i="14"/>
  <c r="E42" i="3"/>
  <c r="L44" i="13"/>
  <c r="F43" i="3"/>
  <c r="K43" i="13"/>
  <c r="L45" i="12"/>
  <c r="G44" i="3"/>
  <c r="K44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0" i="15"/>
  <c r="L41" i="15"/>
  <c r="D40" i="3"/>
  <c r="L42" i="14"/>
  <c r="E41" i="3"/>
  <c r="K41" i="14"/>
  <c r="L43" i="13"/>
  <c r="F42" i="3"/>
  <c r="K42" i="13"/>
  <c r="L44" i="12"/>
  <c r="G43" i="3"/>
  <c r="K43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39" i="15"/>
  <c r="L40" i="15"/>
  <c r="D39" i="3"/>
  <c r="L41" i="14"/>
  <c r="E40" i="3"/>
  <c r="K40" i="14"/>
  <c r="L42" i="13"/>
  <c r="F41" i="3"/>
  <c r="K41" i="13"/>
  <c r="L43" i="12"/>
  <c r="G42" i="3"/>
  <c r="K42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39" i="15"/>
  <c r="D38" i="3"/>
  <c r="K38" i="15"/>
  <c r="L40" i="14"/>
  <c r="E39" i="3"/>
  <c r="K39" i="14"/>
  <c r="L41" i="13"/>
  <c r="F40" i="3"/>
  <c r="K40" i="13"/>
  <c r="L42" i="12"/>
  <c r="G41" i="3"/>
  <c r="K41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8" i="15"/>
  <c r="D37" i="3"/>
  <c r="K37" i="15"/>
  <c r="L39" i="14"/>
  <c r="E38" i="3"/>
  <c r="K38" i="14"/>
  <c r="K39" i="13"/>
  <c r="L40" i="13"/>
  <c r="F39" i="3"/>
  <c r="K40" i="12"/>
  <c r="L41" i="12"/>
  <c r="G40" i="3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7" i="15"/>
  <c r="D36" i="3"/>
  <c r="K36" i="15"/>
  <c r="K37" i="14"/>
  <c r="L38" i="14"/>
  <c r="E37" i="3"/>
  <c r="K38" i="13"/>
  <c r="L39" i="13"/>
  <c r="F38" i="3"/>
  <c r="L40" i="12"/>
  <c r="G39" i="3"/>
  <c r="K39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6" i="15"/>
  <c r="D35" i="3"/>
  <c r="K35" i="15"/>
  <c r="K36" i="14"/>
  <c r="L37" i="14"/>
  <c r="E36" i="3"/>
  <c r="K37" i="13"/>
  <c r="L38" i="13"/>
  <c r="F37" i="3"/>
  <c r="L39" i="12"/>
  <c r="G38" i="3"/>
  <c r="K38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5" i="15"/>
  <c r="D34" i="3"/>
  <c r="K34" i="15"/>
  <c r="K35" i="14"/>
  <c r="L36" i="14"/>
  <c r="E35" i="3"/>
  <c r="K36" i="13"/>
  <c r="L37" i="13"/>
  <c r="F36" i="3"/>
  <c r="L38" i="12"/>
  <c r="G37" i="3"/>
  <c r="K37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3" i="15"/>
  <c r="L34" i="15"/>
  <c r="D33" i="3"/>
  <c r="K34" i="14"/>
  <c r="L35" i="14"/>
  <c r="E34" i="3"/>
  <c r="L36" i="13"/>
  <c r="F35" i="3"/>
  <c r="K35" i="13"/>
  <c r="K36" i="12"/>
  <c r="L37" i="12"/>
  <c r="G36" i="3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2" i="15"/>
  <c r="L33" i="15"/>
  <c r="D32" i="3"/>
  <c r="L34" i="14"/>
  <c r="E33" i="3"/>
  <c r="K33" i="14"/>
  <c r="L35" i="13"/>
  <c r="F34" i="3"/>
  <c r="K34" i="13"/>
  <c r="L36" i="12"/>
  <c r="G35" i="3"/>
  <c r="K35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31" i="15"/>
  <c r="L32" i="15"/>
  <c r="D31" i="3"/>
  <c r="L33" i="14"/>
  <c r="E32" i="3"/>
  <c r="K32" i="14"/>
  <c r="L34" i="13"/>
  <c r="F33" i="3"/>
  <c r="K33" i="13"/>
  <c r="L35" i="12"/>
  <c r="G34" i="3"/>
  <c r="K34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0" i="15"/>
  <c r="L31" i="15"/>
  <c r="D30" i="3"/>
  <c r="K31" i="14"/>
  <c r="L32" i="14"/>
  <c r="E31" i="3"/>
  <c r="K32" i="13"/>
  <c r="L33" i="13"/>
  <c r="F32" i="3"/>
  <c r="L34" i="12"/>
  <c r="G33" i="3"/>
  <c r="K33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0" i="15"/>
  <c r="D29" i="3"/>
  <c r="K29" i="15"/>
  <c r="L31" i="14"/>
  <c r="E30" i="3"/>
  <c r="K30" i="14"/>
  <c r="L32" i="13"/>
  <c r="F31" i="3"/>
  <c r="K31" i="13"/>
  <c r="L33" i="12"/>
  <c r="G32" i="3"/>
  <c r="K32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29" i="15"/>
  <c r="D28" i="3"/>
  <c r="K28" i="15"/>
  <c r="K29" i="14"/>
  <c r="L30" i="14"/>
  <c r="E29" i="3"/>
  <c r="K30" i="13"/>
  <c r="L31" i="13"/>
  <c r="F30" i="3"/>
  <c r="L32" i="12"/>
  <c r="G31" i="3"/>
  <c r="K31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7" i="15"/>
  <c r="L28" i="15"/>
  <c r="D27" i="3"/>
  <c r="K28" i="14"/>
  <c r="L29" i="14"/>
  <c r="E28" i="3"/>
  <c r="K29" i="13"/>
  <c r="L30" i="13"/>
  <c r="F29" i="3"/>
  <c r="L31" i="12"/>
  <c r="G30" i="3"/>
  <c r="K30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6" i="15"/>
  <c r="L27" i="15"/>
  <c r="D26" i="3"/>
  <c r="K27" i="14"/>
  <c r="L28" i="14"/>
  <c r="E27" i="3"/>
  <c r="L29" i="13"/>
  <c r="F28" i="3"/>
  <c r="K28" i="13"/>
  <c r="L30" i="12"/>
  <c r="G29" i="3"/>
  <c r="K29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5" i="15"/>
  <c r="L26" i="15"/>
  <c r="D25" i="3"/>
  <c r="K26" i="14"/>
  <c r="L27" i="14"/>
  <c r="E26" i="3"/>
  <c r="L28" i="13"/>
  <c r="F27" i="3"/>
  <c r="K27" i="13"/>
  <c r="L29" i="12"/>
  <c r="G28" i="3"/>
  <c r="K28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4" i="15"/>
  <c r="L25" i="15"/>
  <c r="D24" i="3"/>
  <c r="L26" i="14"/>
  <c r="E25" i="3"/>
  <c r="K25" i="14"/>
  <c r="L27" i="13"/>
  <c r="F26" i="3"/>
  <c r="K26" i="13"/>
  <c r="L28" i="12"/>
  <c r="G27" i="3"/>
  <c r="K27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4" i="15"/>
  <c r="D23" i="3"/>
  <c r="K23" i="15"/>
  <c r="L25" i="14"/>
  <c r="E24" i="3"/>
  <c r="K24" i="14"/>
  <c r="L26" i="13"/>
  <c r="F25" i="3"/>
  <c r="K25" i="13"/>
  <c r="L27" i="12"/>
  <c r="G26" i="3"/>
  <c r="K26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3" i="15"/>
  <c r="D22" i="3"/>
  <c r="K22" i="15"/>
  <c r="L24" i="14"/>
  <c r="E23" i="3"/>
  <c r="K23" i="14"/>
  <c r="L25" i="13"/>
  <c r="F24" i="3"/>
  <c r="K24" i="13"/>
  <c r="L26" i="12"/>
  <c r="G25" i="3"/>
  <c r="K25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2" i="15"/>
  <c r="D21" i="3"/>
  <c r="K21" i="15"/>
  <c r="L23" i="14"/>
  <c r="E22" i="3"/>
  <c r="K22" i="14"/>
  <c r="L24" i="13"/>
  <c r="F23" i="3"/>
  <c r="K23" i="13"/>
  <c r="L25" i="12"/>
  <c r="G24" i="3"/>
  <c r="K24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1" i="15"/>
  <c r="D20" i="3"/>
  <c r="K20" i="15"/>
  <c r="K21" i="14"/>
  <c r="L22" i="14"/>
  <c r="E21" i="3"/>
  <c r="K22" i="13"/>
  <c r="L23" i="13"/>
  <c r="F22" i="3"/>
  <c r="L24" i="12"/>
  <c r="G23" i="3"/>
  <c r="K23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0" i="15"/>
  <c r="D19" i="3"/>
  <c r="K19" i="15"/>
  <c r="K20" i="14"/>
  <c r="L21" i="14"/>
  <c r="E20" i="3"/>
  <c r="K21" i="13"/>
  <c r="L22" i="13"/>
  <c r="F21" i="3"/>
  <c r="L23" i="12"/>
  <c r="G22" i="3"/>
  <c r="K22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18" i="15"/>
  <c r="L19" i="15"/>
  <c r="D18" i="3"/>
  <c r="L20" i="14"/>
  <c r="E19" i="3"/>
  <c r="K19" i="14"/>
  <c r="K20" i="13"/>
  <c r="L21" i="13"/>
  <c r="F20" i="3"/>
  <c r="L22" i="12"/>
  <c r="G21" i="3"/>
  <c r="K21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7" i="15"/>
  <c r="L18" i="15"/>
  <c r="D17" i="3"/>
  <c r="K18" i="14"/>
  <c r="L19" i="14"/>
  <c r="E18" i="3"/>
  <c r="K19" i="13"/>
  <c r="L20" i="13"/>
  <c r="F19" i="3"/>
  <c r="L21" i="12"/>
  <c r="G20" i="3"/>
  <c r="K20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6" i="15"/>
  <c r="L17" i="15"/>
  <c r="D16" i="3"/>
  <c r="L18" i="14"/>
  <c r="E17" i="3"/>
  <c r="K17" i="14"/>
  <c r="L19" i="13"/>
  <c r="F18" i="3"/>
  <c r="K18" i="13"/>
  <c r="L20" i="12"/>
  <c r="G19" i="3"/>
  <c r="K19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6" i="15"/>
  <c r="D15" i="3"/>
  <c r="K15" i="15"/>
  <c r="L17" i="14"/>
  <c r="E16" i="3"/>
  <c r="K16" i="14"/>
  <c r="L18" i="13"/>
  <c r="F17" i="3"/>
  <c r="K17" i="13"/>
  <c r="L19" i="12"/>
  <c r="G18" i="3"/>
  <c r="K18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5" i="15"/>
  <c r="D14" i="3"/>
  <c r="K14" i="15"/>
  <c r="K15" i="14"/>
  <c r="L16" i="14"/>
  <c r="E15" i="3"/>
  <c r="L17" i="13"/>
  <c r="F16" i="3"/>
  <c r="K16" i="13"/>
  <c r="L18" i="12"/>
  <c r="G17" i="3"/>
  <c r="K17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4" i="15"/>
  <c r="D13" i="3"/>
  <c r="K13" i="15"/>
  <c r="L15" i="14"/>
  <c r="E14" i="3"/>
  <c r="K14" i="14"/>
  <c r="K15" i="13"/>
  <c r="L16" i="13"/>
  <c r="F15" i="3"/>
  <c r="K16" i="12"/>
  <c r="L17" i="12"/>
  <c r="G16" i="3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3" i="15"/>
  <c r="D12" i="3"/>
  <c r="K12" i="15"/>
  <c r="L14" i="14"/>
  <c r="E13" i="3"/>
  <c r="K13" i="14"/>
  <c r="K14" i="13"/>
  <c r="L15" i="13"/>
  <c r="F14" i="3"/>
  <c r="L16" i="12"/>
  <c r="G15" i="3"/>
  <c r="K15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1" i="15"/>
  <c r="L12" i="15"/>
  <c r="D11" i="3"/>
  <c r="K12" i="14"/>
  <c r="L13" i="14"/>
  <c r="E12" i="3"/>
  <c r="K13" i="13"/>
  <c r="L14" i="13"/>
  <c r="F13" i="3"/>
  <c r="L15" i="12"/>
  <c r="G14" i="3"/>
  <c r="K14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1" i="15"/>
  <c r="D10" i="3"/>
  <c r="K10" i="15"/>
  <c r="L12" i="14"/>
  <c r="E11" i="3"/>
  <c r="K11" i="14"/>
  <c r="L13" i="13"/>
  <c r="F12" i="3"/>
  <c r="K12" i="13"/>
  <c r="L14" i="12"/>
  <c r="G13" i="3"/>
  <c r="K13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0" i="15"/>
  <c r="D9" i="3"/>
  <c r="K9" i="15"/>
  <c r="L9" i="15"/>
  <c r="D8" i="3"/>
  <c r="L11" i="14"/>
  <c r="E10" i="3"/>
  <c r="K10" i="14"/>
  <c r="L12" i="13"/>
  <c r="F11" i="3"/>
  <c r="K11" i="13"/>
  <c r="L13" i="12"/>
  <c r="G12" i="3"/>
  <c r="K12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0" i="14"/>
  <c r="E9" i="3"/>
  <c r="K9" i="14"/>
  <c r="L9" i="14"/>
  <c r="E8" i="3"/>
  <c r="K10" i="13"/>
  <c r="L11" i="13"/>
  <c r="F10" i="3"/>
  <c r="L12" i="12"/>
  <c r="G11" i="3"/>
  <c r="K11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9" i="13"/>
  <c r="L9" i="13"/>
  <c r="F8" i="3"/>
  <c r="L10" i="13"/>
  <c r="F9" i="3"/>
  <c r="L11" i="12"/>
  <c r="G10" i="3"/>
  <c r="K10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2"/>
  <c r="G9" i="3"/>
  <c r="K9" i="12"/>
  <c r="L9" i="12"/>
  <c r="G8" i="3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<sst xmlns="http://schemas.openxmlformats.org/spreadsheetml/2006/main" count="433" uniqueCount="49">
  <si>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</si>
  <si>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</si>
  <si>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</si>
  <si>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</si>
  <si>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</si>
  <si>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</si>
  <si>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</si>
  <si>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</si>
  <si>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</si>
  <si>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</si>
  <si>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</si>
  <si>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</si>
  <si>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</si>
  <si>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</si>
  <si>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</si>
  <si>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</si>
  <si>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</si>
  <si>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</si>
  <si>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</si>
  <si>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</si>
  <si>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</si>
  <si>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</si>
  <si>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</si>
  <si>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</si>
  <si>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Central desde 2010 por edad. Mujeres.</t>
  </si>
  <si>
    <t>Tabla de mortalidad femenina. Sierra Central 2016.</t>
  </si>
  <si>
    <t xml:space="preserve">Tabla de mortalidad femenina. Sierra Central 2015. </t>
  </si>
  <si>
    <t>Tabla de mortalidad femenina. Sierra Central 2014.</t>
  </si>
  <si>
    <t>Tabla de mortalidad femenina. Sierra Central 2013.</t>
  </si>
  <si>
    <t>Tabla de mortalidad femenina. Sierra Central 2012.</t>
  </si>
  <si>
    <t>Tabla de mortalidad femenina. Sierra Central 2011.</t>
  </si>
  <si>
    <t>Tabla de mortalidad femenina. Sierra Central 2010.</t>
  </si>
  <si>
    <t>Tabla de mortalidad femenina. Sierra Central 2017.</t>
  </si>
  <si>
    <t>Tabla de mortalidad femenina. Sierra Central 2018.</t>
  </si>
  <si>
    <t>Tabla de mortalidad femenina. Sierra Central 2019.</t>
  </si>
  <si>
    <t>Tabla de mortalidad femenina. Sierra Central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</si>
  <si>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</si>
  <si>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</si>
  <si>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</si>
  <si>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</si>
  <si>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</si>
  <si>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</si>
  <si>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</si>
  <si>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</si>
  <si>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</si>
  <si>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</si>
  <si>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</si>
  <si>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Sierra Central 2022</t>
  </si>
  <si>
    <t>Tabla de mortalidad femenina. Sierra Central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</si>
</sst>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87.01538345878906</v>
      </c>
      <c r="C8" s="44">
        <f>'2021'!L9</f>
        <v>86.61625331574794</v>
      </c>
      <c r="D8" s="44">
        <f>'2020'!L9</f>
        <v>85.558141755398566</v>
      </c>
      <c r="E8" s="44">
        <f>'2019'!L9</f>
        <v>86.872667039848025</v>
      </c>
      <c r="F8" s="44">
        <f>'2018'!L9</f>
        <v>87.027202386978715</v>
      </c>
      <c r="G8" s="44">
        <f>'2017'!L9</f>
        <v>87.022790675104972</v>
      </c>
      <c r="H8" s="44">
        <f>'2016'!L9</f>
        <v>86.291172568998348</v>
      </c>
      <c r="I8" s="44">
        <f>'2015'!L9</f>
        <v>86.561177076684103</v>
      </c>
      <c r="J8" s="45">
        <f>'2014'!L9</f>
        <v>85.53824516117524</v>
      </c>
      <c r="K8" s="45">
        <f>'2013'!L9</f>
        <v>86.872230544369216</v>
      </c>
      <c r="L8" s="45">
        <f>'2012'!L9</f>
        <v>85.926619156959447</v>
      </c>
      <c r="M8" s="45">
        <f>'2011'!L9</f>
        <v>86.305573003281708</v>
      </c>
      <c r="N8" s="45">
        <f>'2010'!L9</f>
        <v>86.399734254586662</v>
      </c>
    </row>
    <row r="9" spans="1:14" x14ac:dyDescent="0.2">
      <c r="A9" s="17">
        <v>1</v>
      </c>
      <c r="B9" s="50">
        <f>'2022'!L10</f>
        <v>86.170078235665443</v>
      </c>
      <c r="C9" s="50">
        <f>'2021'!L10</f>
        <v>85.61625331574794</v>
      </c>
      <c r="D9" s="50">
        <f>'2020'!L10</f>
        <v>84.558141755398566</v>
      </c>
      <c r="E9" s="50">
        <f>'2019'!L10</f>
        <v>86.021073684246389</v>
      </c>
      <c r="F9" s="50">
        <f>'2018'!L10</f>
        <v>86.165314441866144</v>
      </c>
      <c r="G9" s="50">
        <f>'2017'!L10</f>
        <v>86.277269471208214</v>
      </c>
      <c r="H9" s="50">
        <f>'2016'!L10</f>
        <v>85.291172568998348</v>
      </c>
      <c r="I9" s="50">
        <f>'2015'!L10</f>
        <v>85.677397437354841</v>
      </c>
      <c r="J9" s="6">
        <f>'2014'!L10</f>
        <v>84.761150128832327</v>
      </c>
      <c r="K9" s="6">
        <f>'2013'!L10</f>
        <v>86.310946636023147</v>
      </c>
      <c r="L9" s="6">
        <f>'2012'!L10</f>
        <v>85.611597775629221</v>
      </c>
      <c r="M9" s="6">
        <f>'2011'!L10</f>
        <v>85.755759640234928</v>
      </c>
      <c r="N9" s="6">
        <f>'2010'!L10</f>
        <v>85.571019866260812</v>
      </c>
    </row>
    <row r="10" spans="1:14" x14ac:dyDescent="0.2">
      <c r="A10" s="17">
        <v>2</v>
      </c>
      <c r="B10" s="50">
        <f>'2022'!L11</f>
        <v>85.170078235665443</v>
      </c>
      <c r="C10" s="50">
        <f>'2021'!L11</f>
        <v>84.61625331574794</v>
      </c>
      <c r="D10" s="50">
        <f>'2020'!L11</f>
        <v>83.558141755398566</v>
      </c>
      <c r="E10" s="50">
        <f>'2019'!L11</f>
        <v>85.021073684246389</v>
      </c>
      <c r="F10" s="50">
        <f>'2018'!L11</f>
        <v>85.165314441866144</v>
      </c>
      <c r="G10" s="50">
        <f>'2017'!L11</f>
        <v>85.277269471208214</v>
      </c>
      <c r="H10" s="50">
        <f>'2016'!L11</f>
        <v>84.401577741614233</v>
      </c>
      <c r="I10" s="50">
        <f>'2015'!L11</f>
        <v>84.677397437354827</v>
      </c>
      <c r="J10" s="6">
        <f>'2014'!L11</f>
        <v>83.761150128832341</v>
      </c>
      <c r="K10" s="6">
        <f>'2013'!L11</f>
        <v>85.310946636023161</v>
      </c>
      <c r="L10" s="6">
        <f>'2012'!L11</f>
        <v>84.694999635281974</v>
      </c>
      <c r="M10" s="6">
        <f>'2011'!L11</f>
        <v>84.755759640234913</v>
      </c>
      <c r="N10" s="6">
        <f>'2010'!L11</f>
        <v>84.571019866260826</v>
      </c>
    </row>
    <row r="11" spans="1:14" x14ac:dyDescent="0.2">
      <c r="A11" s="17">
        <v>3</v>
      </c>
      <c r="B11" s="50">
        <f>'2022'!L12</f>
        <v>84.170078235665443</v>
      </c>
      <c r="C11" s="50">
        <f>'2021'!L12</f>
        <v>83.616253315747926</v>
      </c>
      <c r="D11" s="50">
        <f>'2020'!L12</f>
        <v>82.558141755398566</v>
      </c>
      <c r="E11" s="50">
        <f>'2019'!L12</f>
        <v>84.021073684246389</v>
      </c>
      <c r="F11" s="50">
        <f>'2018'!L12</f>
        <v>84.16531444186613</v>
      </c>
      <c r="G11" s="50">
        <f>'2017'!L12</f>
        <v>84.277269471208228</v>
      </c>
      <c r="H11" s="50">
        <f>'2016'!L12</f>
        <v>83.506849482820783</v>
      </c>
      <c r="I11" s="50">
        <f>'2015'!L12</f>
        <v>83.677397437354841</v>
      </c>
      <c r="J11" s="6">
        <f>'2014'!L12</f>
        <v>82.761150128832341</v>
      </c>
      <c r="K11" s="6">
        <f>'2013'!L12</f>
        <v>84.310946636023161</v>
      </c>
      <c r="L11" s="6">
        <f>'2012'!L12</f>
        <v>83.69499963528196</v>
      </c>
      <c r="M11" s="6">
        <f>'2011'!L12</f>
        <v>83.755759640234928</v>
      </c>
      <c r="N11" s="6">
        <f>'2010'!L12</f>
        <v>83.571019866260826</v>
      </c>
    </row>
    <row r="12" spans="1:14" x14ac:dyDescent="0.2">
      <c r="A12" s="17">
        <v>4</v>
      </c>
      <c r="B12" s="50">
        <f>'2022'!L13</f>
        <v>83.170078235665443</v>
      </c>
      <c r="C12" s="50">
        <f>'2021'!L13</f>
        <v>82.616253315747926</v>
      </c>
      <c r="D12" s="50">
        <f>'2020'!L13</f>
        <v>81.558141755398566</v>
      </c>
      <c r="E12" s="50">
        <f>'2019'!L13</f>
        <v>83.021073684246389</v>
      </c>
      <c r="F12" s="50">
        <f>'2018'!L13</f>
        <v>83.16531444186613</v>
      </c>
      <c r="G12" s="50">
        <f>'2017'!L13</f>
        <v>83.277269471208214</v>
      </c>
      <c r="H12" s="50">
        <f>'2016'!L13</f>
        <v>82.506849482820783</v>
      </c>
      <c r="I12" s="50">
        <f>'2015'!L13</f>
        <v>82.677397437354841</v>
      </c>
      <c r="J12" s="6">
        <f>'2014'!L13</f>
        <v>81.761150128832327</v>
      </c>
      <c r="K12" s="6">
        <f>'2013'!L13</f>
        <v>83.310946636023161</v>
      </c>
      <c r="L12" s="6">
        <f>'2012'!L13</f>
        <v>82.69499963528196</v>
      </c>
      <c r="M12" s="6">
        <f>'2011'!L13</f>
        <v>82.755759640234913</v>
      </c>
      <c r="N12" s="6">
        <f>'2010'!L13</f>
        <v>82.637132894407472</v>
      </c>
    </row>
    <row r="13" spans="1:14" x14ac:dyDescent="0.2">
      <c r="A13" s="17">
        <v>5</v>
      </c>
      <c r="B13" s="44">
        <f>'2022'!L14</f>
        <v>82.170078235665443</v>
      </c>
      <c r="C13" s="44">
        <f>'2021'!L14</f>
        <v>81.616253315747926</v>
      </c>
      <c r="D13" s="44">
        <f>'2020'!L14</f>
        <v>80.558141755398566</v>
      </c>
      <c r="E13" s="44">
        <f>'2019'!L14</f>
        <v>82.021073684246389</v>
      </c>
      <c r="F13" s="44">
        <f>'2018'!L14</f>
        <v>82.16531444186613</v>
      </c>
      <c r="G13" s="44">
        <f>'2017'!L14</f>
        <v>82.277269471208214</v>
      </c>
      <c r="H13" s="44">
        <f>'2016'!L14</f>
        <v>81.506849482820783</v>
      </c>
      <c r="I13" s="44">
        <f>'2015'!L14</f>
        <v>81.677397437354841</v>
      </c>
      <c r="J13" s="45">
        <f>'2014'!L14</f>
        <v>80.761150128832327</v>
      </c>
      <c r="K13" s="45">
        <f>'2013'!L14</f>
        <v>82.310946636023161</v>
      </c>
      <c r="L13" s="45">
        <f>'2012'!L14</f>
        <v>81.69499963528196</v>
      </c>
      <c r="M13" s="45">
        <f>'2011'!L14</f>
        <v>81.755759640234913</v>
      </c>
      <c r="N13" s="45">
        <f>'2010'!L14</f>
        <v>81.637132894407472</v>
      </c>
    </row>
    <row r="14" spans="1:14" x14ac:dyDescent="0.2">
      <c r="A14" s="17">
        <v>6</v>
      </c>
      <c r="B14" s="50">
        <f>'2022'!L15</f>
        <v>81.170078235665443</v>
      </c>
      <c r="C14" s="50">
        <f>'2021'!L15</f>
        <v>80.616253315747926</v>
      </c>
      <c r="D14" s="50">
        <f>'2020'!L15</f>
        <v>79.558141755398566</v>
      </c>
      <c r="E14" s="50">
        <f>'2019'!L15</f>
        <v>81.021073684246389</v>
      </c>
      <c r="F14" s="50">
        <f>'2018'!L15</f>
        <v>81.16531444186613</v>
      </c>
      <c r="G14" s="50">
        <f>'2017'!L15</f>
        <v>81.277269471208214</v>
      </c>
      <c r="H14" s="50">
        <f>'2016'!L15</f>
        <v>80.506849482820783</v>
      </c>
      <c r="I14" s="50">
        <f>'2015'!L15</f>
        <v>80.677397437354841</v>
      </c>
      <c r="J14" s="6">
        <f>'2014'!L15</f>
        <v>79.761150128832327</v>
      </c>
      <c r="K14" s="6">
        <f>'2013'!L15</f>
        <v>81.310946636023161</v>
      </c>
      <c r="L14" s="6">
        <f>'2012'!L15</f>
        <v>80.69499963528196</v>
      </c>
      <c r="M14" s="6">
        <f>'2011'!L15</f>
        <v>80.755759640234913</v>
      </c>
      <c r="N14" s="6">
        <f>'2010'!L15</f>
        <v>80.637132894407472</v>
      </c>
    </row>
    <row r="15" spans="1:14" x14ac:dyDescent="0.2">
      <c r="A15" s="17">
        <v>7</v>
      </c>
      <c r="B15" s="50">
        <f>'2022'!L16</f>
        <v>80.170078235665457</v>
      </c>
      <c r="C15" s="50">
        <f>'2021'!L16</f>
        <v>79.616253315747926</v>
      </c>
      <c r="D15" s="50">
        <f>'2020'!L16</f>
        <v>78.558141755398566</v>
      </c>
      <c r="E15" s="50">
        <f>'2019'!L16</f>
        <v>80.021073684246389</v>
      </c>
      <c r="F15" s="50">
        <f>'2018'!L16</f>
        <v>80.165314441866116</v>
      </c>
      <c r="G15" s="50">
        <f>'2017'!L16</f>
        <v>80.277269471208214</v>
      </c>
      <c r="H15" s="50">
        <f>'2016'!L16</f>
        <v>79.506849482820783</v>
      </c>
      <c r="I15" s="50">
        <f>'2015'!L16</f>
        <v>79.677397437354855</v>
      </c>
      <c r="J15" s="6">
        <f>'2014'!L16</f>
        <v>78.761150128832327</v>
      </c>
      <c r="K15" s="6">
        <f>'2013'!L16</f>
        <v>80.310946636023161</v>
      </c>
      <c r="L15" s="6">
        <f>'2012'!L16</f>
        <v>79.69499963528196</v>
      </c>
      <c r="M15" s="6">
        <f>'2011'!L16</f>
        <v>79.755759640234913</v>
      </c>
      <c r="N15" s="6">
        <f>'2010'!L16</f>
        <v>79.637132894407458</v>
      </c>
    </row>
    <row r="16" spans="1:14" x14ac:dyDescent="0.2">
      <c r="A16" s="17">
        <v>8</v>
      </c>
      <c r="B16" s="50">
        <f>'2022'!L17</f>
        <v>79.170078235665457</v>
      </c>
      <c r="C16" s="50">
        <f>'2021'!L17</f>
        <v>78.616253315747926</v>
      </c>
      <c r="D16" s="50">
        <f>'2020'!L17</f>
        <v>77.558141755398566</v>
      </c>
      <c r="E16" s="50">
        <f>'2019'!L17</f>
        <v>79.021073684246389</v>
      </c>
      <c r="F16" s="50">
        <f>'2018'!L17</f>
        <v>79.165314441866116</v>
      </c>
      <c r="G16" s="50">
        <f>'2017'!L17</f>
        <v>79.277269471208214</v>
      </c>
      <c r="H16" s="50">
        <f>'2016'!L17</f>
        <v>78.506849482820797</v>
      </c>
      <c r="I16" s="50">
        <f>'2015'!L17</f>
        <v>78.677397437354855</v>
      </c>
      <c r="J16" s="6">
        <f>'2014'!L17</f>
        <v>77.761150128832327</v>
      </c>
      <c r="K16" s="6">
        <f>'2013'!L17</f>
        <v>79.376472864788383</v>
      </c>
      <c r="L16" s="6">
        <f>'2012'!L17</f>
        <v>78.69499963528196</v>
      </c>
      <c r="M16" s="6">
        <f>'2011'!L17</f>
        <v>78.755759640234899</v>
      </c>
      <c r="N16" s="6">
        <f>'2010'!L17</f>
        <v>78.637132894407458</v>
      </c>
    </row>
    <row r="17" spans="1:14" x14ac:dyDescent="0.2">
      <c r="A17" s="17">
        <v>9</v>
      </c>
      <c r="B17" s="50">
        <f>'2022'!L18</f>
        <v>78.170078235665457</v>
      </c>
      <c r="C17" s="50">
        <f>'2021'!L18</f>
        <v>77.616253315747926</v>
      </c>
      <c r="D17" s="50">
        <f>'2020'!L18</f>
        <v>76.558141755398566</v>
      </c>
      <c r="E17" s="50">
        <f>'2019'!L18</f>
        <v>78.021073684246389</v>
      </c>
      <c r="F17" s="50">
        <f>'2018'!L18</f>
        <v>78.165314441866116</v>
      </c>
      <c r="G17" s="50">
        <f>'2017'!L18</f>
        <v>78.277269471208214</v>
      </c>
      <c r="H17" s="50">
        <f>'2016'!L18</f>
        <v>77.570815739059256</v>
      </c>
      <c r="I17" s="50">
        <f>'2015'!L18</f>
        <v>77.677397437354855</v>
      </c>
      <c r="J17" s="6">
        <f>'2014'!L18</f>
        <v>76.761150128832327</v>
      </c>
      <c r="K17" s="6">
        <f>'2013'!L18</f>
        <v>78.376472864788369</v>
      </c>
      <c r="L17" s="6">
        <f>'2012'!L18</f>
        <v>77.69499963528196</v>
      </c>
      <c r="M17" s="6">
        <f>'2011'!L18</f>
        <v>77.755759640234899</v>
      </c>
      <c r="N17" s="6">
        <f>'2010'!L18</f>
        <v>77.637132894407458</v>
      </c>
    </row>
    <row r="18" spans="1:14" x14ac:dyDescent="0.2">
      <c r="A18" s="17">
        <v>10</v>
      </c>
      <c r="B18" s="44">
        <f>'2022'!L19</f>
        <v>77.170078235665471</v>
      </c>
      <c r="C18" s="44">
        <f>'2021'!L19</f>
        <v>76.616253315747926</v>
      </c>
      <c r="D18" s="44">
        <f>'2020'!L19</f>
        <v>75.558141755398566</v>
      </c>
      <c r="E18" s="44">
        <f>'2019'!L19</f>
        <v>77.021073684246403</v>
      </c>
      <c r="F18" s="44">
        <f>'2018'!L19</f>
        <v>77.165314441866116</v>
      </c>
      <c r="G18" s="44">
        <f>'2017'!L19</f>
        <v>77.2772694712082</v>
      </c>
      <c r="H18" s="44">
        <f>'2016'!L19</f>
        <v>76.57081573905927</v>
      </c>
      <c r="I18" s="44">
        <f>'2015'!L19</f>
        <v>76.677397437354855</v>
      </c>
      <c r="J18" s="45">
        <f>'2014'!L19</f>
        <v>75.761150128832327</v>
      </c>
      <c r="K18" s="45">
        <f>'2013'!L19</f>
        <v>77.376472864788369</v>
      </c>
      <c r="L18" s="45">
        <f>'2012'!L19</f>
        <v>76.694999635281945</v>
      </c>
      <c r="M18" s="45">
        <f>'2011'!L19</f>
        <v>76.755759640234899</v>
      </c>
      <c r="N18" s="45">
        <f>'2010'!L19</f>
        <v>76.637132894407458</v>
      </c>
    </row>
    <row r="19" spans="1:14" x14ac:dyDescent="0.2">
      <c r="A19" s="17">
        <v>11</v>
      </c>
      <c r="B19" s="50">
        <f>'2022'!L20</f>
        <v>76.170078235665471</v>
      </c>
      <c r="C19" s="50">
        <f>'2021'!L20</f>
        <v>75.684065258120228</v>
      </c>
      <c r="D19" s="50">
        <f>'2020'!L20</f>
        <v>74.558141755398566</v>
      </c>
      <c r="E19" s="50">
        <f>'2019'!L20</f>
        <v>76.021073684246403</v>
      </c>
      <c r="F19" s="50">
        <f>'2018'!L20</f>
        <v>76.165314441866101</v>
      </c>
      <c r="G19" s="50">
        <f>'2017'!L20</f>
        <v>76.2772694712082</v>
      </c>
      <c r="H19" s="50">
        <f>'2016'!L20</f>
        <v>75.57081573905927</v>
      </c>
      <c r="I19" s="50">
        <f>'2015'!L20</f>
        <v>75.677397437354855</v>
      </c>
      <c r="J19" s="6">
        <f>'2014'!L20</f>
        <v>74.761150128832327</v>
      </c>
      <c r="K19" s="6">
        <f>'2013'!L20</f>
        <v>76.376472864788369</v>
      </c>
      <c r="L19" s="6">
        <f>'2012'!L20</f>
        <v>75.694999635281945</v>
      </c>
      <c r="M19" s="6">
        <f>'2011'!L20</f>
        <v>75.755759640234899</v>
      </c>
      <c r="N19" s="6">
        <f>'2010'!L20</f>
        <v>75.637132894407458</v>
      </c>
    </row>
    <row r="20" spans="1:14" x14ac:dyDescent="0.2">
      <c r="A20" s="17">
        <v>12</v>
      </c>
      <c r="B20" s="50">
        <f>'2022'!L21</f>
        <v>75.170078235665471</v>
      </c>
      <c r="C20" s="50">
        <f>'2021'!L21</f>
        <v>74.684065258120228</v>
      </c>
      <c r="D20" s="50">
        <f>'2020'!L21</f>
        <v>73.558141755398566</v>
      </c>
      <c r="E20" s="50">
        <f>'2019'!L21</f>
        <v>75.021073684246403</v>
      </c>
      <c r="F20" s="50">
        <f>'2018'!L21</f>
        <v>75.165314441866101</v>
      </c>
      <c r="G20" s="50">
        <f>'2017'!L21</f>
        <v>75.2772694712082</v>
      </c>
      <c r="H20" s="50">
        <f>'2016'!L21</f>
        <v>74.57081573905927</v>
      </c>
      <c r="I20" s="50">
        <f>'2015'!L21</f>
        <v>74.67739743735487</v>
      </c>
      <c r="J20" s="6">
        <f>'2014'!L21</f>
        <v>73.761150128832327</v>
      </c>
      <c r="K20" s="6">
        <f>'2013'!L21</f>
        <v>75.376472864788369</v>
      </c>
      <c r="L20" s="6">
        <f>'2012'!L21</f>
        <v>74.694999635281945</v>
      </c>
      <c r="M20" s="6">
        <f>'2011'!L21</f>
        <v>74.755759640234885</v>
      </c>
      <c r="N20" s="6">
        <f>'2010'!L21</f>
        <v>74.637132894407458</v>
      </c>
    </row>
    <row r="21" spans="1:14" x14ac:dyDescent="0.2">
      <c r="A21" s="17">
        <v>13</v>
      </c>
      <c r="B21" s="50">
        <f>'2022'!L22</f>
        <v>74.231994047654197</v>
      </c>
      <c r="C21" s="50">
        <f>'2021'!L22</f>
        <v>73.684065258120228</v>
      </c>
      <c r="D21" s="50">
        <f>'2020'!L22</f>
        <v>72.558141755398566</v>
      </c>
      <c r="E21" s="50">
        <f>'2019'!L22</f>
        <v>74.021073684246403</v>
      </c>
      <c r="F21" s="50">
        <f>'2018'!L22</f>
        <v>74.227200322049995</v>
      </c>
      <c r="G21" s="50">
        <f>'2017'!L22</f>
        <v>74.2772694712082</v>
      </c>
      <c r="H21" s="50">
        <f>'2016'!L22</f>
        <v>73.57081573905927</v>
      </c>
      <c r="I21" s="50">
        <f>'2015'!L22</f>
        <v>73.67739743735487</v>
      </c>
      <c r="J21" s="6">
        <f>'2014'!L22</f>
        <v>72.761150128832327</v>
      </c>
      <c r="K21" s="6">
        <f>'2013'!L22</f>
        <v>74.376472864788369</v>
      </c>
      <c r="L21" s="6">
        <f>'2012'!L22</f>
        <v>73.694999635281945</v>
      </c>
      <c r="M21" s="6">
        <f>'2011'!L22</f>
        <v>73.755759640234885</v>
      </c>
      <c r="N21" s="6">
        <f>'2010'!L22</f>
        <v>73.637132894407458</v>
      </c>
    </row>
    <row r="22" spans="1:14" x14ac:dyDescent="0.2">
      <c r="A22" s="17">
        <v>14</v>
      </c>
      <c r="B22" s="50">
        <f>'2022'!L23</f>
        <v>73.231994047654197</v>
      </c>
      <c r="C22" s="50">
        <f>'2021'!L23</f>
        <v>72.857858911393421</v>
      </c>
      <c r="D22" s="50">
        <f>'2020'!L23</f>
        <v>71.558141755398566</v>
      </c>
      <c r="E22" s="50">
        <f>'2019'!L23</f>
        <v>73.021073684246403</v>
      </c>
      <c r="F22" s="50">
        <f>'2018'!L23</f>
        <v>73.287831243367464</v>
      </c>
      <c r="G22" s="50">
        <f>'2017'!L23</f>
        <v>73.2772694712082</v>
      </c>
      <c r="H22" s="50">
        <f>'2016'!L23</f>
        <v>72.57081573905927</v>
      </c>
      <c r="I22" s="50">
        <f>'2015'!L23</f>
        <v>72.67739743735487</v>
      </c>
      <c r="J22" s="6">
        <f>'2014'!L23</f>
        <v>71.830665424771567</v>
      </c>
      <c r="K22" s="6">
        <f>'2013'!L23</f>
        <v>73.376472864788354</v>
      </c>
      <c r="L22" s="6">
        <f>'2012'!L23</f>
        <v>72.694999635281945</v>
      </c>
      <c r="M22" s="6">
        <f>'2011'!L23</f>
        <v>72.755759640234885</v>
      </c>
      <c r="N22" s="6">
        <f>'2010'!L23</f>
        <v>72.637132894407458</v>
      </c>
    </row>
    <row r="23" spans="1:14" x14ac:dyDescent="0.2">
      <c r="A23" s="17">
        <v>15</v>
      </c>
      <c r="B23" s="44">
        <f>'2022'!L24</f>
        <v>72.231994047654197</v>
      </c>
      <c r="C23" s="44">
        <f>'2021'!L24</f>
        <v>71.857858911393407</v>
      </c>
      <c r="D23" s="44">
        <f>'2020'!L24</f>
        <v>70.558141755398566</v>
      </c>
      <c r="E23" s="44">
        <f>'2019'!L24</f>
        <v>72.021073684246403</v>
      </c>
      <c r="F23" s="44">
        <f>'2018'!L24</f>
        <v>72.287831243367464</v>
      </c>
      <c r="G23" s="44">
        <f>'2017'!L24</f>
        <v>72.2772694712082</v>
      </c>
      <c r="H23" s="44">
        <f>'2016'!L24</f>
        <v>71.57081573905927</v>
      </c>
      <c r="I23" s="44">
        <f>'2015'!L24</f>
        <v>71.67739743735487</v>
      </c>
      <c r="J23" s="45">
        <f>'2014'!L24</f>
        <v>70.830665424771567</v>
      </c>
      <c r="K23" s="45">
        <f>'2013'!L24</f>
        <v>72.376472864788354</v>
      </c>
      <c r="L23" s="45">
        <f>'2012'!L24</f>
        <v>71.694999635281945</v>
      </c>
      <c r="M23" s="45">
        <f>'2011'!L24</f>
        <v>71.755759640234885</v>
      </c>
      <c r="N23" s="45">
        <f>'2010'!L24</f>
        <v>71.637132894407458</v>
      </c>
    </row>
    <row r="24" spans="1:14" x14ac:dyDescent="0.2">
      <c r="A24" s="17">
        <v>16</v>
      </c>
      <c r="B24" s="50">
        <f>'2022'!L25</f>
        <v>71.231994047654197</v>
      </c>
      <c r="C24" s="50">
        <f>'2021'!L25</f>
        <v>70.916043874882178</v>
      </c>
      <c r="D24" s="50">
        <f>'2020'!L25</f>
        <v>69.615506098289131</v>
      </c>
      <c r="E24" s="50">
        <f>'2019'!L25</f>
        <v>71.021073684246403</v>
      </c>
      <c r="F24" s="50">
        <f>'2018'!L25</f>
        <v>71.287831243367464</v>
      </c>
      <c r="G24" s="50">
        <f>'2017'!L25</f>
        <v>71.277269471208186</v>
      </c>
      <c r="H24" s="50">
        <f>'2016'!L25</f>
        <v>70.57081573905927</v>
      </c>
      <c r="I24" s="50">
        <f>'2015'!L25</f>
        <v>70.677397437354884</v>
      </c>
      <c r="J24" s="6">
        <f>'2014'!L25</f>
        <v>69.908207503519932</v>
      </c>
      <c r="K24" s="6">
        <f>'2013'!L25</f>
        <v>71.376472864788354</v>
      </c>
      <c r="L24" s="6">
        <f>'2012'!L25</f>
        <v>70.694999635281945</v>
      </c>
      <c r="M24" s="6">
        <f>'2011'!L25</f>
        <v>70.755759640234871</v>
      </c>
      <c r="N24" s="6">
        <f>'2010'!L25</f>
        <v>70.637132894407458</v>
      </c>
    </row>
    <row r="25" spans="1:14" x14ac:dyDescent="0.2">
      <c r="A25" s="17">
        <v>17</v>
      </c>
      <c r="B25" s="50">
        <f>'2022'!L26</f>
        <v>70.231994047654197</v>
      </c>
      <c r="C25" s="50">
        <f>'2021'!L26</f>
        <v>69.916043874882178</v>
      </c>
      <c r="D25" s="50">
        <f>'2020'!L26</f>
        <v>68.615506098289131</v>
      </c>
      <c r="E25" s="50">
        <f>'2019'!L26</f>
        <v>70.021073684246403</v>
      </c>
      <c r="F25" s="50">
        <f>'2018'!L26</f>
        <v>70.287831243367464</v>
      </c>
      <c r="G25" s="50">
        <f>'2017'!L26</f>
        <v>70.277269471208186</v>
      </c>
      <c r="H25" s="50">
        <f>'2016'!L26</f>
        <v>69.57081573905927</v>
      </c>
      <c r="I25" s="50">
        <f>'2015'!L26</f>
        <v>69.677397437354884</v>
      </c>
      <c r="J25" s="6">
        <f>'2014'!L26</f>
        <v>68.908207503519932</v>
      </c>
      <c r="K25" s="6">
        <f>'2013'!L26</f>
        <v>70.376472864788354</v>
      </c>
      <c r="L25" s="6">
        <f>'2012'!L26</f>
        <v>69.694999635281931</v>
      </c>
      <c r="M25" s="6">
        <f>'2011'!L26</f>
        <v>69.755759640234871</v>
      </c>
      <c r="N25" s="6">
        <f>'2010'!L26</f>
        <v>69.637132894407458</v>
      </c>
    </row>
    <row r="26" spans="1:14" x14ac:dyDescent="0.2">
      <c r="A26" s="17">
        <v>18</v>
      </c>
      <c r="B26" s="50">
        <f>'2022'!L27</f>
        <v>69.28693382373207</v>
      </c>
      <c r="C26" s="50">
        <f>'2021'!L27</f>
        <v>68.916043874882178</v>
      </c>
      <c r="D26" s="50">
        <f>'2020'!L27</f>
        <v>67.615506098289131</v>
      </c>
      <c r="E26" s="50">
        <f>'2019'!L27</f>
        <v>69.085385500790579</v>
      </c>
      <c r="F26" s="50">
        <f>'2018'!L27</f>
        <v>69.287831243367449</v>
      </c>
      <c r="G26" s="50">
        <f>'2017'!L27</f>
        <v>69.277269471208186</v>
      </c>
      <c r="H26" s="50">
        <f>'2016'!L27</f>
        <v>68.647603749886457</v>
      </c>
      <c r="I26" s="50">
        <f>'2015'!L27</f>
        <v>68.677397437354884</v>
      </c>
      <c r="J26" s="6">
        <f>'2014'!L27</f>
        <v>67.908207503519932</v>
      </c>
      <c r="K26" s="6">
        <f>'2013'!L27</f>
        <v>69.462900165796128</v>
      </c>
      <c r="L26" s="6">
        <f>'2012'!L27</f>
        <v>68.694999635281931</v>
      </c>
      <c r="M26" s="6">
        <f>'2011'!L27</f>
        <v>68.755759640234871</v>
      </c>
      <c r="N26" s="6">
        <f>'2010'!L27</f>
        <v>68.637132894407458</v>
      </c>
    </row>
    <row r="27" spans="1:14" x14ac:dyDescent="0.2">
      <c r="A27" s="17">
        <v>19</v>
      </c>
      <c r="B27" s="50">
        <f>'2022'!L28</f>
        <v>68.28693382373207</v>
      </c>
      <c r="C27" s="50">
        <f>'2021'!L28</f>
        <v>67.916043874882178</v>
      </c>
      <c r="D27" s="50">
        <f>'2020'!L28</f>
        <v>66.615506098289131</v>
      </c>
      <c r="E27" s="50">
        <f>'2019'!L28</f>
        <v>68.085385500790593</v>
      </c>
      <c r="F27" s="50">
        <f>'2018'!L28</f>
        <v>68.287831243367449</v>
      </c>
      <c r="G27" s="50">
        <f>'2017'!L28</f>
        <v>68.277269471208186</v>
      </c>
      <c r="H27" s="50">
        <f>'2016'!L28</f>
        <v>67.647603749886471</v>
      </c>
      <c r="I27" s="50">
        <f>'2015'!L28</f>
        <v>67.677397437354884</v>
      </c>
      <c r="J27" s="6">
        <f>'2014'!L28</f>
        <v>66.908207503519947</v>
      </c>
      <c r="K27" s="6">
        <f>'2013'!L28</f>
        <v>68.550863048660659</v>
      </c>
      <c r="L27" s="6">
        <f>'2012'!L28</f>
        <v>67.694999635281931</v>
      </c>
      <c r="M27" s="6">
        <f>'2011'!L28</f>
        <v>67.755759640234871</v>
      </c>
      <c r="N27" s="6">
        <f>'2010'!L28</f>
        <v>67.637132894407458</v>
      </c>
    </row>
    <row r="28" spans="1:14" x14ac:dyDescent="0.2">
      <c r="A28" s="17">
        <v>20</v>
      </c>
      <c r="B28" s="44">
        <f>'2022'!L29</f>
        <v>67.28693382373207</v>
      </c>
      <c r="C28" s="44">
        <f>'2021'!L29</f>
        <v>66.916043874882178</v>
      </c>
      <c r="D28" s="44">
        <f>'2020'!L29</f>
        <v>65.615506098289131</v>
      </c>
      <c r="E28" s="44">
        <f>'2019'!L29</f>
        <v>67.085385500790593</v>
      </c>
      <c r="F28" s="44">
        <f>'2018'!L29</f>
        <v>67.287831243367449</v>
      </c>
      <c r="G28" s="44">
        <f>'2017'!L29</f>
        <v>67.277269471208186</v>
      </c>
      <c r="H28" s="44">
        <f>'2016'!L29</f>
        <v>66.647603749886471</v>
      </c>
      <c r="I28" s="44">
        <f>'2015'!L29</f>
        <v>66.677397437354884</v>
      </c>
      <c r="J28" s="45">
        <f>'2014'!L29</f>
        <v>65.908207503519947</v>
      </c>
      <c r="K28" s="45">
        <f>'2013'!L29</f>
        <v>67.550863048660659</v>
      </c>
      <c r="L28" s="45">
        <f>'2012'!L29</f>
        <v>66.694999635281931</v>
      </c>
      <c r="M28" s="45">
        <f>'2011'!L29</f>
        <v>66.839463136986879</v>
      </c>
      <c r="N28" s="45">
        <f>'2010'!L29</f>
        <v>66.637132894407458</v>
      </c>
    </row>
    <row r="29" spans="1:14" x14ac:dyDescent="0.2">
      <c r="A29" s="17">
        <v>21</v>
      </c>
      <c r="B29" s="50">
        <f>'2022'!L30</f>
        <v>66.28693382373207</v>
      </c>
      <c r="C29" s="50">
        <f>'2021'!L30</f>
        <v>65.916043874882178</v>
      </c>
      <c r="D29" s="50">
        <f>'2020'!L30</f>
        <v>64.615506098289146</v>
      </c>
      <c r="E29" s="50">
        <f>'2019'!L30</f>
        <v>66.085385500790593</v>
      </c>
      <c r="F29" s="50">
        <f>'2018'!L30</f>
        <v>66.287831243367449</v>
      </c>
      <c r="G29" s="50">
        <f>'2017'!L30</f>
        <v>66.277269471208186</v>
      </c>
      <c r="H29" s="50">
        <f>'2016'!L30</f>
        <v>65.647603749886471</v>
      </c>
      <c r="I29" s="50">
        <f>'2015'!L30</f>
        <v>65.677397437354898</v>
      </c>
      <c r="J29" s="6">
        <f>'2014'!L30</f>
        <v>64.987973610231549</v>
      </c>
      <c r="K29" s="6">
        <f>'2013'!L30</f>
        <v>66.550863048660659</v>
      </c>
      <c r="L29" s="6">
        <f>'2012'!L30</f>
        <v>65.694999635281931</v>
      </c>
      <c r="M29" s="6">
        <f>'2011'!L30</f>
        <v>65.839463136986879</v>
      </c>
      <c r="N29" s="6">
        <f>'2010'!L30</f>
        <v>65.637132894407458</v>
      </c>
    </row>
    <row r="30" spans="1:14" x14ac:dyDescent="0.2">
      <c r="A30" s="17">
        <v>22</v>
      </c>
      <c r="B30" s="50">
        <f>'2022'!L31</f>
        <v>65.28693382373207</v>
      </c>
      <c r="C30" s="50">
        <f>'2021'!L31</f>
        <v>64.916043874882178</v>
      </c>
      <c r="D30" s="50">
        <f>'2020'!L31</f>
        <v>63.615506098289138</v>
      </c>
      <c r="E30" s="50">
        <f>'2019'!L31</f>
        <v>65.085385500790593</v>
      </c>
      <c r="F30" s="50">
        <f>'2018'!L31</f>
        <v>65.362378360923671</v>
      </c>
      <c r="G30" s="50">
        <f>'2017'!L31</f>
        <v>65.35647148140832</v>
      </c>
      <c r="H30" s="50">
        <f>'2016'!L31</f>
        <v>64.647603749886471</v>
      </c>
      <c r="I30" s="50">
        <f>'2015'!L31</f>
        <v>64.677397437354898</v>
      </c>
      <c r="J30" s="6">
        <f>'2014'!L31</f>
        <v>63.987973610231549</v>
      </c>
      <c r="K30" s="6">
        <f>'2013'!L31</f>
        <v>65.550863048660659</v>
      </c>
      <c r="L30" s="6">
        <f>'2012'!L31</f>
        <v>64.694999635281931</v>
      </c>
      <c r="M30" s="6">
        <f>'2011'!L31</f>
        <v>64.839463136986879</v>
      </c>
      <c r="N30" s="6">
        <f>'2010'!L31</f>
        <v>64.637132894407458</v>
      </c>
    </row>
    <row r="31" spans="1:14" x14ac:dyDescent="0.2">
      <c r="A31" s="17">
        <v>23</v>
      </c>
      <c r="B31" s="50">
        <f>'2022'!L32</f>
        <v>64.28693382373207</v>
      </c>
      <c r="C31" s="50">
        <f>'2021'!L32</f>
        <v>63.91604387488217</v>
      </c>
      <c r="D31" s="50">
        <f>'2020'!L32</f>
        <v>62.615506098289138</v>
      </c>
      <c r="E31" s="50">
        <f>'2019'!L32</f>
        <v>64.085385500790608</v>
      </c>
      <c r="F31" s="50">
        <f>'2018'!L32</f>
        <v>64.362378360923671</v>
      </c>
      <c r="G31" s="50">
        <f>'2017'!L32</f>
        <v>64.438360965602016</v>
      </c>
      <c r="H31" s="50">
        <f>'2016'!L32</f>
        <v>63.647603749886478</v>
      </c>
      <c r="I31" s="50">
        <f>'2015'!L32</f>
        <v>63.677397437354898</v>
      </c>
      <c r="J31" s="6">
        <f>'2014'!L32</f>
        <v>63.067983658889688</v>
      </c>
      <c r="K31" s="6">
        <f>'2013'!L32</f>
        <v>64.550863048660659</v>
      </c>
      <c r="L31" s="6">
        <f>'2012'!L32</f>
        <v>63.694999635281924</v>
      </c>
      <c r="M31" s="6">
        <f>'2011'!L32</f>
        <v>63.839463136986879</v>
      </c>
      <c r="N31" s="6">
        <f>'2010'!L32</f>
        <v>63.637132894407458</v>
      </c>
    </row>
    <row r="32" spans="1:14" x14ac:dyDescent="0.2">
      <c r="A32" s="17">
        <v>24</v>
      </c>
      <c r="B32" s="50">
        <f>'2022'!L33</f>
        <v>63.286933823732063</v>
      </c>
      <c r="C32" s="50">
        <f>'2021'!L33</f>
        <v>62.91604387488217</v>
      </c>
      <c r="D32" s="50">
        <f>'2020'!L33</f>
        <v>61.615506098289138</v>
      </c>
      <c r="E32" s="50">
        <f>'2019'!L33</f>
        <v>63.085385500790608</v>
      </c>
      <c r="F32" s="50">
        <f>'2018'!L33</f>
        <v>63.362378360923671</v>
      </c>
      <c r="G32" s="50">
        <f>'2017'!L33</f>
        <v>63.438360965602016</v>
      </c>
      <c r="H32" s="50">
        <f>'2016'!L33</f>
        <v>62.647603749886478</v>
      </c>
      <c r="I32" s="50">
        <f>'2015'!L33</f>
        <v>62.677397437354905</v>
      </c>
      <c r="J32" s="6">
        <f>'2014'!L33</f>
        <v>62.067983658889695</v>
      </c>
      <c r="K32" s="6">
        <f>'2013'!L33</f>
        <v>63.550863048660659</v>
      </c>
      <c r="L32" s="6">
        <f>'2012'!L33</f>
        <v>62.694999635281924</v>
      </c>
      <c r="M32" s="6">
        <f>'2011'!L33</f>
        <v>62.839463136986879</v>
      </c>
      <c r="N32" s="6">
        <f>'2010'!L33</f>
        <v>62.637132894407458</v>
      </c>
    </row>
    <row r="33" spans="1:14" x14ac:dyDescent="0.2">
      <c r="A33" s="17">
        <v>25</v>
      </c>
      <c r="B33" s="44">
        <f>'2022'!L34</f>
        <v>62.286933823732056</v>
      </c>
      <c r="C33" s="44">
        <f>'2021'!L34</f>
        <v>61.91604387488217</v>
      </c>
      <c r="D33" s="44">
        <f>'2020'!L34</f>
        <v>60.615506098289146</v>
      </c>
      <c r="E33" s="44">
        <f>'2019'!L34</f>
        <v>62.085385500790608</v>
      </c>
      <c r="F33" s="44">
        <f>'2018'!L34</f>
        <v>62.362378360923664</v>
      </c>
      <c r="G33" s="44">
        <f>'2017'!L34</f>
        <v>62.438360965602023</v>
      </c>
      <c r="H33" s="44">
        <f>'2016'!L34</f>
        <v>61.647603749886478</v>
      </c>
      <c r="I33" s="44">
        <f>'2015'!L34</f>
        <v>61.754540610354105</v>
      </c>
      <c r="J33" s="45">
        <f>'2014'!L34</f>
        <v>61.067983658889702</v>
      </c>
      <c r="K33" s="45">
        <f>'2013'!L34</f>
        <v>62.550863048660652</v>
      </c>
      <c r="L33" s="45">
        <f>'2012'!L34</f>
        <v>61.694999635281924</v>
      </c>
      <c r="M33" s="45">
        <f>'2011'!L34</f>
        <v>61.839463136986886</v>
      </c>
      <c r="N33" s="45">
        <f>'2010'!L34</f>
        <v>61.637132894407458</v>
      </c>
    </row>
    <row r="34" spans="1:14" x14ac:dyDescent="0.2">
      <c r="A34" s="17">
        <v>26</v>
      </c>
      <c r="B34" s="50">
        <f>'2022'!L35</f>
        <v>61.286933823732056</v>
      </c>
      <c r="C34" s="50">
        <f>'2021'!L35</f>
        <v>60.91604387488217</v>
      </c>
      <c r="D34" s="50">
        <f>'2020'!L35</f>
        <v>59.615506098289146</v>
      </c>
      <c r="E34" s="50">
        <f>'2019'!L35</f>
        <v>61.085385500790615</v>
      </c>
      <c r="F34" s="50">
        <f>'2018'!L35</f>
        <v>61.435849119072039</v>
      </c>
      <c r="G34" s="50">
        <f>'2017'!L35</f>
        <v>61.438360965602023</v>
      </c>
      <c r="H34" s="50">
        <f>'2016'!L35</f>
        <v>60.647603749886486</v>
      </c>
      <c r="I34" s="50">
        <f>'2015'!L35</f>
        <v>60.754540610354105</v>
      </c>
      <c r="J34" s="6">
        <f>'2014'!L35</f>
        <v>60.067983658889702</v>
      </c>
      <c r="K34" s="6">
        <f>'2013'!L35</f>
        <v>61.550863048660652</v>
      </c>
      <c r="L34" s="6">
        <f>'2012'!L35</f>
        <v>60.694999635281917</v>
      </c>
      <c r="M34" s="6">
        <f>'2011'!L35</f>
        <v>60.839463136986886</v>
      </c>
      <c r="N34" s="6">
        <f>'2010'!L35</f>
        <v>60.637132894407458</v>
      </c>
    </row>
    <row r="35" spans="1:14" x14ac:dyDescent="0.2">
      <c r="A35" s="17">
        <v>27</v>
      </c>
      <c r="B35" s="50">
        <f>'2022'!L36</f>
        <v>60.286933823732056</v>
      </c>
      <c r="C35" s="50">
        <f>'2021'!L36</f>
        <v>59.988626758115849</v>
      </c>
      <c r="D35" s="50">
        <f>'2020'!L36</f>
        <v>58.615506098289146</v>
      </c>
      <c r="E35" s="50">
        <f>'2019'!L36</f>
        <v>60.085385500790615</v>
      </c>
      <c r="F35" s="50">
        <f>'2018'!L36</f>
        <v>60.435849119072031</v>
      </c>
      <c r="G35" s="50">
        <f>'2017'!L36</f>
        <v>60.514916695458311</v>
      </c>
      <c r="H35" s="50">
        <f>'2016'!L36</f>
        <v>59.647603749886486</v>
      </c>
      <c r="I35" s="50">
        <f>'2015'!L36</f>
        <v>59.754540610354105</v>
      </c>
      <c r="J35" s="6">
        <f>'2014'!L36</f>
        <v>59.067983658889709</v>
      </c>
      <c r="K35" s="6">
        <f>'2013'!L36</f>
        <v>60.550863048660652</v>
      </c>
      <c r="L35" s="6">
        <f>'2012'!L36</f>
        <v>59.694999635281917</v>
      </c>
      <c r="M35" s="6">
        <f>'2011'!L36</f>
        <v>59.839463136986886</v>
      </c>
      <c r="N35" s="6">
        <f>'2010'!L36</f>
        <v>59.637132894407458</v>
      </c>
    </row>
    <row r="36" spans="1:14" x14ac:dyDescent="0.2">
      <c r="A36" s="17">
        <v>28</v>
      </c>
      <c r="B36" s="50">
        <f>'2022'!L37</f>
        <v>59.286933823732056</v>
      </c>
      <c r="C36" s="50">
        <f>'2021'!L37</f>
        <v>58.988626758115849</v>
      </c>
      <c r="D36" s="50">
        <f>'2020'!L37</f>
        <v>57.615506098289146</v>
      </c>
      <c r="E36" s="50">
        <f>'2019'!L37</f>
        <v>59.161242134146171</v>
      </c>
      <c r="F36" s="50">
        <f>'2018'!L37</f>
        <v>59.435849119072031</v>
      </c>
      <c r="G36" s="50">
        <f>'2017'!L37</f>
        <v>59.514916695458311</v>
      </c>
      <c r="H36" s="50">
        <f>'2016'!L37</f>
        <v>58.647603749886486</v>
      </c>
      <c r="I36" s="50">
        <f>'2015'!L37</f>
        <v>58.826978924058693</v>
      </c>
      <c r="J36" s="6">
        <f>'2014'!L37</f>
        <v>58.067983658889716</v>
      </c>
      <c r="K36" s="6">
        <f>'2013'!L37</f>
        <v>59.550863048660652</v>
      </c>
      <c r="L36" s="6">
        <f>'2012'!L37</f>
        <v>58.694999635281917</v>
      </c>
      <c r="M36" s="6">
        <f>'2011'!L37</f>
        <v>58.906099255052006</v>
      </c>
      <c r="N36" s="6">
        <f>'2010'!L37</f>
        <v>58.698574071440618</v>
      </c>
    </row>
    <row r="37" spans="1:14" x14ac:dyDescent="0.2">
      <c r="A37" s="17">
        <v>29</v>
      </c>
      <c r="B37" s="50">
        <f>'2022'!L38</f>
        <v>58.286933823732049</v>
      </c>
      <c r="C37" s="50">
        <f>'2021'!L38</f>
        <v>57.988626758115849</v>
      </c>
      <c r="D37" s="50">
        <f>'2020'!L38</f>
        <v>56.686548645882596</v>
      </c>
      <c r="E37" s="50">
        <f>'2019'!L38</f>
        <v>58.161242134146171</v>
      </c>
      <c r="F37" s="50">
        <f>'2018'!L38</f>
        <v>58.435849119072031</v>
      </c>
      <c r="G37" s="50">
        <f>'2017'!L38</f>
        <v>58.514916695458318</v>
      </c>
      <c r="H37" s="50">
        <f>'2016'!L38</f>
        <v>57.647603749886493</v>
      </c>
      <c r="I37" s="50">
        <f>'2015'!L38</f>
        <v>57.8269789240587</v>
      </c>
      <c r="J37" s="6">
        <f>'2014'!L38</f>
        <v>57.067983658889716</v>
      </c>
      <c r="K37" s="6">
        <f>'2013'!L38</f>
        <v>58.550863048660652</v>
      </c>
      <c r="L37" s="6">
        <f>'2012'!L38</f>
        <v>57.69499963528191</v>
      </c>
      <c r="M37" s="6">
        <f>'2011'!L38</f>
        <v>57.906099255051998</v>
      </c>
      <c r="N37" s="6">
        <f>'2010'!L38</f>
        <v>57.698574071440618</v>
      </c>
    </row>
    <row r="38" spans="1:14" x14ac:dyDescent="0.2">
      <c r="A38" s="17">
        <v>30</v>
      </c>
      <c r="B38" s="44">
        <f>'2022'!L39</f>
        <v>57.286933823732049</v>
      </c>
      <c r="C38" s="44">
        <f>'2021'!L39</f>
        <v>56.988626758115856</v>
      </c>
      <c r="D38" s="44">
        <f>'2020'!L39</f>
        <v>55.686548645882596</v>
      </c>
      <c r="E38" s="44">
        <f>'2019'!L39</f>
        <v>57.161242134146164</v>
      </c>
      <c r="F38" s="44">
        <f>'2018'!L39</f>
        <v>57.435849119072024</v>
      </c>
      <c r="G38" s="44">
        <f>'2017'!L39</f>
        <v>57.514916695458318</v>
      </c>
      <c r="H38" s="44">
        <f>'2016'!L39</f>
        <v>56.647603749886493</v>
      </c>
      <c r="I38" s="44">
        <f>'2015'!L39</f>
        <v>56.8269789240587</v>
      </c>
      <c r="J38" s="45">
        <f>'2014'!L39</f>
        <v>56.067983658889723</v>
      </c>
      <c r="K38" s="45">
        <f>'2013'!L39</f>
        <v>57.550863048660645</v>
      </c>
      <c r="L38" s="45">
        <f>'2012'!L39</f>
        <v>56.69499963528191</v>
      </c>
      <c r="M38" s="45">
        <f>'2011'!L39</f>
        <v>56.906099255051998</v>
      </c>
      <c r="N38" s="45">
        <f>'2010'!L39</f>
        <v>56.698574071440618</v>
      </c>
    </row>
    <row r="39" spans="1:14" x14ac:dyDescent="0.2">
      <c r="A39" s="17">
        <v>31</v>
      </c>
      <c r="B39" s="50">
        <f>'2022'!L40</f>
        <v>56.286933823732049</v>
      </c>
      <c r="C39" s="50">
        <f>'2021'!L40</f>
        <v>55.988626758115856</v>
      </c>
      <c r="D39" s="50">
        <f>'2020'!L40</f>
        <v>54.752062232524807</v>
      </c>
      <c r="E39" s="50">
        <f>'2019'!L40</f>
        <v>56.161242134146164</v>
      </c>
      <c r="F39" s="50">
        <f>'2018'!L40</f>
        <v>56.435849119072024</v>
      </c>
      <c r="G39" s="50">
        <f>'2017'!L40</f>
        <v>56.514916695458318</v>
      </c>
      <c r="H39" s="50">
        <f>'2016'!L40</f>
        <v>55.6476037498865</v>
      </c>
      <c r="I39" s="50">
        <f>'2015'!L40</f>
        <v>55.8269789240587</v>
      </c>
      <c r="J39" s="6">
        <f>'2014'!L40</f>
        <v>55.06798365888973</v>
      </c>
      <c r="K39" s="6">
        <f>'2013'!L40</f>
        <v>56.610633465683868</v>
      </c>
      <c r="L39" s="6">
        <f>'2012'!L40</f>
        <v>55.69499963528191</v>
      </c>
      <c r="M39" s="6">
        <f>'2011'!L40</f>
        <v>55.906099255051998</v>
      </c>
      <c r="N39" s="6">
        <f>'2010'!L40</f>
        <v>55.744714115834249</v>
      </c>
    </row>
    <row r="40" spans="1:14" x14ac:dyDescent="0.2">
      <c r="A40" s="17">
        <v>32</v>
      </c>
      <c r="B40" s="50">
        <f>'2022'!L41</f>
        <v>55.286933823732042</v>
      </c>
      <c r="C40" s="50">
        <f>'2021'!L41</f>
        <v>54.988626758115856</v>
      </c>
      <c r="D40" s="50">
        <f>'2020'!L41</f>
        <v>53.752062232524807</v>
      </c>
      <c r="E40" s="50">
        <f>'2019'!L41</f>
        <v>55.161242134146157</v>
      </c>
      <c r="F40" s="50">
        <f>'2018'!L41</f>
        <v>55.435849119072017</v>
      </c>
      <c r="G40" s="50">
        <f>'2017'!L41</f>
        <v>55.514916695458325</v>
      </c>
      <c r="H40" s="50">
        <f>'2016'!L41</f>
        <v>54.6476037498865</v>
      </c>
      <c r="I40" s="50">
        <f>'2015'!L41</f>
        <v>54.8269789240587</v>
      </c>
      <c r="J40" s="6">
        <f>'2014'!L41</f>
        <v>54.06798365888973</v>
      </c>
      <c r="K40" s="6">
        <f>'2013'!L41</f>
        <v>55.610633465683868</v>
      </c>
      <c r="L40" s="6">
        <f>'2012'!L41</f>
        <v>54.69499963528191</v>
      </c>
      <c r="M40" s="6">
        <f>'2011'!L41</f>
        <v>54.951365676012003</v>
      </c>
      <c r="N40" s="6">
        <f>'2010'!L41</f>
        <v>54.744714115834249</v>
      </c>
    </row>
    <row r="41" spans="1:14" x14ac:dyDescent="0.2">
      <c r="A41" s="17">
        <v>33</v>
      </c>
      <c r="B41" s="50">
        <f>'2022'!L42</f>
        <v>54.348548929005894</v>
      </c>
      <c r="C41" s="50">
        <f>'2021'!L42</f>
        <v>53.988626758115856</v>
      </c>
      <c r="D41" s="50">
        <f>'2020'!L42</f>
        <v>52.752062232524807</v>
      </c>
      <c r="E41" s="50">
        <f>'2019'!L42</f>
        <v>54.161242134146157</v>
      </c>
      <c r="F41" s="50">
        <f>'2018'!L42</f>
        <v>54.435849119072017</v>
      </c>
      <c r="G41" s="50">
        <f>'2017'!L42</f>
        <v>54.514916695458325</v>
      </c>
      <c r="H41" s="50">
        <f>'2016'!L42</f>
        <v>53.6476037498865</v>
      </c>
      <c r="I41" s="50">
        <f>'2015'!L42</f>
        <v>53.826978924058707</v>
      </c>
      <c r="J41" s="6">
        <f>'2014'!L42</f>
        <v>53.067983658889737</v>
      </c>
      <c r="K41" s="6">
        <f>'2013'!L42</f>
        <v>54.610633465683868</v>
      </c>
      <c r="L41" s="6">
        <f>'2012'!L42</f>
        <v>53.694999635281903</v>
      </c>
      <c r="M41" s="6">
        <f>'2011'!L42</f>
        <v>53.951365676012003</v>
      </c>
      <c r="N41" s="6">
        <f>'2010'!L42</f>
        <v>53.782085603340853</v>
      </c>
    </row>
    <row r="42" spans="1:14" x14ac:dyDescent="0.2">
      <c r="A42" s="17">
        <v>34</v>
      </c>
      <c r="B42" s="50">
        <f>'2022'!L43</f>
        <v>53.348548929005894</v>
      </c>
      <c r="C42" s="50">
        <f>'2021'!L43</f>
        <v>52.988626758115856</v>
      </c>
      <c r="D42" s="50">
        <f>'2020'!L43</f>
        <v>51.752062232524807</v>
      </c>
      <c r="E42" s="50">
        <f>'2019'!L43</f>
        <v>53.16124213414615</v>
      </c>
      <c r="F42" s="50">
        <f>'2018'!L43</f>
        <v>53.43584911907201</v>
      </c>
      <c r="G42" s="50">
        <f>'2017'!L43</f>
        <v>53.514916695458325</v>
      </c>
      <c r="H42" s="50">
        <f>'2016'!L43</f>
        <v>52.647603749886507</v>
      </c>
      <c r="I42" s="50">
        <f>'2015'!L43</f>
        <v>52.826978924058707</v>
      </c>
      <c r="J42" s="6">
        <f>'2014'!L43</f>
        <v>52.067983658889737</v>
      </c>
      <c r="K42" s="6">
        <f>'2013'!L43</f>
        <v>53.653698036687196</v>
      </c>
      <c r="L42" s="6">
        <f>'2012'!L43</f>
        <v>52.694999635281903</v>
      </c>
      <c r="M42" s="6">
        <f>'2011'!L43</f>
        <v>52.987727149260998</v>
      </c>
      <c r="N42" s="6">
        <f>'2010'!L43</f>
        <v>52.782085603340846</v>
      </c>
    </row>
    <row r="43" spans="1:14" x14ac:dyDescent="0.2">
      <c r="A43" s="17">
        <v>35</v>
      </c>
      <c r="B43" s="44">
        <f>'2022'!L44</f>
        <v>52.348548929005894</v>
      </c>
      <c r="C43" s="44">
        <f>'2021'!L44</f>
        <v>51.988626758115856</v>
      </c>
      <c r="D43" s="44">
        <f>'2020'!L44</f>
        <v>50.7520622325248</v>
      </c>
      <c r="E43" s="44">
        <f>'2019'!L44</f>
        <v>52.218420464367803</v>
      </c>
      <c r="F43" s="44">
        <f>'2018'!L44</f>
        <v>52.43584911907201</v>
      </c>
      <c r="G43" s="44">
        <f>'2017'!L44</f>
        <v>52.567905117942544</v>
      </c>
      <c r="H43" s="44">
        <f>'2016'!L44</f>
        <v>51.647603749886507</v>
      </c>
      <c r="I43" s="44">
        <f>'2015'!L44</f>
        <v>51.826978924058707</v>
      </c>
      <c r="J43" s="45">
        <f>'2014'!L44</f>
        <v>51.067983658889744</v>
      </c>
      <c r="K43" s="45">
        <f>'2013'!L44</f>
        <v>52.69228511330185</v>
      </c>
      <c r="L43" s="45">
        <f>'2012'!L44</f>
        <v>51.694999635281903</v>
      </c>
      <c r="M43" s="45">
        <f>'2011'!L44</f>
        <v>51.987727149260998</v>
      </c>
      <c r="N43" s="45">
        <f>'2010'!L44</f>
        <v>51.81332676593621</v>
      </c>
    </row>
    <row r="44" spans="1:14" x14ac:dyDescent="0.2">
      <c r="A44" s="17">
        <v>36</v>
      </c>
      <c r="B44" s="50">
        <f>'2022'!L45</f>
        <v>51.348548929005894</v>
      </c>
      <c r="C44" s="50">
        <f>'2021'!L45</f>
        <v>50.988626758115863</v>
      </c>
      <c r="D44" s="50">
        <f>'2020'!L45</f>
        <v>49.7520622325248</v>
      </c>
      <c r="E44" s="50">
        <f>'2019'!L45</f>
        <v>51.218420464367803</v>
      </c>
      <c r="F44" s="50">
        <f>'2018'!L45</f>
        <v>51.43584911907201</v>
      </c>
      <c r="G44" s="50">
        <f>'2017'!L45</f>
        <v>51.567905117942544</v>
      </c>
      <c r="H44" s="50">
        <f>'2016'!L45</f>
        <v>50.737811163907473</v>
      </c>
      <c r="I44" s="50">
        <f>'2015'!L45</f>
        <v>50.826978924058707</v>
      </c>
      <c r="J44" s="6">
        <f>'2014'!L45</f>
        <v>50.105002680601963</v>
      </c>
      <c r="K44" s="6">
        <f>'2013'!L45</f>
        <v>51.69228511330185</v>
      </c>
      <c r="L44" s="6">
        <f>'2012'!L45</f>
        <v>50.694999635281896</v>
      </c>
      <c r="M44" s="6">
        <f>'2011'!L45</f>
        <v>50.987727149260998</v>
      </c>
      <c r="N44" s="6">
        <f>'2010'!L45</f>
        <v>50.842800244836802</v>
      </c>
    </row>
    <row r="45" spans="1:14" x14ac:dyDescent="0.2">
      <c r="A45" s="17">
        <v>37</v>
      </c>
      <c r="B45" s="50">
        <f>'2022'!L46</f>
        <v>50.348548929005887</v>
      </c>
      <c r="C45" s="50">
        <f>'2021'!L46</f>
        <v>49.988626758115863</v>
      </c>
      <c r="D45" s="50">
        <f>'2020'!L46</f>
        <v>48.800130878026998</v>
      </c>
      <c r="E45" s="50">
        <f>'2019'!L46</f>
        <v>50.218420464367803</v>
      </c>
      <c r="F45" s="50">
        <f>'2018'!L46</f>
        <v>50.435849119072003</v>
      </c>
      <c r="G45" s="50">
        <f>'2017'!L46</f>
        <v>50.567905117942544</v>
      </c>
      <c r="H45" s="50">
        <f>'2016'!L46</f>
        <v>49.777745830969401</v>
      </c>
      <c r="I45" s="50">
        <f>'2015'!L46</f>
        <v>49.826978924058707</v>
      </c>
      <c r="J45" s="6">
        <f>'2014'!L46</f>
        <v>49.105002680601963</v>
      </c>
      <c r="K45" s="6">
        <f>'2013'!L46</f>
        <v>50.692285113301857</v>
      </c>
      <c r="L45" s="6">
        <f>'2012'!L46</f>
        <v>49.753810413999275</v>
      </c>
      <c r="M45" s="6">
        <f>'2011'!L46</f>
        <v>49.987727149261005</v>
      </c>
      <c r="N45" s="6">
        <f>'2010'!L46</f>
        <v>49.87087765713175</v>
      </c>
    </row>
    <row r="46" spans="1:14" x14ac:dyDescent="0.2">
      <c r="A46" s="17">
        <v>38</v>
      </c>
      <c r="B46" s="50">
        <f>'2022'!L47</f>
        <v>49.395169012034984</v>
      </c>
      <c r="C46" s="50">
        <f>'2021'!L47</f>
        <v>48.988626758115863</v>
      </c>
      <c r="D46" s="50">
        <f>'2020'!L47</f>
        <v>47.800130878026991</v>
      </c>
      <c r="E46" s="50">
        <f>'2019'!L47</f>
        <v>49.218420464367803</v>
      </c>
      <c r="F46" s="50">
        <f>'2018'!L47</f>
        <v>49.478024667314457</v>
      </c>
      <c r="G46" s="50">
        <f>'2017'!L47</f>
        <v>49.607127918661654</v>
      </c>
      <c r="H46" s="50">
        <f>'2016'!L47</f>
        <v>48.812906548651149</v>
      </c>
      <c r="I46" s="50">
        <f>'2015'!L47</f>
        <v>48.826978924058714</v>
      </c>
      <c r="J46" s="6">
        <f>'2014'!L47</f>
        <v>48.105002680601956</v>
      </c>
      <c r="K46" s="6">
        <f>'2013'!L47</f>
        <v>49.692285113301857</v>
      </c>
      <c r="L46" s="6">
        <f>'2012'!L47</f>
        <v>48.753810413999275</v>
      </c>
      <c r="M46" s="6">
        <f>'2011'!L47</f>
        <v>48.987727149261005</v>
      </c>
      <c r="N46" s="6">
        <f>'2010'!L47</f>
        <v>48.87087765713175</v>
      </c>
    </row>
    <row r="47" spans="1:14" x14ac:dyDescent="0.2">
      <c r="A47" s="17">
        <v>39</v>
      </c>
      <c r="B47" s="50">
        <f>'2022'!L48</f>
        <v>48.438397102728132</v>
      </c>
      <c r="C47" s="50">
        <f>'2021'!L48</f>
        <v>47.988626758115863</v>
      </c>
      <c r="D47" s="50">
        <f>'2020'!L48</f>
        <v>46.84021156728172</v>
      </c>
      <c r="E47" s="50">
        <f>'2019'!L48</f>
        <v>48.218420464367803</v>
      </c>
      <c r="F47" s="50">
        <f>'2018'!L48</f>
        <v>48.478024667314465</v>
      </c>
      <c r="G47" s="50">
        <f>'2017'!L48</f>
        <v>48.641869431161595</v>
      </c>
      <c r="H47" s="50">
        <f>'2016'!L48</f>
        <v>47.812906548651156</v>
      </c>
      <c r="I47" s="50">
        <f>'2015'!L48</f>
        <v>47.826978924058714</v>
      </c>
      <c r="J47" s="6">
        <f>'2014'!L48</f>
        <v>47.132956293450221</v>
      </c>
      <c r="K47" s="6">
        <f>'2013'!L48</f>
        <v>48.692285113301857</v>
      </c>
      <c r="L47" s="6">
        <f>'2012'!L48</f>
        <v>47.753810413999283</v>
      </c>
      <c r="M47" s="6">
        <f>'2011'!L48</f>
        <v>48.01360797506792</v>
      </c>
      <c r="N47" s="6">
        <f>'2010'!L48</f>
        <v>47.87087765713175</v>
      </c>
    </row>
    <row r="48" spans="1:14" x14ac:dyDescent="0.2">
      <c r="A48" s="17">
        <v>40</v>
      </c>
      <c r="B48" s="44">
        <f>'2022'!L49</f>
        <v>47.477661942756612</v>
      </c>
      <c r="C48" s="44">
        <f>'2021'!L49</f>
        <v>47.103811703724944</v>
      </c>
      <c r="D48" s="44">
        <f>'2020'!L49</f>
        <v>45.84021156728172</v>
      </c>
      <c r="E48" s="44">
        <f>'2019'!L49</f>
        <v>47.253494643319925</v>
      </c>
      <c r="F48" s="44">
        <f>'2018'!L49</f>
        <v>47.51149381601855</v>
      </c>
      <c r="G48" s="44">
        <f>'2017'!L49</f>
        <v>47.673324425889561</v>
      </c>
      <c r="H48" s="44">
        <f>'2016'!L49</f>
        <v>46.812906548651156</v>
      </c>
      <c r="I48" s="44">
        <f>'2015'!L49</f>
        <v>46.854851114237775</v>
      </c>
      <c r="J48" s="45">
        <f>'2014'!L49</f>
        <v>46.159459820755401</v>
      </c>
      <c r="K48" s="45">
        <f>'2013'!L49</f>
        <v>47.692285113301864</v>
      </c>
      <c r="L48" s="45">
        <f>'2012'!L49</f>
        <v>46.779270441161998</v>
      </c>
      <c r="M48" s="45">
        <f>'2011'!L49</f>
        <v>47.039451656316253</v>
      </c>
      <c r="N48" s="45">
        <f>'2010'!L49</f>
        <v>46.870877657131743</v>
      </c>
    </row>
    <row r="49" spans="1:14" x14ac:dyDescent="0.2">
      <c r="A49" s="17">
        <v>41</v>
      </c>
      <c r="B49" s="50">
        <f>'2022'!L50</f>
        <v>46.477661942756619</v>
      </c>
      <c r="C49" s="50">
        <f>'2021'!L50</f>
        <v>46.103811703724944</v>
      </c>
      <c r="D49" s="50">
        <f>'2020'!L50</f>
        <v>44.840211567281713</v>
      </c>
      <c r="E49" s="50">
        <f>'2019'!L50</f>
        <v>46.253494643319925</v>
      </c>
      <c r="F49" s="50">
        <f>'2018'!L50</f>
        <v>46.51149381601855</v>
      </c>
      <c r="G49" s="50">
        <f>'2017'!L50</f>
        <v>46.673324425889561</v>
      </c>
      <c r="H49" s="50">
        <f>'2016'!L50</f>
        <v>45.812906548651164</v>
      </c>
      <c r="I49" s="50">
        <f>'2015'!L50</f>
        <v>45.88093713062171</v>
      </c>
      <c r="J49" s="6">
        <f>'2014'!L50</f>
        <v>45.210447492247027</v>
      </c>
      <c r="K49" s="6">
        <f>'2013'!L50</f>
        <v>46.768792465552558</v>
      </c>
      <c r="L49" s="6">
        <f>'2012'!L50</f>
        <v>45.779270441161998</v>
      </c>
      <c r="M49" s="6">
        <f>'2011'!L50</f>
        <v>46.091787278083267</v>
      </c>
      <c r="N49" s="6">
        <f>'2010'!L50</f>
        <v>45.925239764584425</v>
      </c>
    </row>
    <row r="50" spans="1:14" x14ac:dyDescent="0.2">
      <c r="A50" s="17">
        <v>42</v>
      </c>
      <c r="B50" s="50">
        <f>'2022'!L51</f>
        <v>45.477661942756619</v>
      </c>
      <c r="C50" s="50">
        <f>'2021'!L51</f>
        <v>45.135096756137216</v>
      </c>
      <c r="D50" s="50">
        <f>'2020'!L51</f>
        <v>43.840211567281706</v>
      </c>
      <c r="E50" s="50">
        <f>'2019'!L51</f>
        <v>45.253494643319925</v>
      </c>
      <c r="F50" s="50">
        <f>'2018'!L51</f>
        <v>45.540215098051021</v>
      </c>
      <c r="G50" s="50">
        <f>'2017'!L51</f>
        <v>45.700068314928586</v>
      </c>
      <c r="H50" s="50">
        <f>'2016'!L51</f>
        <v>44.864035357168682</v>
      </c>
      <c r="I50" s="50">
        <f>'2015'!L51</f>
        <v>44.906417724181857</v>
      </c>
      <c r="J50" s="6">
        <f>'2014'!L51</f>
        <v>44.21044749224702</v>
      </c>
      <c r="K50" s="6">
        <f>'2013'!L51</f>
        <v>45.84524874613458</v>
      </c>
      <c r="L50" s="6">
        <f>'2012'!L51</f>
        <v>44.779270441161998</v>
      </c>
      <c r="M50" s="6">
        <f>'2011'!L51</f>
        <v>45.091787278083267</v>
      </c>
      <c r="N50" s="6">
        <f>'2010'!L51</f>
        <v>44.925239764584425</v>
      </c>
    </row>
    <row r="51" spans="1:14" x14ac:dyDescent="0.2">
      <c r="A51" s="17">
        <v>43</v>
      </c>
      <c r="B51" s="50">
        <f>'2022'!L52</f>
        <v>44.477661942756626</v>
      </c>
      <c r="C51" s="50">
        <f>'2021'!L52</f>
        <v>44.192230120500945</v>
      </c>
      <c r="D51" s="50">
        <f>'2020'!L52</f>
        <v>42.945463119246227</v>
      </c>
      <c r="E51" s="50">
        <f>'2019'!L52</f>
        <v>44.2805933382296</v>
      </c>
      <c r="F51" s="50">
        <f>'2018'!L52</f>
        <v>44.540215098051029</v>
      </c>
      <c r="G51" s="50">
        <f>'2017'!L52</f>
        <v>44.725319749741402</v>
      </c>
      <c r="H51" s="50">
        <f>'2016'!L52</f>
        <v>43.864035357168682</v>
      </c>
      <c r="I51" s="50">
        <f>'2015'!L52</f>
        <v>43.906417724181857</v>
      </c>
      <c r="J51" s="6">
        <f>'2014'!L52</f>
        <v>43.234550303105721</v>
      </c>
      <c r="K51" s="6">
        <f>'2013'!L52</f>
        <v>44.870687875865926</v>
      </c>
      <c r="L51" s="6">
        <f>'2012'!L52</f>
        <v>43.779270441161991</v>
      </c>
      <c r="M51" s="6">
        <f>'2011'!L52</f>
        <v>44.091787278083267</v>
      </c>
      <c r="N51" s="6">
        <f>'2010'!L52</f>
        <v>43.951778139593131</v>
      </c>
    </row>
    <row r="52" spans="1:14" x14ac:dyDescent="0.2">
      <c r="A52" s="17">
        <v>44</v>
      </c>
      <c r="B52" s="50">
        <f>'2022'!L53</f>
        <v>43.504830694058491</v>
      </c>
      <c r="C52" s="50">
        <f>'2021'!L53</f>
        <v>43.192230120500945</v>
      </c>
      <c r="D52" s="50">
        <f>'2020'!L53</f>
        <v>41.995578438380178</v>
      </c>
      <c r="E52" s="50">
        <f>'2019'!L53</f>
        <v>43.2805933382296</v>
      </c>
      <c r="F52" s="50">
        <f>'2018'!L53</f>
        <v>43.540215098051029</v>
      </c>
      <c r="G52" s="50">
        <f>'2017'!L53</f>
        <v>43.750068109981882</v>
      </c>
      <c r="H52" s="50">
        <f>'2016'!L53</f>
        <v>42.935299178626643</v>
      </c>
      <c r="I52" s="50">
        <f>'2015'!L53</f>
        <v>42.93059283848104</v>
      </c>
      <c r="J52" s="6">
        <f>'2014'!L53</f>
        <v>42.283264524026897</v>
      </c>
      <c r="K52" s="6">
        <f>'2013'!L53</f>
        <v>43.896402560233284</v>
      </c>
      <c r="L52" s="6">
        <f>'2012'!L53</f>
        <v>42.779270441161991</v>
      </c>
      <c r="M52" s="6">
        <f>'2011'!L53</f>
        <v>43.144165514524339</v>
      </c>
      <c r="N52" s="6">
        <f>'2010'!L53</f>
        <v>43.00507685549573</v>
      </c>
    </row>
    <row r="53" spans="1:14" x14ac:dyDescent="0.2">
      <c r="A53" s="17">
        <v>45</v>
      </c>
      <c r="B53" s="44">
        <f>'2022'!L54</f>
        <v>42.504830694058491</v>
      </c>
      <c r="C53" s="44">
        <f>'2021'!L54</f>
        <v>42.241677689500257</v>
      </c>
      <c r="D53" s="44">
        <f>'2020'!L54</f>
        <v>41.063734554850839</v>
      </c>
      <c r="E53" s="44">
        <f>'2019'!L54</f>
        <v>42.327322549958957</v>
      </c>
      <c r="F53" s="44">
        <f>'2018'!L54</f>
        <v>42.540215098051029</v>
      </c>
      <c r="G53" s="44">
        <f>'2017'!L54</f>
        <v>42.750068109981882</v>
      </c>
      <c r="H53" s="44">
        <f>'2016'!L54</f>
        <v>41.982541370865583</v>
      </c>
      <c r="I53" s="44">
        <f>'2015'!L54</f>
        <v>41.954818126998589</v>
      </c>
      <c r="J53" s="45">
        <f>'2014'!L54</f>
        <v>41.332320308616303</v>
      </c>
      <c r="K53" s="45">
        <f>'2013'!L54</f>
        <v>42.947683390437398</v>
      </c>
      <c r="L53" s="45">
        <f>'2012'!L54</f>
        <v>41.779270441161991</v>
      </c>
      <c r="M53" s="45">
        <f>'2011'!L54</f>
        <v>42.144165514524346</v>
      </c>
      <c r="N53" s="45">
        <f>'2010'!L54</f>
        <v>42.005076855495723</v>
      </c>
    </row>
    <row r="54" spans="1:14" x14ac:dyDescent="0.2">
      <c r="A54" s="17">
        <v>46</v>
      </c>
      <c r="B54" s="50">
        <f>'2022'!L55</f>
        <v>41.504830694058491</v>
      </c>
      <c r="C54" s="50">
        <f>'2021'!L55</f>
        <v>41.263875553621965</v>
      </c>
      <c r="D54" s="50">
        <f>'2020'!L55</f>
        <v>40.085641133308137</v>
      </c>
      <c r="E54" s="50">
        <f>'2019'!L55</f>
        <v>41.350147828294538</v>
      </c>
      <c r="F54" s="50">
        <f>'2018'!L55</f>
        <v>41.585590397671155</v>
      </c>
      <c r="G54" s="50">
        <f>'2017'!L55</f>
        <v>41.796701739242344</v>
      </c>
      <c r="H54" s="50">
        <f>'2016'!L55</f>
        <v>41.030044996827066</v>
      </c>
      <c r="I54" s="50">
        <f>'2015'!L55</f>
        <v>40.954818126998589</v>
      </c>
      <c r="J54" s="6">
        <f>'2014'!L55</f>
        <v>40.38098815165398</v>
      </c>
      <c r="K54" s="6">
        <f>'2013'!L55</f>
        <v>42.024558156613864</v>
      </c>
      <c r="L54" s="6">
        <f>'2012'!L55</f>
        <v>40.829764961579315</v>
      </c>
      <c r="M54" s="6">
        <f>'2011'!L55</f>
        <v>41.170522581305683</v>
      </c>
      <c r="N54" s="6">
        <f>'2010'!L55</f>
        <v>41.058909640003499</v>
      </c>
    </row>
    <row r="55" spans="1:14" x14ac:dyDescent="0.2">
      <c r="A55" s="17">
        <v>47</v>
      </c>
      <c r="B55" s="50">
        <f>'2022'!L56</f>
        <v>40.526809409309152</v>
      </c>
      <c r="C55" s="50">
        <f>'2021'!L56</f>
        <v>40.285518315461282</v>
      </c>
      <c r="D55" s="50">
        <f>'2020'!L56</f>
        <v>39.08564113330813</v>
      </c>
      <c r="E55" s="50">
        <f>'2019'!L56</f>
        <v>40.371870852930698</v>
      </c>
      <c r="F55" s="50">
        <f>'2018'!L56</f>
        <v>40.585590397671155</v>
      </c>
      <c r="G55" s="50">
        <f>'2017'!L56</f>
        <v>40.796701739242344</v>
      </c>
      <c r="H55" s="50">
        <f>'2016'!L56</f>
        <v>40.053928346854661</v>
      </c>
      <c r="I55" s="50">
        <f>'2015'!L56</f>
        <v>39.978919895319713</v>
      </c>
      <c r="J55" s="6">
        <f>'2014'!L56</f>
        <v>39.38098815165398</v>
      </c>
      <c r="K55" s="6">
        <f>'2013'!L56</f>
        <v>41.101598153193855</v>
      </c>
      <c r="L55" s="6">
        <f>'2012'!L56</f>
        <v>39.855322480566379</v>
      </c>
      <c r="M55" s="6">
        <f>'2011'!L56</f>
        <v>40.223272934848232</v>
      </c>
      <c r="N55" s="6">
        <f>'2010'!L56</f>
        <v>40.087046240516855</v>
      </c>
    </row>
    <row r="56" spans="1:14" x14ac:dyDescent="0.2">
      <c r="A56" s="17">
        <v>48</v>
      </c>
      <c r="B56" s="50">
        <f>'2022'!L57</f>
        <v>39.547890894719302</v>
      </c>
      <c r="C56" s="50">
        <f>'2021'!L57</f>
        <v>39.285518315461282</v>
      </c>
      <c r="D56" s="50">
        <f>'2020'!L57</f>
        <v>38.106026014437909</v>
      </c>
      <c r="E56" s="50">
        <f>'2019'!L57</f>
        <v>39.459863947226822</v>
      </c>
      <c r="F56" s="50">
        <f>'2018'!L57</f>
        <v>39.608509545983146</v>
      </c>
      <c r="G56" s="50">
        <f>'2017'!L57</f>
        <v>39.892135017488037</v>
      </c>
      <c r="H56" s="50">
        <f>'2016'!L57</f>
        <v>39.101641167538446</v>
      </c>
      <c r="I56" s="50">
        <f>'2015'!L57</f>
        <v>39.02727129751851</v>
      </c>
      <c r="J56" s="6">
        <f>'2014'!L57</f>
        <v>38.429695935119881</v>
      </c>
      <c r="K56" s="6">
        <f>'2013'!L57</f>
        <v>40.101598153193855</v>
      </c>
      <c r="L56" s="6">
        <f>'2012'!L57</f>
        <v>38.881028112493595</v>
      </c>
      <c r="M56" s="6">
        <f>'2011'!L57</f>
        <v>39.278578570678164</v>
      </c>
      <c r="N56" s="6">
        <f>'2010'!L57</f>
        <v>39.146263961145898</v>
      </c>
    </row>
    <row r="57" spans="1:14" x14ac:dyDescent="0.2">
      <c r="A57" s="17">
        <v>49</v>
      </c>
      <c r="B57" s="50">
        <f>'2022'!L58</f>
        <v>38.588566079785117</v>
      </c>
      <c r="C57" s="50">
        <f>'2021'!L58</f>
        <v>38.305689105896391</v>
      </c>
      <c r="D57" s="50">
        <f>'2020'!L58</f>
        <v>37.167841342239605</v>
      </c>
      <c r="E57" s="50">
        <f>'2019'!L58</f>
        <v>38.503861534970724</v>
      </c>
      <c r="F57" s="50">
        <f>'2018'!L58</f>
        <v>38.654398087544877</v>
      </c>
      <c r="G57" s="50">
        <f>'2017'!L58</f>
        <v>38.892135017488037</v>
      </c>
      <c r="H57" s="50">
        <f>'2016'!L58</f>
        <v>38.149504330796397</v>
      </c>
      <c r="I57" s="50">
        <f>'2015'!L58</f>
        <v>38.076117283315682</v>
      </c>
      <c r="J57" s="6">
        <f>'2014'!L58</f>
        <v>37.454397788545556</v>
      </c>
      <c r="K57" s="6">
        <f>'2013'!L58</f>
        <v>39.127549397068826</v>
      </c>
      <c r="L57" s="6">
        <f>'2012'!L58</f>
        <v>37.987679111069468</v>
      </c>
      <c r="M57" s="6">
        <f>'2011'!L58</f>
        <v>38.307550239389919</v>
      </c>
      <c r="N57" s="6">
        <f>'2010'!L58</f>
        <v>38.176095118198113</v>
      </c>
    </row>
    <row r="58" spans="1:14" x14ac:dyDescent="0.2">
      <c r="A58" s="17">
        <v>50</v>
      </c>
      <c r="B58" s="44">
        <f>'2022'!L59</f>
        <v>37.608540678295512</v>
      </c>
      <c r="C58" s="44">
        <f>'2021'!L59</f>
        <v>37.326055320535438</v>
      </c>
      <c r="D58" s="44">
        <f>'2020'!L59</f>
        <v>36.188358599349399</v>
      </c>
      <c r="E58" s="44">
        <f>'2019'!L59</f>
        <v>37.503861534970724</v>
      </c>
      <c r="F58" s="44">
        <f>'2018'!L59</f>
        <v>37.724341988713604</v>
      </c>
      <c r="G58" s="44">
        <f>'2017'!L59</f>
        <v>37.916100145463993</v>
      </c>
      <c r="H58" s="44">
        <f>'2016'!L59</f>
        <v>37.197419703791361</v>
      </c>
      <c r="I58" s="44">
        <f>'2015'!L59</f>
        <v>37.150353932541861</v>
      </c>
      <c r="J58" s="45">
        <f>'2014'!L59</f>
        <v>36.503621095623203</v>
      </c>
      <c r="K58" s="45">
        <f>'2013'!L59</f>
        <v>38.127549397068826</v>
      </c>
      <c r="L58" s="45">
        <f>'2012'!L59</f>
        <v>37.044115210596864</v>
      </c>
      <c r="M58" s="45">
        <f>'2011'!L59</f>
        <v>37.365715701296672</v>
      </c>
      <c r="N58" s="45">
        <f>'2010'!L59</f>
        <v>37.236136704043851</v>
      </c>
    </row>
    <row r="59" spans="1:14" x14ac:dyDescent="0.2">
      <c r="A59" s="17">
        <v>51</v>
      </c>
      <c r="B59" s="50">
        <f>'2022'!L60</f>
        <v>36.648431319443546</v>
      </c>
      <c r="C59" s="50">
        <f>'2021'!L60</f>
        <v>36.326055320535438</v>
      </c>
      <c r="D59" s="50">
        <f>'2020'!L60</f>
        <v>35.230107908772908</v>
      </c>
      <c r="E59" s="50">
        <f>'2019'!L60</f>
        <v>36.526383666154508</v>
      </c>
      <c r="F59" s="50">
        <f>'2018'!L60</f>
        <v>36.747768258058294</v>
      </c>
      <c r="G59" s="50">
        <f>'2017'!L60</f>
        <v>36.916100145463993</v>
      </c>
      <c r="H59" s="50">
        <f>'2016'!L60</f>
        <v>36.221706546745558</v>
      </c>
      <c r="I59" s="50">
        <f>'2015'!L60</f>
        <v>36.174934988163955</v>
      </c>
      <c r="J59" s="6">
        <f>'2014'!L60</f>
        <v>35.57960481935649</v>
      </c>
      <c r="K59" s="6">
        <f>'2013'!L60</f>
        <v>37.15574538762489</v>
      </c>
      <c r="L59" s="6">
        <f>'2012'!L60</f>
        <v>36.072118364014948</v>
      </c>
      <c r="M59" s="6">
        <f>'2011'!L60</f>
        <v>36.394951003200951</v>
      </c>
      <c r="N59" s="6">
        <f>'2010'!L60</f>
        <v>36.268011876889005</v>
      </c>
    </row>
    <row r="60" spans="1:14" x14ac:dyDescent="0.2">
      <c r="A60" s="17">
        <v>52</v>
      </c>
      <c r="B60" s="50">
        <f>'2022'!L61</f>
        <v>35.687869227505061</v>
      </c>
      <c r="C60" s="50">
        <f>'2021'!L61</f>
        <v>35.408838942024587</v>
      </c>
      <c r="D60" s="50">
        <f>'2020'!L61</f>
        <v>34.271316819019361</v>
      </c>
      <c r="E60" s="50">
        <f>'2019'!L61</f>
        <v>35.593430285880608</v>
      </c>
      <c r="F60" s="50">
        <f>'2018'!L61</f>
        <v>35.79387034805265</v>
      </c>
      <c r="G60" s="50">
        <f>'2017'!L61</f>
        <v>35.988521955498065</v>
      </c>
      <c r="H60" s="50">
        <f>'2016'!L61</f>
        <v>35.29372611639625</v>
      </c>
      <c r="I60" s="50">
        <f>'2015'!L61</f>
        <v>35.200111371359547</v>
      </c>
      <c r="J60" s="6">
        <f>'2014'!L61</f>
        <v>34.659120357292316</v>
      </c>
      <c r="K60" s="6">
        <f>'2013'!L61</f>
        <v>36.211922775192122</v>
      </c>
      <c r="L60" s="6">
        <f>'2012'!L61</f>
        <v>35.184956170086366</v>
      </c>
      <c r="M60" s="6">
        <f>'2011'!L61</f>
        <v>35.51947815325542</v>
      </c>
      <c r="N60" s="6">
        <f>'2010'!L61</f>
        <v>35.300632042759396</v>
      </c>
    </row>
    <row r="61" spans="1:14" x14ac:dyDescent="0.2">
      <c r="A61" s="17">
        <v>53</v>
      </c>
      <c r="B61" s="50">
        <f>'2022'!L62</f>
        <v>34.727980817949806</v>
      </c>
      <c r="C61" s="50">
        <f>'2021'!L62</f>
        <v>34.40883894202458</v>
      </c>
      <c r="D61" s="50">
        <f>'2020'!L62</f>
        <v>33.292112250725367</v>
      </c>
      <c r="E61" s="50">
        <f>'2019'!L62</f>
        <v>34.615704757658378</v>
      </c>
      <c r="F61" s="50">
        <f>'2018'!L62</f>
        <v>34.817212854896596</v>
      </c>
      <c r="G61" s="50">
        <f>'2017'!L62</f>
        <v>35.060215939246547</v>
      </c>
      <c r="H61" s="50">
        <f>'2016'!L62</f>
        <v>34.342765899506041</v>
      </c>
      <c r="I61" s="50">
        <f>'2015'!L62</f>
        <v>34.226389380728243</v>
      </c>
      <c r="J61" s="6">
        <f>'2014'!L62</f>
        <v>33.738560172076717</v>
      </c>
      <c r="K61" s="6">
        <f>'2013'!L62</f>
        <v>35.297562877770524</v>
      </c>
      <c r="L61" s="6">
        <f>'2012'!L62</f>
        <v>34.245199255053954</v>
      </c>
      <c r="M61" s="6">
        <f>'2011'!L62</f>
        <v>34.551503281882084</v>
      </c>
      <c r="N61" s="6">
        <f>'2010'!L62</f>
        <v>34.334223386430011</v>
      </c>
    </row>
    <row r="62" spans="1:14" x14ac:dyDescent="0.2">
      <c r="A62" s="17">
        <v>54</v>
      </c>
      <c r="B62" s="50">
        <f>'2022'!L63</f>
        <v>33.768373805909974</v>
      </c>
      <c r="C62" s="50">
        <f>'2021'!L63</f>
        <v>33.45030701866942</v>
      </c>
      <c r="D62" s="50">
        <f>'2020'!L63</f>
        <v>32.353609178530839</v>
      </c>
      <c r="E62" s="50">
        <f>'2019'!L63</f>
        <v>33.795438467280547</v>
      </c>
      <c r="F62" s="50">
        <f>'2018'!L63</f>
        <v>33.909277812253798</v>
      </c>
      <c r="G62" s="50">
        <f>'2017'!L63</f>
        <v>34.108858044720499</v>
      </c>
      <c r="H62" s="50">
        <f>'2016'!L63</f>
        <v>33.39449347443842</v>
      </c>
      <c r="I62" s="50">
        <f>'2015'!L63</f>
        <v>33.252831081536335</v>
      </c>
      <c r="J62" s="6">
        <f>'2014'!L63</f>
        <v>32.818717471527059</v>
      </c>
      <c r="K62" s="6">
        <f>'2013'!L63</f>
        <v>34.358027800234062</v>
      </c>
      <c r="L62" s="6">
        <f>'2012'!L63</f>
        <v>33.245199255053954</v>
      </c>
      <c r="M62" s="6">
        <f>'2011'!L63</f>
        <v>33.584498924597092</v>
      </c>
      <c r="N62" s="6">
        <f>'2010'!L63</f>
        <v>33.441747401429261</v>
      </c>
    </row>
    <row r="63" spans="1:14" x14ac:dyDescent="0.2">
      <c r="A63" s="17">
        <v>55</v>
      </c>
      <c r="B63" s="44">
        <f>'2022'!L64</f>
        <v>32.78870687999536</v>
      </c>
      <c r="C63" s="44">
        <f>'2021'!L64</f>
        <v>32.512354550696273</v>
      </c>
      <c r="D63" s="44">
        <f>'2020'!L64</f>
        <v>31.353609178530839</v>
      </c>
      <c r="E63" s="44">
        <f>'2019'!L64</f>
        <v>32.795438467280547</v>
      </c>
      <c r="F63" s="44">
        <f>'2018'!L64</f>
        <v>33.003091158163954</v>
      </c>
      <c r="G63" s="44">
        <f>'2017'!L64</f>
        <v>33.160385615505817</v>
      </c>
      <c r="H63" s="44">
        <f>'2016'!L64</f>
        <v>32.420353925283102</v>
      </c>
      <c r="I63" s="44">
        <f>'2015'!L64</f>
        <v>32.332296098313208</v>
      </c>
      <c r="J63" s="45">
        <f>'2014'!L64</f>
        <v>31.818717471527059</v>
      </c>
      <c r="K63" s="45">
        <f>'2013'!L64</f>
        <v>33.420727851715981</v>
      </c>
      <c r="L63" s="45">
        <f>'2012'!L64</f>
        <v>32.373172676666279</v>
      </c>
      <c r="M63" s="45">
        <f>'2011'!L64</f>
        <v>32.619546063288404</v>
      </c>
      <c r="N63" s="45">
        <f>'2010'!L64</f>
        <v>32.441747401429261</v>
      </c>
    </row>
    <row r="64" spans="1:14" x14ac:dyDescent="0.2">
      <c r="A64" s="17">
        <v>56</v>
      </c>
      <c r="B64" s="50">
        <f>'2022'!L65</f>
        <v>31.869981943779788</v>
      </c>
      <c r="C64" s="50">
        <f>'2021'!L65</f>
        <v>31.553779672676004</v>
      </c>
      <c r="D64" s="50">
        <f>'2020'!L65</f>
        <v>30.394181139173352</v>
      </c>
      <c r="E64" s="50">
        <f>'2019'!L65</f>
        <v>31.862744000730942</v>
      </c>
      <c r="F64" s="50">
        <f>'2018'!L65</f>
        <v>32.027893211699372</v>
      </c>
      <c r="G64" s="50">
        <f>'2017'!L65</f>
        <v>32.237627363118364</v>
      </c>
      <c r="H64" s="50">
        <f>'2016'!L65</f>
        <v>31.57638009518265</v>
      </c>
      <c r="I64" s="50">
        <f>'2015'!L65</f>
        <v>31.332296098313211</v>
      </c>
      <c r="J64" s="6">
        <f>'2014'!L65</f>
        <v>30.848014681509778</v>
      </c>
      <c r="K64" s="6">
        <f>'2013'!L65</f>
        <v>32.550082381585206</v>
      </c>
      <c r="L64" s="6">
        <f>'2012'!L65</f>
        <v>31.40677644332591</v>
      </c>
      <c r="M64" s="6">
        <f>'2011'!L65</f>
        <v>31.690685700194912</v>
      </c>
      <c r="N64" s="6">
        <f>'2010'!L65</f>
        <v>31.441747401429261</v>
      </c>
    </row>
    <row r="65" spans="1:14" x14ac:dyDescent="0.2">
      <c r="A65" s="17">
        <v>57</v>
      </c>
      <c r="B65" s="50">
        <f>'2022'!L66</f>
        <v>30.889920110589117</v>
      </c>
      <c r="C65" s="50">
        <f>'2021'!L66</f>
        <v>30.655564565971861</v>
      </c>
      <c r="D65" s="50">
        <f>'2020'!L66</f>
        <v>29.41484071970261</v>
      </c>
      <c r="E65" s="50">
        <f>'2019'!L66</f>
        <v>30.933969006031617</v>
      </c>
      <c r="F65" s="50">
        <f>'2018'!L66</f>
        <v>31.10260385912046</v>
      </c>
      <c r="G65" s="50">
        <f>'2017'!L66</f>
        <v>31.289592369034235</v>
      </c>
      <c r="H65" s="50">
        <f>'2016'!L66</f>
        <v>30.57638009518265</v>
      </c>
      <c r="I65" s="50">
        <f>'2015'!L66</f>
        <v>30.390278789612342</v>
      </c>
      <c r="J65" s="6">
        <f>'2014'!L66</f>
        <v>29.938246637946374</v>
      </c>
      <c r="K65" s="6">
        <f>'2013'!L66</f>
        <v>31.652807004603108</v>
      </c>
      <c r="L65" s="6">
        <f>'2012'!L66</f>
        <v>30.579151102797887</v>
      </c>
      <c r="M65" s="6">
        <f>'2011'!L66</f>
        <v>30.768467958798887</v>
      </c>
      <c r="N65" s="6">
        <f>'2010'!L66</f>
        <v>30.565762421074272</v>
      </c>
    </row>
    <row r="66" spans="1:14" x14ac:dyDescent="0.2">
      <c r="A66" s="17">
        <v>58</v>
      </c>
      <c r="B66" s="50">
        <f>'2022'!L67</f>
        <v>29.968833152718048</v>
      </c>
      <c r="C66" s="50">
        <f>'2021'!L67</f>
        <v>29.799096950426968</v>
      </c>
      <c r="D66" s="50">
        <f>'2020'!L67</f>
        <v>28.457705880319633</v>
      </c>
      <c r="E66" s="50">
        <f>'2019'!L67</f>
        <v>29.957625414120255</v>
      </c>
      <c r="F66" s="50">
        <f>'2018'!L67</f>
        <v>30.10260385912046</v>
      </c>
      <c r="G66" s="50">
        <f>'2017'!L67</f>
        <v>30.316612634386608</v>
      </c>
      <c r="H66" s="50">
        <f>'2016'!L67</f>
        <v>29.661102292633867</v>
      </c>
      <c r="I66" s="50">
        <f>'2015'!L67</f>
        <v>29.420005571103751</v>
      </c>
      <c r="J66" s="6">
        <f>'2014'!L67</f>
        <v>28.970020244679183</v>
      </c>
      <c r="K66" s="6">
        <f>'2013'!L67</f>
        <v>30.828315776460027</v>
      </c>
      <c r="L66" s="6">
        <f>'2012'!L67</f>
        <v>29.65425510055768</v>
      </c>
      <c r="M66" s="6">
        <f>'2011'!L67</f>
        <v>29.849399691309042</v>
      </c>
      <c r="N66" s="6">
        <f>'2010'!L67</f>
        <v>29.688814654721231</v>
      </c>
    </row>
    <row r="67" spans="1:14" x14ac:dyDescent="0.2">
      <c r="A67" s="17">
        <v>59</v>
      </c>
      <c r="B67" s="50">
        <f>'2022'!L68</f>
        <v>29.028862918894177</v>
      </c>
      <c r="C67" s="50">
        <f>'2021'!L68</f>
        <v>28.820991332300622</v>
      </c>
      <c r="D67" s="50">
        <f>'2020'!L68</f>
        <v>27.50058785484271</v>
      </c>
      <c r="E67" s="50">
        <f>'2019'!L68</f>
        <v>29.052765100560691</v>
      </c>
      <c r="F67" s="50">
        <f>'2018'!L68</f>
        <v>29.180608085363204</v>
      </c>
      <c r="G67" s="50">
        <f>'2017'!L68</f>
        <v>29.316612634386608</v>
      </c>
      <c r="H67" s="50">
        <f>'2016'!L68</f>
        <v>28.719717573624084</v>
      </c>
      <c r="I67" s="50">
        <f>'2015'!L68</f>
        <v>28.514721746554965</v>
      </c>
      <c r="J67" s="6">
        <f>'2014'!L68</f>
        <v>28.034798447738751</v>
      </c>
      <c r="K67" s="6">
        <f>'2013'!L68</f>
        <v>29.904757656173853</v>
      </c>
      <c r="L67" s="6">
        <f>'2012'!L68</f>
        <v>28.693075679919275</v>
      </c>
      <c r="M67" s="6">
        <f>'2011'!L68</f>
        <v>28.889222486005529</v>
      </c>
      <c r="N67" s="6">
        <f>'2010'!L68</f>
        <v>28.77132720498193</v>
      </c>
    </row>
    <row r="68" spans="1:14" x14ac:dyDescent="0.2">
      <c r="A68" s="17">
        <v>60</v>
      </c>
      <c r="B68" s="44">
        <f>'2022'!L69</f>
        <v>28.133199365690292</v>
      </c>
      <c r="C68" s="44">
        <f>'2021'!L69</f>
        <v>27.950221153834292</v>
      </c>
      <c r="D68" s="44">
        <f>'2020'!L69</f>
        <v>26.631121444294102</v>
      </c>
      <c r="E68" s="44">
        <f>'2019'!L69</f>
        <v>28.202845337620143</v>
      </c>
      <c r="F68" s="44">
        <f>'2018'!L69</f>
        <v>28.260609781556685</v>
      </c>
      <c r="G68" s="44">
        <f>'2017'!L69</f>
        <v>28.345285880788985</v>
      </c>
      <c r="H68" s="44">
        <f>'2016'!L69</f>
        <v>27.812749609581086</v>
      </c>
      <c r="I68" s="44">
        <f>'2015'!L69</f>
        <v>27.578865356735971</v>
      </c>
      <c r="J68" s="45">
        <f>'2014'!L69</f>
        <v>27.138572813747817</v>
      </c>
      <c r="K68" s="45">
        <f>'2013'!L69</f>
        <v>29.022298326351766</v>
      </c>
      <c r="L68" s="45">
        <f>'2012'!L69</f>
        <v>27.845676901461466</v>
      </c>
      <c r="M68" s="45">
        <f>'2011'!L69</f>
        <v>28.009771201445041</v>
      </c>
      <c r="N68" s="45">
        <f>'2010'!L69</f>
        <v>27.810511303672133</v>
      </c>
    </row>
    <row r="69" spans="1:14" x14ac:dyDescent="0.2">
      <c r="A69" s="17">
        <v>61</v>
      </c>
      <c r="B69" s="50">
        <f>'2022'!L70</f>
        <v>27.300519499845258</v>
      </c>
      <c r="C69" s="50">
        <f>'2021'!L70</f>
        <v>27.038010864759645</v>
      </c>
      <c r="D69" s="50">
        <f>'2020'!L70</f>
        <v>25.698794261122742</v>
      </c>
      <c r="E69" s="50">
        <f>'2019'!L70</f>
        <v>27.304089176222686</v>
      </c>
      <c r="F69" s="50">
        <f>'2018'!L70</f>
        <v>27.260609781556681</v>
      </c>
      <c r="G69" s="50">
        <f>'2017'!L70</f>
        <v>27.527380393360904</v>
      </c>
      <c r="H69" s="50">
        <f>'2016'!L70</f>
        <v>27.000358650974889</v>
      </c>
      <c r="I69" s="50">
        <f>'2015'!L70</f>
        <v>26.647856096498355</v>
      </c>
      <c r="J69" s="6">
        <f>'2014'!L70</f>
        <v>26.174791131645502</v>
      </c>
      <c r="K69" s="6">
        <f>'2013'!L70</f>
        <v>28.139033517319103</v>
      </c>
      <c r="L69" s="6">
        <f>'2012'!L70</f>
        <v>26.923308347597619</v>
      </c>
      <c r="M69" s="6">
        <f>'2011'!L70</f>
        <v>27.125116154071641</v>
      </c>
      <c r="N69" s="6">
        <f>'2010'!L70</f>
        <v>26.848077343979799</v>
      </c>
    </row>
    <row r="70" spans="1:14" x14ac:dyDescent="0.2">
      <c r="A70" s="17">
        <v>62</v>
      </c>
      <c r="B70" s="50">
        <f>'2022'!L71</f>
        <v>26.472104466011505</v>
      </c>
      <c r="C70" s="50">
        <f>'2021'!L71</f>
        <v>26.0610969767292</v>
      </c>
      <c r="D70" s="50">
        <f>'2020'!L71</f>
        <v>24.814265402286292</v>
      </c>
      <c r="E70" s="50">
        <f>'2019'!L71</f>
        <v>26.461297910394084</v>
      </c>
      <c r="F70" s="50">
        <f>'2018'!L71</f>
        <v>26.347825239834432</v>
      </c>
      <c r="G70" s="50">
        <f>'2017'!L71</f>
        <v>26.558464212099675</v>
      </c>
      <c r="H70" s="50">
        <f>'2016'!L71</f>
        <v>26.203946553543194</v>
      </c>
      <c r="I70" s="50">
        <f>'2015'!L71</f>
        <v>25.755019441156133</v>
      </c>
      <c r="J70" s="6">
        <f>'2014'!L71</f>
        <v>25.245715969025735</v>
      </c>
      <c r="K70" s="6">
        <f>'2013'!L71</f>
        <v>27.178546074170164</v>
      </c>
      <c r="L70" s="6">
        <f>'2012'!L71</f>
        <v>25.960315782258121</v>
      </c>
      <c r="M70" s="6">
        <f>'2011'!L71</f>
        <v>26.309373013269369</v>
      </c>
      <c r="N70" s="6">
        <f>'2010'!L71</f>
        <v>25.95778481383676</v>
      </c>
    </row>
    <row r="71" spans="1:14" x14ac:dyDescent="0.2">
      <c r="A71" s="17">
        <v>63</v>
      </c>
      <c r="B71" s="50">
        <f>'2022'!L72</f>
        <v>25.606546469935349</v>
      </c>
      <c r="C71" s="50">
        <f>'2021'!L72</f>
        <v>25.131945666490978</v>
      </c>
      <c r="D71" s="50">
        <f>'2020'!L72</f>
        <v>23.907954461865671</v>
      </c>
      <c r="E71" s="50">
        <f>'2019'!L72</f>
        <v>25.488945724995141</v>
      </c>
      <c r="F71" s="50">
        <f>'2018'!L72</f>
        <v>25.43614354930995</v>
      </c>
      <c r="G71" s="50">
        <f>'2017'!L72</f>
        <v>25.691670418934692</v>
      </c>
      <c r="H71" s="50">
        <f>'2016'!L72</f>
        <v>25.308932039806816</v>
      </c>
      <c r="I71" s="50">
        <f>'2015'!L72</f>
        <v>24.929915697673835</v>
      </c>
      <c r="J71" s="6">
        <f>'2014'!L72</f>
        <v>24.281475674183291</v>
      </c>
      <c r="K71" s="6">
        <f>'2013'!L72</f>
        <v>26.328953663030887</v>
      </c>
      <c r="L71" s="6">
        <f>'2012'!L72</f>
        <v>25.065306775174651</v>
      </c>
      <c r="M71" s="6">
        <f>'2011'!L72</f>
        <v>25.489480291798817</v>
      </c>
      <c r="N71" s="6">
        <f>'2010'!L72</f>
        <v>25.141198249094948</v>
      </c>
    </row>
    <row r="72" spans="1:14" x14ac:dyDescent="0.2">
      <c r="A72" s="17">
        <v>64</v>
      </c>
      <c r="B72" s="50">
        <f>'2022'!L73</f>
        <v>24.766208610180069</v>
      </c>
      <c r="C72" s="50">
        <f>'2021'!L73</f>
        <v>24.275977549344365</v>
      </c>
      <c r="D72" s="50">
        <f>'2020'!L73</f>
        <v>23.033858890485909</v>
      </c>
      <c r="E72" s="50">
        <f>'2019'!L73</f>
        <v>24.545965566923254</v>
      </c>
      <c r="F72" s="50">
        <f>'2018'!L73</f>
        <v>24.532174910860569</v>
      </c>
      <c r="G72" s="50">
        <f>'2017'!L73</f>
        <v>24.862809484280714</v>
      </c>
      <c r="H72" s="50">
        <f>'2016'!L73</f>
        <v>24.445620370604654</v>
      </c>
      <c r="I72" s="50">
        <f>'2015'!L73</f>
        <v>24.000217613350593</v>
      </c>
      <c r="J72" s="6">
        <f>'2014'!L73</f>
        <v>23.315112839210425</v>
      </c>
      <c r="K72" s="6">
        <f>'2013'!L73</f>
        <v>25.400650966745058</v>
      </c>
      <c r="L72" s="6">
        <f>'2012'!L73</f>
        <v>24.099448966662035</v>
      </c>
      <c r="M72" s="6">
        <f>'2011'!L73</f>
        <v>24.561444237923503</v>
      </c>
      <c r="N72" s="6">
        <f>'2010'!L73</f>
        <v>24.141198249094948</v>
      </c>
    </row>
    <row r="73" spans="1:14" x14ac:dyDescent="0.2">
      <c r="A73" s="17">
        <v>65</v>
      </c>
      <c r="B73" s="44">
        <f>'2022'!L74</f>
        <v>23.905640333098614</v>
      </c>
      <c r="C73" s="44">
        <f>'2021'!L74</f>
        <v>23.377335151094915</v>
      </c>
      <c r="D73" s="44">
        <f>'2020'!L74</f>
        <v>22.26513982506745</v>
      </c>
      <c r="E73" s="44">
        <f>'2019'!L74</f>
        <v>23.57661689333106</v>
      </c>
      <c r="F73" s="44">
        <f>'2018'!L74</f>
        <v>23.629602646985678</v>
      </c>
      <c r="G73" s="44">
        <f>'2017'!L74</f>
        <v>23.962999242269532</v>
      </c>
      <c r="H73" s="44">
        <f>'2016'!L74</f>
        <v>23.514877407106766</v>
      </c>
      <c r="I73" s="44">
        <f>'2015'!L74</f>
        <v>23.202080613608437</v>
      </c>
      <c r="J73" s="45">
        <f>'2014'!L74</f>
        <v>22.410308024909494</v>
      </c>
      <c r="K73" s="45">
        <f>'2013'!L74</f>
        <v>24.575761029802337</v>
      </c>
      <c r="L73" s="45">
        <f>'2012'!L74</f>
        <v>23.133380597095769</v>
      </c>
      <c r="M73" s="45">
        <f>'2011'!L74</f>
        <v>23.634302509650752</v>
      </c>
      <c r="N73" s="45">
        <f>'2010'!L74</f>
        <v>23.178369944455163</v>
      </c>
    </row>
    <row r="74" spans="1:14" x14ac:dyDescent="0.2">
      <c r="A74" s="17">
        <v>66</v>
      </c>
      <c r="B74" s="50">
        <f>'2022'!L75</f>
        <v>23.004838765437523</v>
      </c>
      <c r="C74" s="50">
        <f>'2021'!L75</f>
        <v>22.42799971802598</v>
      </c>
      <c r="D74" s="50">
        <f>'2020'!L75</f>
        <v>21.319576648412973</v>
      </c>
      <c r="E74" s="50">
        <f>'2019'!L75</f>
        <v>22.668616694899157</v>
      </c>
      <c r="F74" s="50">
        <f>'2018'!L75</f>
        <v>22.755821488169776</v>
      </c>
      <c r="G74" s="50">
        <f>'2017'!L75</f>
        <v>23.06413285969311</v>
      </c>
      <c r="H74" s="50">
        <f>'2016'!L75</f>
        <v>22.612813055647649</v>
      </c>
      <c r="I74" s="50">
        <f>'2015'!L75</f>
        <v>22.297334098700503</v>
      </c>
      <c r="J74" s="6">
        <f>'2014'!L75</f>
        <v>21.502886791211928</v>
      </c>
      <c r="K74" s="6">
        <f>'2013'!L75</f>
        <v>23.680060355563214</v>
      </c>
      <c r="L74" s="6">
        <f>'2012'!L75</f>
        <v>22.202227382181992</v>
      </c>
      <c r="M74" s="6">
        <f>'2011'!L75</f>
        <v>22.706597204993408</v>
      </c>
      <c r="N74" s="6">
        <f>'2010'!L75</f>
        <v>22.178369944455159</v>
      </c>
    </row>
    <row r="75" spans="1:14" x14ac:dyDescent="0.2">
      <c r="A75" s="17">
        <v>67</v>
      </c>
      <c r="B75" s="50">
        <f>'2022'!L76</f>
        <v>22.156091596684131</v>
      </c>
      <c r="C75" s="50">
        <f>'2021'!L76</f>
        <v>21.510912810987051</v>
      </c>
      <c r="D75" s="50">
        <f>'2020'!L76</f>
        <v>20.429374811923932</v>
      </c>
      <c r="E75" s="50">
        <f>'2019'!L76</f>
        <v>21.912395297729663</v>
      </c>
      <c r="F75" s="50">
        <f>'2018'!L76</f>
        <v>21.787524937583125</v>
      </c>
      <c r="G75" s="50">
        <f>'2017'!L76</f>
        <v>22.127918394278815</v>
      </c>
      <c r="H75" s="50">
        <f>'2016'!L76</f>
        <v>21.799813588887801</v>
      </c>
      <c r="I75" s="50">
        <f>'2015'!L76</f>
        <v>21.482057269028477</v>
      </c>
      <c r="J75" s="6">
        <f>'2014'!L76</f>
        <v>20.656192534213474</v>
      </c>
      <c r="K75" s="6">
        <f>'2013'!L76</f>
        <v>22.680060355563214</v>
      </c>
      <c r="L75" s="6">
        <f>'2012'!L76</f>
        <v>21.338184953879296</v>
      </c>
      <c r="M75" s="6">
        <f>'2011'!L76</f>
        <v>21.775615378124705</v>
      </c>
      <c r="N75" s="6">
        <f>'2010'!L76</f>
        <v>21.35902302732562</v>
      </c>
    </row>
    <row r="76" spans="1:14" x14ac:dyDescent="0.2">
      <c r="A76" s="17">
        <v>68</v>
      </c>
      <c r="B76" s="50">
        <f>'2022'!L77</f>
        <v>21.346365084741915</v>
      </c>
      <c r="C76" s="50">
        <f>'2021'!L77</f>
        <v>20.59468331731944</v>
      </c>
      <c r="D76" s="50">
        <f>'2020'!L77</f>
        <v>19.591996483608515</v>
      </c>
      <c r="E76" s="50">
        <f>'2019'!L77</f>
        <v>20.972711904202139</v>
      </c>
      <c r="F76" s="50">
        <f>'2018'!L77</f>
        <v>20.847153858976913</v>
      </c>
      <c r="G76" s="50">
        <f>'2017'!L77</f>
        <v>21.218983313833675</v>
      </c>
      <c r="H76" s="50">
        <f>'2016'!L77</f>
        <v>21.075044489533877</v>
      </c>
      <c r="I76" s="50">
        <f>'2015'!L77</f>
        <v>20.635771974296084</v>
      </c>
      <c r="J76" s="6">
        <f>'2014'!L77</f>
        <v>19.748581499228969</v>
      </c>
      <c r="K76" s="6">
        <f>'2013'!L77</f>
        <v>21.750753775023178</v>
      </c>
      <c r="L76" s="6">
        <f>'2012'!L77</f>
        <v>20.501621698615601</v>
      </c>
      <c r="M76" s="6">
        <f>'2011'!L77</f>
        <v>20.879483313249803</v>
      </c>
      <c r="N76" s="6">
        <f>'2010'!L77</f>
        <v>20.398121477236263</v>
      </c>
    </row>
    <row r="77" spans="1:14" x14ac:dyDescent="0.2">
      <c r="A77" s="17">
        <v>69</v>
      </c>
      <c r="B77" s="50">
        <f>'2022'!L78</f>
        <v>20.45565237183164</v>
      </c>
      <c r="C77" s="50">
        <f>'2021'!L78</f>
        <v>19.840690659490594</v>
      </c>
      <c r="D77" s="50">
        <f>'2020'!L78</f>
        <v>18.698763996779117</v>
      </c>
      <c r="E77" s="50">
        <f>'2019'!L78</f>
        <v>20.058611394709281</v>
      </c>
      <c r="F77" s="50">
        <f>'2018'!L78</f>
        <v>19.875811822158571</v>
      </c>
      <c r="G77" s="50">
        <f>'2017'!L78</f>
        <v>20.488644701866221</v>
      </c>
      <c r="H77" s="50">
        <f>'2016'!L78</f>
        <v>20.226331581368683</v>
      </c>
      <c r="I77" s="50">
        <f>'2015'!L78</f>
        <v>19.697585549044497</v>
      </c>
      <c r="J77" s="6">
        <f>'2014'!L78</f>
        <v>18.996151679283361</v>
      </c>
      <c r="K77" s="6">
        <f>'2013'!L78</f>
        <v>20.750753775023178</v>
      </c>
      <c r="L77" s="6">
        <f>'2012'!L78</f>
        <v>19.567579231010047</v>
      </c>
      <c r="M77" s="6">
        <f>'2011'!L78</f>
        <v>19.956971842957977</v>
      </c>
      <c r="N77" s="6">
        <f>'2010'!L78</f>
        <v>19.483521140228692</v>
      </c>
    </row>
    <row r="78" spans="1:14" x14ac:dyDescent="0.2">
      <c r="A78" s="17">
        <v>70</v>
      </c>
      <c r="B78" s="44">
        <f>'2022'!L79</f>
        <v>19.563558062935531</v>
      </c>
      <c r="C78" s="44">
        <f>'2021'!L79</f>
        <v>19.032919178164825</v>
      </c>
      <c r="D78" s="44">
        <f>'2020'!L79</f>
        <v>17.850756864538322</v>
      </c>
      <c r="E78" s="44">
        <f>'2019'!L79</f>
        <v>19.140905692302727</v>
      </c>
      <c r="F78" s="44">
        <f>'2018'!L79</f>
        <v>19.014806168085105</v>
      </c>
      <c r="G78" s="44">
        <f>'2017'!L79</f>
        <v>19.695934350626317</v>
      </c>
      <c r="H78" s="44">
        <f>'2016'!L79</f>
        <v>19.348381583418913</v>
      </c>
      <c r="I78" s="44">
        <f>'2015'!L79</f>
        <v>18.789881633414904</v>
      </c>
      <c r="J78" s="45">
        <f>'2014'!L79</f>
        <v>18.288812307120125</v>
      </c>
      <c r="K78" s="45">
        <f>'2013'!L79</f>
        <v>19.750753775023178</v>
      </c>
      <c r="L78" s="45">
        <f>'2012'!L79</f>
        <v>18.712579833527236</v>
      </c>
      <c r="M78" s="45">
        <f>'2011'!L79</f>
        <v>19.081696021438479</v>
      </c>
      <c r="N78" s="45">
        <f>'2010'!L79</f>
        <v>18.593890449183508</v>
      </c>
    </row>
    <row r="79" spans="1:14" x14ac:dyDescent="0.2">
      <c r="A79" s="17">
        <v>71</v>
      </c>
      <c r="B79" s="50">
        <f>'2022'!L80</f>
        <v>18.669240511425773</v>
      </c>
      <c r="C79" s="50">
        <f>'2021'!L80</f>
        <v>18.187701847400152</v>
      </c>
      <c r="D79" s="50">
        <f>'2020'!L80</f>
        <v>17.020978367746466</v>
      </c>
      <c r="E79" s="50">
        <f>'2019'!L80</f>
        <v>18.24788363027864</v>
      </c>
      <c r="F79" s="50">
        <f>'2018'!L80</f>
        <v>18.207382160918083</v>
      </c>
      <c r="G79" s="50">
        <f>'2017'!L80</f>
        <v>18.785287031854985</v>
      </c>
      <c r="H79" s="50">
        <f>'2016'!L80</f>
        <v>18.594967115172555</v>
      </c>
      <c r="I79" s="50">
        <f>'2015'!L80</f>
        <v>17.878309747677992</v>
      </c>
      <c r="J79" s="6">
        <f>'2014'!L80</f>
        <v>17.348306662662331</v>
      </c>
      <c r="K79" s="6">
        <f>'2013'!L80</f>
        <v>18.787282719567813</v>
      </c>
      <c r="L79" s="6">
        <f>'2012'!L80</f>
        <v>17.984990215652644</v>
      </c>
      <c r="M79" s="6">
        <f>'2011'!L80</f>
        <v>18.224494838125807</v>
      </c>
      <c r="N79" s="6">
        <f>'2010'!L80</f>
        <v>17.781004104293988</v>
      </c>
    </row>
    <row r="80" spans="1:14" x14ac:dyDescent="0.2">
      <c r="A80" s="17">
        <v>72</v>
      </c>
      <c r="B80" s="50">
        <f>'2022'!L81</f>
        <v>17.796900828133598</v>
      </c>
      <c r="C80" s="50">
        <f>'2021'!L81</f>
        <v>17.313621682392693</v>
      </c>
      <c r="D80" s="50">
        <f>'2020'!L81</f>
        <v>16.162460187881006</v>
      </c>
      <c r="E80" s="50">
        <f>'2019'!L81</f>
        <v>17.378191145919452</v>
      </c>
      <c r="F80" s="50">
        <f>'2018'!L81</f>
        <v>17.316771394344606</v>
      </c>
      <c r="G80" s="50">
        <f>'2017'!L81</f>
        <v>17.873835637336121</v>
      </c>
      <c r="H80" s="50">
        <f>'2016'!L81</f>
        <v>17.769376436764578</v>
      </c>
      <c r="I80" s="50">
        <f>'2015'!L81</f>
        <v>16.965711137859103</v>
      </c>
      <c r="J80" s="6">
        <f>'2014'!L81</f>
        <v>16.412921453314919</v>
      </c>
      <c r="K80" s="6">
        <f>'2013'!L81</f>
        <v>17.905012007462027</v>
      </c>
      <c r="L80" s="6">
        <f>'2012'!L81</f>
        <v>17.254508369265785</v>
      </c>
      <c r="M80" s="6">
        <f>'2011'!L81</f>
        <v>17.297585538489212</v>
      </c>
      <c r="N80" s="6">
        <f>'2010'!L81</f>
        <v>17.002839843758608</v>
      </c>
    </row>
    <row r="81" spans="1:14" x14ac:dyDescent="0.2">
      <c r="A81" s="17">
        <v>73</v>
      </c>
      <c r="B81" s="50">
        <f>'2022'!L82</f>
        <v>16.990407100158066</v>
      </c>
      <c r="C81" s="50">
        <f>'2021'!L82</f>
        <v>16.432421843659306</v>
      </c>
      <c r="D81" s="50">
        <f>'2020'!L82</f>
        <v>15.368828264056972</v>
      </c>
      <c r="E81" s="50">
        <f>'2019'!L82</f>
        <v>16.481817799156104</v>
      </c>
      <c r="F81" s="50">
        <f>'2018'!L82</f>
        <v>16.426416195611726</v>
      </c>
      <c r="G81" s="50">
        <f>'2017'!L82</f>
        <v>16.873835637336125</v>
      </c>
      <c r="H81" s="50">
        <f>'2016'!L82</f>
        <v>16.970684738275573</v>
      </c>
      <c r="I81" s="50">
        <f>'2015'!L82</f>
        <v>16.09237045430417</v>
      </c>
      <c r="J81" s="6">
        <f>'2014'!L82</f>
        <v>15.621387673227343</v>
      </c>
      <c r="K81" s="6">
        <f>'2013'!L82</f>
        <v>16.938709997795932</v>
      </c>
      <c r="L81" s="6">
        <f>'2012'!L82</f>
        <v>16.359662187482936</v>
      </c>
      <c r="M81" s="6">
        <f>'2011'!L82</f>
        <v>16.384059595315414</v>
      </c>
      <c r="N81" s="6">
        <f>'2010'!L82</f>
        <v>16.07968659506831</v>
      </c>
    </row>
    <row r="82" spans="1:14" x14ac:dyDescent="0.2">
      <c r="A82" s="17">
        <v>74</v>
      </c>
      <c r="B82" s="50">
        <f>'2022'!L83</f>
        <v>16.085238105269696</v>
      </c>
      <c r="C82" s="50">
        <f>'2021'!L83</f>
        <v>15.64352113049711</v>
      </c>
      <c r="D82" s="50">
        <f>'2020'!L83</f>
        <v>14.484572166178893</v>
      </c>
      <c r="E82" s="50">
        <f>'2019'!L83</f>
        <v>15.690049952891037</v>
      </c>
      <c r="F82" s="50">
        <f>'2018'!L83</f>
        <v>15.553319910317795</v>
      </c>
      <c r="G82" s="50">
        <f>'2017'!L83</f>
        <v>15.900989593616947</v>
      </c>
      <c r="H82" s="50">
        <f>'2016'!L83</f>
        <v>16.033430203945198</v>
      </c>
      <c r="I82" s="50">
        <f>'2015'!L83</f>
        <v>15.295970503761897</v>
      </c>
      <c r="J82" s="6">
        <f>'2014'!L83</f>
        <v>14.800515661459055</v>
      </c>
      <c r="K82" s="6">
        <f>'2013'!L83</f>
        <v>15.938709997795932</v>
      </c>
      <c r="L82" s="6">
        <f>'2012'!L83</f>
        <v>15.64652946219193</v>
      </c>
      <c r="M82" s="6">
        <f>'2011'!L83</f>
        <v>15.420828251786052</v>
      </c>
      <c r="N82" s="6">
        <f>'2010'!L83</f>
        <v>15.348301881190178</v>
      </c>
    </row>
    <row r="83" spans="1:14" x14ac:dyDescent="0.2">
      <c r="A83" s="17">
        <v>75</v>
      </c>
      <c r="B83" s="44">
        <f>'2022'!L84</f>
        <v>15.246294674275944</v>
      </c>
      <c r="C83" s="44">
        <f>'2021'!L84</f>
        <v>14.903165493539339</v>
      </c>
      <c r="D83" s="44">
        <f>'2020'!L84</f>
        <v>13.75775820211407</v>
      </c>
      <c r="E83" s="44">
        <f>'2019'!L84</f>
        <v>15.008294351581743</v>
      </c>
      <c r="F83" s="44">
        <f>'2018'!L84</f>
        <v>14.729676796296415</v>
      </c>
      <c r="G83" s="44">
        <f>'2017'!L84</f>
        <v>15.077673986660352</v>
      </c>
      <c r="H83" s="44">
        <f>'2016'!L84</f>
        <v>15.203009136302679</v>
      </c>
      <c r="I83" s="44">
        <f>'2015'!L84</f>
        <v>14.414102004789935</v>
      </c>
      <c r="J83" s="45">
        <f>'2014'!L84</f>
        <v>14.015792241308977</v>
      </c>
      <c r="K83" s="45">
        <f>'2013'!L84</f>
        <v>15.094853714587799</v>
      </c>
      <c r="L83" s="45">
        <f>'2012'!L84</f>
        <v>14.857141691098423</v>
      </c>
      <c r="M83" s="45">
        <f>'2011'!L84</f>
        <v>14.583897413007758</v>
      </c>
      <c r="N83" s="45">
        <f>'2010'!L84</f>
        <v>14.641682159852556</v>
      </c>
    </row>
    <row r="84" spans="1:14" x14ac:dyDescent="0.2">
      <c r="A84" s="17">
        <v>76</v>
      </c>
      <c r="B84" s="50">
        <f>'2022'!L85</f>
        <v>14.457469785860246</v>
      </c>
      <c r="C84" s="50">
        <f>'2021'!L85</f>
        <v>14.217710493781968</v>
      </c>
      <c r="D84" s="50">
        <f>'2020'!L85</f>
        <v>12.995391066754511</v>
      </c>
      <c r="E84" s="50">
        <f>'2019'!L85</f>
        <v>14.253366891304406</v>
      </c>
      <c r="F84" s="50">
        <f>'2018'!L85</f>
        <v>13.922715047408964</v>
      </c>
      <c r="G84" s="50">
        <f>'2017'!L85</f>
        <v>14.269485486484831</v>
      </c>
      <c r="H84" s="50">
        <f>'2016'!L85</f>
        <v>14.350778072345921</v>
      </c>
      <c r="I84" s="50">
        <f>'2015'!L85</f>
        <v>13.474598100462936</v>
      </c>
      <c r="J84" s="6">
        <f>'2014'!L85</f>
        <v>13.333395714342348</v>
      </c>
      <c r="K84" s="6">
        <f>'2013'!L85</f>
        <v>14.232866515671372</v>
      </c>
      <c r="L84" s="6">
        <f>'2012'!L85</f>
        <v>14.017199012069421</v>
      </c>
      <c r="M84" s="6">
        <f>'2011'!L85</f>
        <v>13.835395581097181</v>
      </c>
      <c r="N84" s="6">
        <f>'2010'!L85</f>
        <v>13.967527370909064</v>
      </c>
    </row>
    <row r="85" spans="1:14" x14ac:dyDescent="0.2">
      <c r="A85" s="17">
        <v>77</v>
      </c>
      <c r="B85" s="50">
        <f>'2022'!L86</f>
        <v>13.666345767106522</v>
      </c>
      <c r="C85" s="50">
        <f>'2021'!L86</f>
        <v>13.420353747532904</v>
      </c>
      <c r="D85" s="50">
        <f>'2020'!L86</f>
        <v>12.186701875493336</v>
      </c>
      <c r="E85" s="50">
        <f>'2019'!L86</f>
        <v>13.43850836868735</v>
      </c>
      <c r="F85" s="50">
        <f>'2018'!L86</f>
        <v>13.09855847597764</v>
      </c>
      <c r="G85" s="50">
        <f>'2017'!L86</f>
        <v>13.35302129327847</v>
      </c>
      <c r="H85" s="50">
        <f>'2016'!L86</f>
        <v>13.53163698079875</v>
      </c>
      <c r="I85" s="50">
        <f>'2015'!L86</f>
        <v>12.674463539751194</v>
      </c>
      <c r="J85" s="6">
        <f>'2014'!L86</f>
        <v>12.639316947103785</v>
      </c>
      <c r="K85" s="6">
        <f>'2013'!L86</f>
        <v>13.449375672449976</v>
      </c>
      <c r="L85" s="6">
        <f>'2012'!L86</f>
        <v>13.291814793352996</v>
      </c>
      <c r="M85" s="6">
        <f>'2011'!L86</f>
        <v>12.896427139820739</v>
      </c>
      <c r="N85" s="6">
        <f>'2010'!L86</f>
        <v>13.130178667659173</v>
      </c>
    </row>
    <row r="86" spans="1:14" x14ac:dyDescent="0.2">
      <c r="A86" s="17">
        <v>78</v>
      </c>
      <c r="B86" s="50">
        <f>'2022'!L87</f>
        <v>12.951807549262444</v>
      </c>
      <c r="C86" s="50">
        <f>'2021'!L87</f>
        <v>12.713965510953466</v>
      </c>
      <c r="D86" s="50">
        <f>'2020'!L87</f>
        <v>11.507181621965985</v>
      </c>
      <c r="E86" s="50">
        <f>'2019'!L87</f>
        <v>12.579912831733113</v>
      </c>
      <c r="F86" s="50">
        <f>'2018'!L87</f>
        <v>12.405840390025874</v>
      </c>
      <c r="G86" s="50">
        <f>'2017'!L87</f>
        <v>12.493799182580533</v>
      </c>
      <c r="H86" s="50">
        <f>'2016'!L87</f>
        <v>12.770436611336947</v>
      </c>
      <c r="I86" s="50">
        <f>'2015'!L87</f>
        <v>11.880560866905386</v>
      </c>
      <c r="J86" s="6">
        <f>'2014'!L87</f>
        <v>11.978482961923914</v>
      </c>
      <c r="K86" s="6">
        <f>'2013'!L87</f>
        <v>12.716373108995338</v>
      </c>
      <c r="L86" s="6">
        <f>'2012'!L87</f>
        <v>12.409983983129928</v>
      </c>
      <c r="M86" s="6">
        <f>'2011'!L87</f>
        <v>12.110422182924918</v>
      </c>
      <c r="N86" s="6">
        <f>'2010'!L87</f>
        <v>12.39713092483559</v>
      </c>
    </row>
    <row r="87" spans="1:14" x14ac:dyDescent="0.2">
      <c r="A87" s="17">
        <v>79</v>
      </c>
      <c r="B87" s="50">
        <f>'2022'!L88</f>
        <v>12.163080610192061</v>
      </c>
      <c r="C87" s="50">
        <f>'2021'!L88</f>
        <v>11.929917012448039</v>
      </c>
      <c r="D87" s="50">
        <f>'2020'!L88</f>
        <v>10.703093569180396</v>
      </c>
      <c r="E87" s="50">
        <f>'2019'!L88</f>
        <v>11.775737153220174</v>
      </c>
      <c r="F87" s="50">
        <f>'2018'!L88</f>
        <v>11.563707886910194</v>
      </c>
      <c r="G87" s="50">
        <f>'2017'!L88</f>
        <v>11.780503545510745</v>
      </c>
      <c r="H87" s="50">
        <f>'2016'!L88</f>
        <v>12.008120613493595</v>
      </c>
      <c r="I87" s="50">
        <f>'2015'!L88</f>
        <v>11.090825270912873</v>
      </c>
      <c r="J87" s="6">
        <f>'2014'!L88</f>
        <v>11.246358877021324</v>
      </c>
      <c r="K87" s="6">
        <f>'2013'!L88</f>
        <v>11.774202094126677</v>
      </c>
      <c r="L87" s="6">
        <f>'2012'!L88</f>
        <v>11.644663470482241</v>
      </c>
      <c r="M87" s="6">
        <f>'2011'!L88</f>
        <v>11.230581791545097</v>
      </c>
      <c r="N87" s="6">
        <f>'2010'!L88</f>
        <v>11.657177502427626</v>
      </c>
    </row>
    <row r="88" spans="1:14" x14ac:dyDescent="0.2">
      <c r="A88" s="17">
        <v>80</v>
      </c>
      <c r="B88" s="44">
        <f>'2022'!L89</f>
        <v>11.513869597090006</v>
      </c>
      <c r="C88" s="44">
        <f>'2021'!L89</f>
        <v>11.210564062504229</v>
      </c>
      <c r="D88" s="44">
        <f>'2020'!L89</f>
        <v>10.01570919577197</v>
      </c>
      <c r="E88" s="44">
        <f>'2019'!L89</f>
        <v>10.951724132200198</v>
      </c>
      <c r="F88" s="44">
        <f>'2018'!L89</f>
        <v>10.711223992068996</v>
      </c>
      <c r="G88" s="44">
        <f>'2017'!L89</f>
        <v>11.028124355046348</v>
      </c>
      <c r="H88" s="44">
        <f>'2016'!L89</f>
        <v>11.166307838421343</v>
      </c>
      <c r="I88" s="44">
        <f>'2015'!L89</f>
        <v>10.31483802634934</v>
      </c>
      <c r="J88" s="45">
        <f>'2014'!L89</f>
        <v>10.50750976103156</v>
      </c>
      <c r="K88" s="45">
        <f>'2013'!L89</f>
        <v>10.913561823349506</v>
      </c>
      <c r="L88" s="45">
        <f>'2012'!L89</f>
        <v>10.910364056533473</v>
      </c>
      <c r="M88" s="45">
        <f>'2011'!L89</f>
        <v>10.683986655976581</v>
      </c>
      <c r="N88" s="45">
        <f>'2010'!L89</f>
        <v>10.926025153088531</v>
      </c>
    </row>
    <row r="89" spans="1:14" x14ac:dyDescent="0.2">
      <c r="A89" s="17">
        <v>81</v>
      </c>
      <c r="B89" s="50">
        <f>'2022'!L90</f>
        <v>10.783646157459351</v>
      </c>
      <c r="C89" s="50">
        <f>'2021'!L90</f>
        <v>10.478918245840477</v>
      </c>
      <c r="D89" s="50">
        <f>'2020'!L90</f>
        <v>9.3413146637333941</v>
      </c>
      <c r="E89" s="50">
        <f>'2019'!L90</f>
        <v>10.174397349397541</v>
      </c>
      <c r="F89" s="50">
        <f>'2018'!L90</f>
        <v>9.9895968890027245</v>
      </c>
      <c r="G89" s="50">
        <f>'2017'!L90</f>
        <v>10.248994096760605</v>
      </c>
      <c r="H89" s="50">
        <f>'2016'!L90</f>
        <v>10.392715316123683</v>
      </c>
      <c r="I89" s="50">
        <f>'2015'!L90</f>
        <v>9.5562854562718336</v>
      </c>
      <c r="J89" s="6">
        <f>'2014'!L90</f>
        <v>9.8381263478000758</v>
      </c>
      <c r="K89" s="6">
        <f>'2013'!L90</f>
        <v>10.226537725144164</v>
      </c>
      <c r="L89" s="6">
        <f>'2012'!L90</f>
        <v>10.29703472149043</v>
      </c>
      <c r="M89" s="6">
        <f>'2011'!L90</f>
        <v>9.8995207650977779</v>
      </c>
      <c r="N89" s="6">
        <f>'2010'!L90</f>
        <v>10.278530554883462</v>
      </c>
    </row>
    <row r="90" spans="1:14" x14ac:dyDescent="0.2">
      <c r="A90" s="17">
        <v>82</v>
      </c>
      <c r="B90" s="50">
        <f>'2022'!L91</f>
        <v>10.181603230211264</v>
      </c>
      <c r="C90" s="50">
        <f>'2021'!L91</f>
        <v>9.8035356155128106</v>
      </c>
      <c r="D90" s="50">
        <f>'2020'!L91</f>
        <v>8.7552145740509442</v>
      </c>
      <c r="E90" s="50">
        <f>'2019'!L91</f>
        <v>9.6679890508974147</v>
      </c>
      <c r="F90" s="50">
        <f>'2018'!L91</f>
        <v>9.2575384482216254</v>
      </c>
      <c r="G90" s="50">
        <f>'2017'!L91</f>
        <v>9.5064705314889757</v>
      </c>
      <c r="H90" s="50">
        <f>'2016'!L91</f>
        <v>9.7679131157238199</v>
      </c>
      <c r="I90" s="50">
        <f>'2015'!L91</f>
        <v>8.911433905537395</v>
      </c>
      <c r="J90" s="6">
        <f>'2014'!L91</f>
        <v>9.262586636336442</v>
      </c>
      <c r="K90" s="6">
        <f>'2013'!L91</f>
        <v>9.5393795818008478</v>
      </c>
      <c r="L90" s="6">
        <f>'2012'!L91</f>
        <v>9.5863431293733683</v>
      </c>
      <c r="M90" s="6">
        <f>'2011'!L91</f>
        <v>9.1983134781604896</v>
      </c>
      <c r="N90" s="6">
        <f>'2010'!L91</f>
        <v>9.6454018311128564</v>
      </c>
    </row>
    <row r="91" spans="1:14" x14ac:dyDescent="0.2">
      <c r="A91" s="17">
        <v>83</v>
      </c>
      <c r="B91" s="50">
        <f>'2022'!L92</f>
        <v>9.4491153447768692</v>
      </c>
      <c r="C91" s="50">
        <f>'2021'!L92</f>
        <v>9.165274813421437</v>
      </c>
      <c r="D91" s="50">
        <f>'2020'!L92</f>
        <v>7.9883055363232351</v>
      </c>
      <c r="E91" s="50">
        <f>'2019'!L92</f>
        <v>9.0189168614580808</v>
      </c>
      <c r="F91" s="50">
        <f>'2018'!L92</f>
        <v>8.6785739505399739</v>
      </c>
      <c r="G91" s="50">
        <f>'2017'!L92</f>
        <v>8.8425328647534904</v>
      </c>
      <c r="H91" s="50">
        <f>'2016'!L92</f>
        <v>9.0609696569324782</v>
      </c>
      <c r="I91" s="50">
        <f>'2015'!L92</f>
        <v>8.4121144951527143</v>
      </c>
      <c r="J91" s="6">
        <f>'2014'!L92</f>
        <v>8.8503211058468114</v>
      </c>
      <c r="K91" s="6">
        <f>'2013'!L92</f>
        <v>8.9088365129371212</v>
      </c>
      <c r="L91" s="6">
        <f>'2012'!L92</f>
        <v>8.9649407597639268</v>
      </c>
      <c r="M91" s="6">
        <f>'2011'!L92</f>
        <v>8.7037200716927501</v>
      </c>
      <c r="N91" s="6">
        <f>'2010'!L92</f>
        <v>9.014053687870895</v>
      </c>
    </row>
    <row r="92" spans="1:14" x14ac:dyDescent="0.2">
      <c r="A92" s="17">
        <v>84</v>
      </c>
      <c r="B92" s="50">
        <f>'2022'!L93</f>
        <v>8.6776766686365292</v>
      </c>
      <c r="C92" s="50">
        <f>'2021'!L93</f>
        <v>8.6224605710608682</v>
      </c>
      <c r="D92" s="50">
        <f>'2020'!L93</f>
        <v>7.3335531688927729</v>
      </c>
      <c r="E92" s="50">
        <f>'2019'!L93</f>
        <v>8.3063020085916079</v>
      </c>
      <c r="F92" s="50">
        <f>'2018'!L93</f>
        <v>7.9848875816463396</v>
      </c>
      <c r="G92" s="50">
        <f>'2017'!L93</f>
        <v>8.2934805871725974</v>
      </c>
      <c r="H92" s="50">
        <f>'2016'!L93</f>
        <v>8.5568794846206409</v>
      </c>
      <c r="I92" s="50">
        <f>'2015'!L93</f>
        <v>7.9249367309496499</v>
      </c>
      <c r="J92" s="6">
        <f>'2014'!L93</f>
        <v>8.2941143953883216</v>
      </c>
      <c r="K92" s="6">
        <f>'2013'!L93</f>
        <v>8.2423314454615397</v>
      </c>
      <c r="L92" s="6">
        <f>'2012'!L93</f>
        <v>8.5248266052916186</v>
      </c>
      <c r="M92" s="6">
        <f>'2011'!L93</f>
        <v>8.1485788953571099</v>
      </c>
      <c r="N92" s="6">
        <f>'2010'!L93</f>
        <v>8.3267568283269195</v>
      </c>
    </row>
    <row r="93" spans="1:14" x14ac:dyDescent="0.2">
      <c r="A93" s="17">
        <v>85</v>
      </c>
      <c r="B93" s="44">
        <f>'2022'!L94</f>
        <v>8.0017006923368328</v>
      </c>
      <c r="C93" s="44">
        <f>'2021'!L94</f>
        <v>8.0438003128159039</v>
      </c>
      <c r="D93" s="44">
        <f>'2020'!L94</f>
        <v>6.7392635717744689</v>
      </c>
      <c r="E93" s="44">
        <f>'2019'!L94</f>
        <v>7.7255663108433312</v>
      </c>
      <c r="F93" s="44">
        <f>'2018'!L94</f>
        <v>7.5501797906098407</v>
      </c>
      <c r="G93" s="44">
        <f>'2017'!L94</f>
        <v>7.703029798863275</v>
      </c>
      <c r="H93" s="44">
        <f>'2016'!L94</f>
        <v>7.9357296171263139</v>
      </c>
      <c r="I93" s="44">
        <f>'2015'!L94</f>
        <v>7.5563829632005</v>
      </c>
      <c r="J93" s="45">
        <f>'2014'!L94</f>
        <v>7.6555805702469106</v>
      </c>
      <c r="K93" s="45">
        <f>'2013'!L94</f>
        <v>7.7434532218668188</v>
      </c>
      <c r="L93" s="45">
        <f>'2012'!L94</f>
        <v>8.0819220059895489</v>
      </c>
      <c r="M93" s="45">
        <f>'2011'!L94</f>
        <v>7.4794658359216433</v>
      </c>
      <c r="N93" s="45">
        <f>'2010'!L94</f>
        <v>7.6652111776599767</v>
      </c>
    </row>
    <row r="94" spans="1:14" x14ac:dyDescent="0.2">
      <c r="A94" s="17">
        <v>86</v>
      </c>
      <c r="B94" s="50">
        <f>'2022'!L95</f>
        <v>7.3235099341996381</v>
      </c>
      <c r="C94" s="50">
        <f>'2021'!L95</f>
        <v>7.3688013763899542</v>
      </c>
      <c r="D94" s="50">
        <f>'2020'!L95</f>
        <v>6.1505547860031307</v>
      </c>
      <c r="E94" s="50">
        <f>'2019'!L95</f>
        <v>7.2010685287242939</v>
      </c>
      <c r="F94" s="50">
        <f>'2018'!L95</f>
        <v>7.0065021071541667</v>
      </c>
      <c r="G94" s="50">
        <f>'2017'!L95</f>
        <v>7.0784320033642913</v>
      </c>
      <c r="H94" s="50">
        <f>'2016'!L95</f>
        <v>7.4089124109434428</v>
      </c>
      <c r="I94" s="50">
        <f>'2015'!L95</f>
        <v>7.1276643425300756</v>
      </c>
      <c r="J94" s="6">
        <f>'2014'!L95</f>
        <v>6.9281741157801262</v>
      </c>
      <c r="K94" s="6">
        <f>'2013'!L95</f>
        <v>7.1999229108070155</v>
      </c>
      <c r="L94" s="6">
        <f>'2012'!L95</f>
        <v>7.5195881319719691</v>
      </c>
      <c r="M94" s="6">
        <f>'2011'!L95</f>
        <v>6.8161376573204615</v>
      </c>
      <c r="N94" s="6">
        <f>'2010'!L95</f>
        <v>7.1495395674024014</v>
      </c>
    </row>
    <row r="95" spans="1:14" x14ac:dyDescent="0.2">
      <c r="A95" s="17">
        <v>87</v>
      </c>
      <c r="B95" s="50">
        <f>'2022'!L96</f>
        <v>6.7875796774791342</v>
      </c>
      <c r="C95" s="50">
        <f>'2021'!L96</f>
        <v>6.9351353146925927</v>
      </c>
      <c r="D95" s="50">
        <f>'2020'!L96</f>
        <v>5.5082236482318283</v>
      </c>
      <c r="E95" s="50">
        <f>'2019'!L96</f>
        <v>6.8425383366021748</v>
      </c>
      <c r="F95" s="50">
        <f>'2018'!L96</f>
        <v>6.7044313989250286</v>
      </c>
      <c r="G95" s="50">
        <f>'2017'!L96</f>
        <v>6.6038981541706558</v>
      </c>
      <c r="H95" s="50">
        <f>'2016'!L96</f>
        <v>6.8244860897971842</v>
      </c>
      <c r="I95" s="50">
        <f>'2015'!L96</f>
        <v>6.6026846537694315</v>
      </c>
      <c r="J95" s="6">
        <f>'2014'!L96</f>
        <v>6.6462764494348434</v>
      </c>
      <c r="K95" s="6">
        <f>'2013'!L96</f>
        <v>6.6074316388346341</v>
      </c>
      <c r="L95" s="6">
        <f>'2012'!L96</f>
        <v>7.0467508770607719</v>
      </c>
      <c r="M95" s="6">
        <f>'2011'!L96</f>
        <v>6.430392059512303</v>
      </c>
      <c r="N95" s="6">
        <f>'2010'!L96</f>
        <v>6.814493524142641</v>
      </c>
    </row>
    <row r="96" spans="1:14" x14ac:dyDescent="0.2">
      <c r="A96" s="17">
        <v>88</v>
      </c>
      <c r="B96" s="50">
        <f>'2022'!L97</f>
        <v>6.2839291631709218</v>
      </c>
      <c r="C96" s="50">
        <f>'2021'!L97</f>
        <v>6.7261554739439013</v>
      </c>
      <c r="D96" s="50">
        <f>'2020'!L97</f>
        <v>5.231292699762248</v>
      </c>
      <c r="E96" s="50">
        <f>'2019'!L97</f>
        <v>6.3785274918079926</v>
      </c>
      <c r="F96" s="50">
        <f>'2018'!L97</f>
        <v>6.1336687913034895</v>
      </c>
      <c r="G96" s="50">
        <f>'2017'!L97</f>
        <v>6.16584433344351</v>
      </c>
      <c r="H96" s="50">
        <f>'2016'!L97</f>
        <v>6.3339893474691111</v>
      </c>
      <c r="I96" s="50">
        <f>'2015'!L97</f>
        <v>6.1828301784422113</v>
      </c>
      <c r="J96" s="6">
        <f>'2014'!L97</f>
        <v>6.30564710301406</v>
      </c>
      <c r="K96" s="6">
        <f>'2013'!L97</f>
        <v>6.181634613425925</v>
      </c>
      <c r="L96" s="6">
        <f>'2012'!L97</f>
        <v>6.7374631255580093</v>
      </c>
      <c r="M96" s="6">
        <f>'2011'!L97</f>
        <v>6.1681441817482829</v>
      </c>
      <c r="N96" s="6">
        <f>'2010'!L97</f>
        <v>6.575275876448984</v>
      </c>
    </row>
    <row r="97" spans="1:14" x14ac:dyDescent="0.2">
      <c r="A97" s="17">
        <v>89</v>
      </c>
      <c r="B97" s="50">
        <f>'2022'!L98</f>
        <v>5.9015796165857681</v>
      </c>
      <c r="C97" s="50">
        <f>'2021'!L98</f>
        <v>6.0837952775459021</v>
      </c>
      <c r="D97" s="50">
        <f>'2020'!L98</f>
        <v>4.8249811917155041</v>
      </c>
      <c r="E97" s="50">
        <f>'2019'!L98</f>
        <v>5.7914006601289554</v>
      </c>
      <c r="F97" s="50">
        <f>'2018'!L98</f>
        <v>5.6381764442560405</v>
      </c>
      <c r="G97" s="50">
        <f>'2017'!L98</f>
        <v>5.8411032484162924</v>
      </c>
      <c r="H97" s="50">
        <f>'2016'!L98</f>
        <v>5.9026042936161982</v>
      </c>
      <c r="I97" s="50">
        <f>'2015'!L98</f>
        <v>5.8403477197495759</v>
      </c>
      <c r="J97" s="6">
        <f>'2014'!L98</f>
        <v>5.9325479639029011</v>
      </c>
      <c r="K97" s="6">
        <f>'2013'!L98</f>
        <v>6.1877574095534325</v>
      </c>
      <c r="L97" s="6">
        <f>'2012'!L98</f>
        <v>6.3315072327540092</v>
      </c>
      <c r="M97" s="6">
        <f>'2011'!L98</f>
        <v>5.7570422785532989</v>
      </c>
      <c r="N97" s="6">
        <f>'2010'!L98</f>
        <v>5.9834339456677776</v>
      </c>
    </row>
    <row r="98" spans="1:14" x14ac:dyDescent="0.2">
      <c r="A98" s="17">
        <v>90</v>
      </c>
      <c r="B98" s="44">
        <f>'2022'!L99</f>
        <v>5.4287500632985566</v>
      </c>
      <c r="C98" s="44">
        <f>'2021'!L99</f>
        <v>5.6030148534640709</v>
      </c>
      <c r="D98" s="44">
        <f>'2020'!L99</f>
        <v>4.2556006658863437</v>
      </c>
      <c r="E98" s="44">
        <f>'2019'!L99</f>
        <v>5.3972139736320921</v>
      </c>
      <c r="F98" s="44">
        <f>'2018'!L99</f>
        <v>5.3978247070618615</v>
      </c>
      <c r="G98" s="44">
        <f>'2017'!L99</f>
        <v>5.3551006321550991</v>
      </c>
      <c r="H98" s="44">
        <f>'2016'!L99</f>
        <v>5.3775585172308089</v>
      </c>
      <c r="I98" s="44">
        <f>'2015'!L99</f>
        <v>5.5096341180471722</v>
      </c>
      <c r="J98" s="45">
        <f>'2014'!L99</f>
        <v>5.5965260483799222</v>
      </c>
      <c r="K98" s="45">
        <f>'2013'!L99</f>
        <v>5.7734885249003973</v>
      </c>
      <c r="L98" s="45">
        <f>'2012'!L99</f>
        <v>5.9758726728373253</v>
      </c>
      <c r="M98" s="45">
        <f>'2011'!L99</f>
        <v>5.4344202752296349</v>
      </c>
      <c r="N98" s="45">
        <f>'2010'!L99</f>
        <v>5.8182820204407282</v>
      </c>
    </row>
    <row r="99" spans="1:14" x14ac:dyDescent="0.2">
      <c r="A99" s="17">
        <v>91</v>
      </c>
      <c r="B99" s="50">
        <f>'2022'!L100</f>
        <v>4.9558474653949025</v>
      </c>
      <c r="C99" s="50">
        <f>'2021'!L100</f>
        <v>5.4486616529527021</v>
      </c>
      <c r="D99" s="50">
        <f>'2020'!L100</f>
        <v>3.896878803531445</v>
      </c>
      <c r="E99" s="50">
        <f>'2019'!L100</f>
        <v>4.8606062636101823</v>
      </c>
      <c r="F99" s="50">
        <f>'2018'!L100</f>
        <v>4.9556635119664021</v>
      </c>
      <c r="G99" s="50">
        <f>'2017'!L100</f>
        <v>4.9838186996284213</v>
      </c>
      <c r="H99" s="50">
        <f>'2016'!L100</f>
        <v>4.9434630965780304</v>
      </c>
      <c r="I99" s="50">
        <f>'2015'!L100</f>
        <v>5.0921497131689364</v>
      </c>
      <c r="J99" s="6">
        <f>'2014'!L100</f>
        <v>5.1611557563637032</v>
      </c>
      <c r="K99" s="6">
        <f>'2013'!L100</f>
        <v>5.5523422147318406</v>
      </c>
      <c r="L99" s="6">
        <f>'2012'!L100</f>
        <v>5.374117958134585</v>
      </c>
      <c r="M99" s="6">
        <f>'2011'!L100</f>
        <v>5.3108037990155923</v>
      </c>
      <c r="N99" s="6">
        <f>'2010'!L100</f>
        <v>5.3226018672066591</v>
      </c>
    </row>
    <row r="100" spans="1:14" x14ac:dyDescent="0.2">
      <c r="A100" s="17">
        <v>92</v>
      </c>
      <c r="B100" s="50">
        <f>'2022'!L101</f>
        <v>4.6669301381838908</v>
      </c>
      <c r="C100" s="50">
        <f>'2021'!L101</f>
        <v>5.0894573256042959</v>
      </c>
      <c r="D100" s="50">
        <f>'2020'!L101</f>
        <v>3.3133060031799926</v>
      </c>
      <c r="E100" s="50">
        <f>'2019'!L101</f>
        <v>4.2463109945437614</v>
      </c>
      <c r="F100" s="50">
        <f>'2018'!L101</f>
        <v>4.4635629796516909</v>
      </c>
      <c r="G100" s="50">
        <f>'2017'!L101</f>
        <v>4.6460442306504648</v>
      </c>
      <c r="H100" s="50">
        <f>'2016'!L101</f>
        <v>4.645062532879825</v>
      </c>
      <c r="I100" s="50">
        <f>'2015'!L101</f>
        <v>4.5771292208303427</v>
      </c>
      <c r="J100" s="6">
        <f>'2014'!L101</f>
        <v>5.0600929379481308</v>
      </c>
      <c r="K100" s="6">
        <f>'2013'!L101</f>
        <v>5.321176899582337</v>
      </c>
      <c r="L100" s="6">
        <f>'2012'!L101</f>
        <v>5.0406640036914512</v>
      </c>
      <c r="M100" s="6">
        <f>'2011'!L101</f>
        <v>4.7098566487035223</v>
      </c>
      <c r="N100" s="6">
        <f>'2010'!L101</f>
        <v>5.2623909490212899</v>
      </c>
    </row>
    <row r="101" spans="1:14" x14ac:dyDescent="0.2">
      <c r="A101" s="17">
        <v>93</v>
      </c>
      <c r="B101" s="50">
        <f>'2022'!L102</f>
        <v>4.3541286383669888</v>
      </c>
      <c r="C101" s="50">
        <f>'2021'!L102</f>
        <v>4.6471302109584194</v>
      </c>
      <c r="D101" s="50">
        <f>'2020'!L102</f>
        <v>3.0486104168374326</v>
      </c>
      <c r="E101" s="50">
        <f>'2019'!L102</f>
        <v>4.0812659376092322</v>
      </c>
      <c r="F101" s="50">
        <f>'2018'!L102</f>
        <v>4.0336645041221395</v>
      </c>
      <c r="G101" s="50">
        <f>'2017'!L102</f>
        <v>4.4174012968179932</v>
      </c>
      <c r="H101" s="50">
        <f>'2016'!L102</f>
        <v>4.5848337953950882</v>
      </c>
      <c r="I101" s="50">
        <f>'2015'!L102</f>
        <v>4.173017337720931</v>
      </c>
      <c r="J101" s="6">
        <f>'2014'!L102</f>
        <v>4.7644975381189809</v>
      </c>
      <c r="K101" s="6">
        <f>'2013'!L102</f>
        <v>5.163712668441387</v>
      </c>
      <c r="L101" s="6">
        <f>'2012'!L102</f>
        <v>4.6620180252492291</v>
      </c>
      <c r="M101" s="6">
        <f>'2011'!L102</f>
        <v>4.6832339085193651</v>
      </c>
      <c r="N101" s="6">
        <f>'2010'!L102</f>
        <v>4.8938682019301902</v>
      </c>
    </row>
    <row r="102" spans="1:14" x14ac:dyDescent="0.2">
      <c r="A102" s="17">
        <v>94</v>
      </c>
      <c r="B102" s="50">
        <f>'2022'!L103</f>
        <v>3.9890216897239315</v>
      </c>
      <c r="C102" s="50">
        <f>'2021'!L103</f>
        <v>4.265337795990825</v>
      </c>
      <c r="D102" s="50">
        <f>'2020'!L103</f>
        <v>2.935989004616824</v>
      </c>
      <c r="E102" s="50">
        <f>'2019'!L103</f>
        <v>3.8444865472636587</v>
      </c>
      <c r="F102" s="50">
        <f>'2018'!L103</f>
        <v>3.8539794782933501</v>
      </c>
      <c r="G102" s="50">
        <f>'2017'!L103</f>
        <v>3.9159796436857386</v>
      </c>
      <c r="H102" s="50">
        <f>'2016'!L103</f>
        <v>4.2355152849270494</v>
      </c>
      <c r="I102" s="50">
        <f>'2015'!L103</f>
        <v>3.9375367835813968</v>
      </c>
      <c r="J102" s="6">
        <f>'2014'!L103</f>
        <v>4.9760025205391454</v>
      </c>
      <c r="K102" s="6">
        <f>'2013'!L103</f>
        <v>5.3369737171058871</v>
      </c>
      <c r="L102" s="6">
        <f>'2012'!L103</f>
        <v>4.2604781334550008</v>
      </c>
      <c r="M102" s="6">
        <f>'2011'!L103</f>
        <v>4.7589226278529164</v>
      </c>
      <c r="N102" s="6">
        <f>'2010'!L103</f>
        <v>5.158290706082763</v>
      </c>
    </row>
    <row r="103" spans="1:14" x14ac:dyDescent="0.2">
      <c r="A103" s="17">
        <v>95</v>
      </c>
      <c r="B103" s="44">
        <f>'2022'!L104</f>
        <v>3.6723003335596713</v>
      </c>
      <c r="C103" s="44">
        <f>'2021'!L104</f>
        <v>3.9681997432086278</v>
      </c>
      <c r="D103" s="44">
        <f>'2020'!L104</f>
        <v>2.6945597286868179</v>
      </c>
      <c r="E103" s="44">
        <f>'2019'!L104</f>
        <v>3.4525750104025055</v>
      </c>
      <c r="F103" s="44">
        <f>'2018'!L104</f>
        <v>4.0188346264431365</v>
      </c>
      <c r="G103" s="44">
        <f>'2017'!L104</f>
        <v>3.5771369940765267</v>
      </c>
      <c r="H103" s="44">
        <f>'2016'!L104</f>
        <v>3.9110871981585373</v>
      </c>
      <c r="I103" s="44">
        <f>'2015'!L104</f>
        <v>3.5467205173806313</v>
      </c>
      <c r="J103" s="45">
        <f>'2014'!L104</f>
        <v>4.4401805597061683</v>
      </c>
      <c r="K103" s="45">
        <f>'2013'!L104</f>
        <v>5.1074651056714266</v>
      </c>
      <c r="L103" s="45">
        <f>'2012'!L104</f>
        <v>4.4334713126978453</v>
      </c>
      <c r="M103" s="45">
        <f>'2011'!L104</f>
        <v>4.2321362531699069</v>
      </c>
      <c r="N103" s="45">
        <f>'2010'!L104</f>
        <v>4.8938102912537254</v>
      </c>
    </row>
    <row r="104" spans="1:14" x14ac:dyDescent="0.2">
      <c r="A104" s="17">
        <v>96</v>
      </c>
      <c r="B104" s="50">
        <f>'2022'!L105</f>
        <v>3.2999710529598363</v>
      </c>
      <c r="C104" s="50">
        <f>'2021'!L105</f>
        <v>4.182133701639617</v>
      </c>
      <c r="D104" s="50">
        <f>'2020'!L105</f>
        <v>2.5896804159604856</v>
      </c>
      <c r="E104" s="50">
        <f>'2019'!L105</f>
        <v>3.2670784615480248</v>
      </c>
      <c r="F104" s="50">
        <f>'2018'!L105</f>
        <v>3.5835858627858621</v>
      </c>
      <c r="G104" s="50">
        <f>'2017'!L105</f>
        <v>3.2003546131300005</v>
      </c>
      <c r="H104" s="50">
        <f>'2016'!L105</f>
        <v>3.6691065755271013</v>
      </c>
      <c r="I104" s="50">
        <f>'2015'!L105</f>
        <v>3.0341958001615321</v>
      </c>
      <c r="J104" s="6">
        <f>'2014'!L105</f>
        <v>3.9809896561364271</v>
      </c>
      <c r="K104" s="6">
        <f>'2013'!L105</f>
        <v>4.7724600693765815</v>
      </c>
      <c r="L104" s="6">
        <f>'2012'!L105</f>
        <v>4.1208740663731973</v>
      </c>
      <c r="M104" s="6">
        <f>'2011'!L105</f>
        <v>3.9107064810189809</v>
      </c>
      <c r="N104" s="6">
        <f>'2010'!L105</f>
        <v>4.5849714606644243</v>
      </c>
    </row>
    <row r="105" spans="1:14" x14ac:dyDescent="0.2">
      <c r="A105" s="17">
        <v>97</v>
      </c>
      <c r="B105" s="50">
        <f>'2022'!L106</f>
        <v>2.8650436682667397</v>
      </c>
      <c r="C105" s="50">
        <f>'2021'!L106</f>
        <v>4.0544867281562649</v>
      </c>
      <c r="D105" s="50">
        <f>'2020'!L106</f>
        <v>2.4461839667213323</v>
      </c>
      <c r="E105" s="50">
        <f>'2019'!L106</f>
        <v>2.9236733507289121</v>
      </c>
      <c r="F105" s="50">
        <f>'2018'!L106</f>
        <v>3.7048898128898129</v>
      </c>
      <c r="G105" s="50">
        <f>'2017'!L106</f>
        <v>2.9241610042782482</v>
      </c>
      <c r="H105" s="50">
        <f>'2016'!L106</f>
        <v>4.027295107895859</v>
      </c>
      <c r="I105" s="50">
        <f>'2015'!L106</f>
        <v>2.7669753086419751</v>
      </c>
      <c r="J105" s="6">
        <f>'2014'!L106</f>
        <v>4.2380136986301364</v>
      </c>
      <c r="K105" s="6">
        <f>'2013'!L106</f>
        <v>4.4133290797830691</v>
      </c>
      <c r="L105" s="6">
        <f>'2012'!L106</f>
        <v>3.8273860793240644</v>
      </c>
      <c r="M105" s="6">
        <f>'2011'!L106</f>
        <v>3.9247002997002998</v>
      </c>
      <c r="N105" s="6">
        <f>'2010'!L106</f>
        <v>4.4785589676847675</v>
      </c>
    </row>
    <row r="106" spans="1:14" x14ac:dyDescent="0.2">
      <c r="A106" s="17">
        <v>98</v>
      </c>
      <c r="B106" s="50">
        <f>'2022'!L107</f>
        <v>2.7165741394118585</v>
      </c>
      <c r="C106" s="50">
        <f>'2021'!L107</f>
        <v>4.0950606253397428</v>
      </c>
      <c r="D106" s="50">
        <f>'2020'!L107</f>
        <v>2.2134767406756333</v>
      </c>
      <c r="E106" s="50">
        <f>'2019'!L107</f>
        <v>3.2908737024221453</v>
      </c>
      <c r="F106" s="50">
        <f>'2018'!L107</f>
        <v>3.5061122661122659</v>
      </c>
      <c r="G106" s="50">
        <f>'2017'!L107</f>
        <v>2.8192358366271408</v>
      </c>
      <c r="H106" s="50">
        <f>'2016'!L107</f>
        <v>3.8452186111760582</v>
      </c>
      <c r="I106" s="50">
        <f>'2015'!L107</f>
        <v>2.41468253968254</v>
      </c>
      <c r="J106" s="6">
        <f>'2014'!L107</f>
        <v>4.125</v>
      </c>
      <c r="K106" s="6">
        <f>'2013'!L107</f>
        <v>4.9041211101766189</v>
      </c>
      <c r="L106" s="6">
        <f>'2012'!L107</f>
        <v>3.0529715762273906</v>
      </c>
      <c r="M106" s="6">
        <f>'2011'!L107</f>
        <v>4.29458041958042</v>
      </c>
      <c r="N106" s="6">
        <f>'2010'!L107</f>
        <v>4.5294990723562156</v>
      </c>
    </row>
    <row r="107" spans="1:14" x14ac:dyDescent="0.2">
      <c r="A107" s="17">
        <v>99</v>
      </c>
      <c r="B107" s="50">
        <f>'2022'!L108</f>
        <v>2.5587089026843315</v>
      </c>
      <c r="C107" s="50">
        <f>'2021'!L108</f>
        <v>4.0355908404040814</v>
      </c>
      <c r="D107" s="50">
        <f>'2020'!L108</f>
        <v>2.1849668643181026</v>
      </c>
      <c r="E107" s="50">
        <f>'2019'!L108</f>
        <v>2.7720588235294117</v>
      </c>
      <c r="F107" s="50">
        <f>'2018'!L108</f>
        <v>3.3353846153846152</v>
      </c>
      <c r="G107" s="50">
        <f>'2017'!L108</f>
        <v>2.1391304347826083</v>
      </c>
      <c r="H107" s="50">
        <f>'2016'!L108</f>
        <v>3.8487841945288759</v>
      </c>
      <c r="I107" s="50">
        <f>'2015'!L108</f>
        <v>2.5634920634920637</v>
      </c>
      <c r="J107" s="6">
        <f>'2014'!L108</f>
        <v>3.5</v>
      </c>
      <c r="K107" s="6">
        <f>'2013'!L108</f>
        <v>4.8216463414634152</v>
      </c>
      <c r="L107" s="6">
        <f>'2012'!L108</f>
        <v>2.7248062015503876</v>
      </c>
      <c r="M107" s="6">
        <f>'2011'!L108</f>
        <v>4.1980519480519485</v>
      </c>
      <c r="N107" s="6">
        <f>'2010'!L108</f>
        <v>4.8363636363636369</v>
      </c>
    </row>
    <row r="108" spans="1:14" x14ac:dyDescent="0.2">
      <c r="A108" s="17" t="s">
        <v>21</v>
      </c>
      <c r="B108" s="44">
        <f>'2022'!L109</f>
        <v>2.65625</v>
      </c>
      <c r="C108" s="44">
        <f>'2021'!L109</f>
        <v>4.0909090909090917</v>
      </c>
      <c r="D108" s="44">
        <f>'2020'!L109</f>
        <v>2.9</v>
      </c>
      <c r="E108" s="44">
        <f>'2019'!L109</f>
        <v>2.5294117647058827</v>
      </c>
      <c r="F108" s="44">
        <f>'2018'!L109</f>
        <v>3.2307692307692308</v>
      </c>
      <c r="G108" s="44">
        <f>'2017'!L109</f>
        <v>2.4</v>
      </c>
      <c r="H108" s="44">
        <f>'2016'!L109</f>
        <v>3.535714285714286</v>
      </c>
      <c r="I108" s="44">
        <f>'2015'!L109</f>
        <v>2.2857142857142856</v>
      </c>
      <c r="J108" s="45">
        <f>'2014'!L109</f>
        <v>4</v>
      </c>
      <c r="K108" s="45">
        <f>'2013'!L109</f>
        <v>4.5625</v>
      </c>
      <c r="L108" s="45">
        <f>'2012'!L109</f>
        <v>2.2333333333333334</v>
      </c>
      <c r="M108" s="45">
        <f>'2011'!L109</f>
        <v>4.2857142857142856</v>
      </c>
      <c r="N108" s="45">
        <f>'2010'!L109</f>
        <v>4.8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</v>
      </c>
      <c r="C9" s="9">
        <v>776</v>
      </c>
      <c r="D9" s="9">
        <v>752</v>
      </c>
      <c r="E9" s="18">
        <v>0.5</v>
      </c>
      <c r="F9" s="19">
        <f>B9/((C9+D9)/2)</f>
        <v>2.617801047120419E-3</v>
      </c>
      <c r="G9" s="19">
        <f t="shared" ref="G9:G72" si="0">F9/((1+(1-E9)*F9))</f>
        <v>2.6143790849673205E-3</v>
      </c>
      <c r="H9" s="14">
        <v>100000</v>
      </c>
      <c r="I9" s="14">
        <f>H9*G9</f>
        <v>261.43790849673206</v>
      </c>
      <c r="J9" s="14">
        <f t="shared" ref="J9:J72" si="1">H10+I9*E9</f>
        <v>99869.281045751632</v>
      </c>
      <c r="K9" s="14">
        <f t="shared" ref="K9:K72" si="2">K10+J9</f>
        <v>8553824.5161175244</v>
      </c>
      <c r="L9" s="20">
        <f>K9/H9</f>
        <v>85.53824516117524</v>
      </c>
    </row>
    <row r="10" spans="1:13" x14ac:dyDescent="0.2">
      <c r="A10" s="17">
        <v>1</v>
      </c>
      <c r="B10" s="9">
        <v>0</v>
      </c>
      <c r="C10" s="9">
        <v>865</v>
      </c>
      <c r="D10" s="9">
        <v>804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99738.562091503263</v>
      </c>
      <c r="I10" s="14">
        <f t="shared" ref="I10:I73" si="4">H10*G10</f>
        <v>0</v>
      </c>
      <c r="J10" s="14">
        <f t="shared" si="1"/>
        <v>99738.562091503263</v>
      </c>
      <c r="K10" s="14">
        <f t="shared" si="2"/>
        <v>8453955.2350717727</v>
      </c>
      <c r="L10" s="21">
        <f t="shared" ref="L10:L73" si="5">K10/H10</f>
        <v>84.761150128832327</v>
      </c>
    </row>
    <row r="11" spans="1:13" x14ac:dyDescent="0.2">
      <c r="A11" s="17">
        <v>2</v>
      </c>
      <c r="B11" s="9">
        <v>0</v>
      </c>
      <c r="C11" s="9">
        <v>1029</v>
      </c>
      <c r="D11" s="9">
        <v>884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99738.562091503263</v>
      </c>
      <c r="I11" s="14">
        <f t="shared" si="4"/>
        <v>0</v>
      </c>
      <c r="J11" s="14">
        <f t="shared" si="1"/>
        <v>99738.562091503263</v>
      </c>
      <c r="K11" s="14">
        <f t="shared" si="2"/>
        <v>8354216.6729802703</v>
      </c>
      <c r="L11" s="21">
        <f t="shared" si="5"/>
        <v>83.761150128832341</v>
      </c>
    </row>
    <row r="12" spans="1:13" x14ac:dyDescent="0.2">
      <c r="A12" s="17">
        <v>3</v>
      </c>
      <c r="B12" s="9">
        <v>0</v>
      </c>
      <c r="C12" s="9">
        <v>1052</v>
      </c>
      <c r="D12" s="9">
        <v>1029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99738.562091503263</v>
      </c>
      <c r="I12" s="14">
        <f t="shared" si="4"/>
        <v>0</v>
      </c>
      <c r="J12" s="14">
        <f t="shared" si="1"/>
        <v>99738.562091503263</v>
      </c>
      <c r="K12" s="14">
        <f t="shared" si="2"/>
        <v>8254478.1108887671</v>
      </c>
      <c r="L12" s="21">
        <f t="shared" si="5"/>
        <v>82.761150128832341</v>
      </c>
    </row>
    <row r="13" spans="1:13" x14ac:dyDescent="0.2">
      <c r="A13" s="17">
        <v>4</v>
      </c>
      <c r="B13" s="9">
        <v>0</v>
      </c>
      <c r="C13" s="9">
        <v>1156</v>
      </c>
      <c r="D13" s="9">
        <v>1047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99738.562091503263</v>
      </c>
      <c r="I13" s="14">
        <f t="shared" si="4"/>
        <v>0</v>
      </c>
      <c r="J13" s="14">
        <f t="shared" si="1"/>
        <v>99738.562091503263</v>
      </c>
      <c r="K13" s="14">
        <f t="shared" si="2"/>
        <v>8154739.5487972638</v>
      </c>
      <c r="L13" s="21">
        <f t="shared" si="5"/>
        <v>81.761150128832327</v>
      </c>
    </row>
    <row r="14" spans="1:13" x14ac:dyDescent="0.2">
      <c r="A14" s="17">
        <v>5</v>
      </c>
      <c r="B14" s="9">
        <v>0</v>
      </c>
      <c r="C14" s="9">
        <v>1196</v>
      </c>
      <c r="D14" s="9">
        <v>1133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99738.562091503263</v>
      </c>
      <c r="I14" s="14">
        <f t="shared" si="4"/>
        <v>0</v>
      </c>
      <c r="J14" s="14">
        <f t="shared" si="1"/>
        <v>99738.562091503263</v>
      </c>
      <c r="K14" s="14">
        <f t="shared" si="2"/>
        <v>8055000.9867057605</v>
      </c>
      <c r="L14" s="21">
        <f t="shared" si="5"/>
        <v>80.761150128832327</v>
      </c>
    </row>
    <row r="15" spans="1:13" x14ac:dyDescent="0.2">
      <c r="A15" s="17">
        <v>6</v>
      </c>
      <c r="B15" s="9">
        <v>0</v>
      </c>
      <c r="C15" s="9">
        <v>1267</v>
      </c>
      <c r="D15" s="9">
        <v>1189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99738.562091503263</v>
      </c>
      <c r="I15" s="14">
        <f t="shared" si="4"/>
        <v>0</v>
      </c>
      <c r="J15" s="14">
        <f t="shared" si="1"/>
        <v>99738.562091503263</v>
      </c>
      <c r="K15" s="14">
        <f t="shared" si="2"/>
        <v>7955262.4246142572</v>
      </c>
      <c r="L15" s="21">
        <f t="shared" si="5"/>
        <v>79.761150128832327</v>
      </c>
    </row>
    <row r="16" spans="1:13" x14ac:dyDescent="0.2">
      <c r="A16" s="17">
        <v>7</v>
      </c>
      <c r="B16" s="9">
        <v>0</v>
      </c>
      <c r="C16" s="9">
        <v>1242</v>
      </c>
      <c r="D16" s="9">
        <v>1256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99738.562091503263</v>
      </c>
      <c r="I16" s="14">
        <f t="shared" si="4"/>
        <v>0</v>
      </c>
      <c r="J16" s="14">
        <f t="shared" si="1"/>
        <v>99738.562091503263</v>
      </c>
      <c r="K16" s="14">
        <f t="shared" si="2"/>
        <v>7855523.8625227539</v>
      </c>
      <c r="L16" s="21">
        <f t="shared" si="5"/>
        <v>78.761150128832327</v>
      </c>
    </row>
    <row r="17" spans="1:12" x14ac:dyDescent="0.2">
      <c r="A17" s="17">
        <v>8</v>
      </c>
      <c r="B17" s="9">
        <v>0</v>
      </c>
      <c r="C17" s="9">
        <v>1192</v>
      </c>
      <c r="D17" s="9">
        <v>1217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99738.562091503263</v>
      </c>
      <c r="I17" s="14">
        <f t="shared" si="4"/>
        <v>0</v>
      </c>
      <c r="J17" s="14">
        <f t="shared" si="1"/>
        <v>99738.562091503263</v>
      </c>
      <c r="K17" s="14">
        <f t="shared" si="2"/>
        <v>7755785.3004312506</v>
      </c>
      <c r="L17" s="21">
        <f t="shared" si="5"/>
        <v>77.761150128832327</v>
      </c>
    </row>
    <row r="18" spans="1:12" x14ac:dyDescent="0.2">
      <c r="A18" s="17">
        <v>9</v>
      </c>
      <c r="B18" s="9">
        <v>0</v>
      </c>
      <c r="C18" s="9">
        <v>1259</v>
      </c>
      <c r="D18" s="9">
        <v>1184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99738.562091503263</v>
      </c>
      <c r="I18" s="14">
        <f t="shared" si="4"/>
        <v>0</v>
      </c>
      <c r="J18" s="14">
        <f t="shared" si="1"/>
        <v>99738.562091503263</v>
      </c>
      <c r="K18" s="14">
        <f t="shared" si="2"/>
        <v>7656046.7383397473</v>
      </c>
      <c r="L18" s="21">
        <f t="shared" si="5"/>
        <v>76.761150128832327</v>
      </c>
    </row>
    <row r="19" spans="1:12" x14ac:dyDescent="0.2">
      <c r="A19" s="17">
        <v>10</v>
      </c>
      <c r="B19" s="9">
        <v>0</v>
      </c>
      <c r="C19" s="9">
        <v>1152</v>
      </c>
      <c r="D19" s="9">
        <v>1257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99738.562091503263</v>
      </c>
      <c r="I19" s="14">
        <f t="shared" si="4"/>
        <v>0</v>
      </c>
      <c r="J19" s="14">
        <f t="shared" si="1"/>
        <v>99738.562091503263</v>
      </c>
      <c r="K19" s="14">
        <f t="shared" si="2"/>
        <v>7556308.176248244</v>
      </c>
      <c r="L19" s="21">
        <f t="shared" si="5"/>
        <v>75.761150128832327</v>
      </c>
    </row>
    <row r="20" spans="1:12" x14ac:dyDescent="0.2">
      <c r="A20" s="17">
        <v>11</v>
      </c>
      <c r="B20" s="9">
        <v>0</v>
      </c>
      <c r="C20" s="9">
        <v>1098</v>
      </c>
      <c r="D20" s="9">
        <v>1147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99738.562091503263</v>
      </c>
      <c r="I20" s="14">
        <f t="shared" si="4"/>
        <v>0</v>
      </c>
      <c r="J20" s="14">
        <f t="shared" si="1"/>
        <v>99738.562091503263</v>
      </c>
      <c r="K20" s="14">
        <f t="shared" si="2"/>
        <v>7456569.6141567407</v>
      </c>
      <c r="L20" s="21">
        <f t="shared" si="5"/>
        <v>74.761150128832327</v>
      </c>
    </row>
    <row r="21" spans="1:12" x14ac:dyDescent="0.2">
      <c r="A21" s="17">
        <v>12</v>
      </c>
      <c r="B21" s="9">
        <v>0</v>
      </c>
      <c r="C21" s="9">
        <v>1069</v>
      </c>
      <c r="D21" s="9">
        <v>1093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99738.562091503263</v>
      </c>
      <c r="I21" s="14">
        <f t="shared" si="4"/>
        <v>0</v>
      </c>
      <c r="J21" s="14">
        <f t="shared" si="1"/>
        <v>99738.562091503263</v>
      </c>
      <c r="K21" s="14">
        <f t="shared" si="2"/>
        <v>7356831.0520652374</v>
      </c>
      <c r="L21" s="21">
        <f t="shared" si="5"/>
        <v>73.761150128832327</v>
      </c>
    </row>
    <row r="22" spans="1:12" x14ac:dyDescent="0.2">
      <c r="A22" s="17">
        <v>13</v>
      </c>
      <c r="B22" s="9">
        <v>1</v>
      </c>
      <c r="C22" s="9">
        <v>1010</v>
      </c>
      <c r="D22" s="9">
        <v>1070</v>
      </c>
      <c r="E22" s="18">
        <v>0.5</v>
      </c>
      <c r="F22" s="19">
        <f t="shared" si="3"/>
        <v>9.6153846153846159E-4</v>
      </c>
      <c r="G22" s="19">
        <f t="shared" si="0"/>
        <v>9.6107640557424308E-4</v>
      </c>
      <c r="H22" s="14">
        <f t="shared" si="6"/>
        <v>99738.562091503263</v>
      </c>
      <c r="I22" s="14">
        <f t="shared" si="4"/>
        <v>95.856378752045416</v>
      </c>
      <c r="J22" s="14">
        <f t="shared" si="1"/>
        <v>99690.633902127243</v>
      </c>
      <c r="K22" s="14">
        <f t="shared" si="2"/>
        <v>7257092.4899737341</v>
      </c>
      <c r="L22" s="21">
        <f t="shared" si="5"/>
        <v>72.761150128832327</v>
      </c>
    </row>
    <row r="23" spans="1:12" x14ac:dyDescent="0.2">
      <c r="A23" s="17">
        <v>14</v>
      </c>
      <c r="B23" s="9">
        <v>0</v>
      </c>
      <c r="C23" s="9">
        <v>942</v>
      </c>
      <c r="D23" s="9">
        <v>999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99642.705712751223</v>
      </c>
      <c r="I23" s="14">
        <f t="shared" si="4"/>
        <v>0</v>
      </c>
      <c r="J23" s="14">
        <f t="shared" si="1"/>
        <v>99642.705712751223</v>
      </c>
      <c r="K23" s="14">
        <f t="shared" si="2"/>
        <v>7157401.8560716072</v>
      </c>
      <c r="L23" s="21">
        <f t="shared" si="5"/>
        <v>71.830665424771567</v>
      </c>
    </row>
    <row r="24" spans="1:12" x14ac:dyDescent="0.2">
      <c r="A24" s="17">
        <v>15</v>
      </c>
      <c r="B24" s="9">
        <v>1</v>
      </c>
      <c r="C24" s="9">
        <v>866</v>
      </c>
      <c r="D24" s="9">
        <v>949</v>
      </c>
      <c r="E24" s="18">
        <v>0.5</v>
      </c>
      <c r="F24" s="19">
        <f t="shared" si="3"/>
        <v>1.1019283746556473E-3</v>
      </c>
      <c r="G24" s="19">
        <f t="shared" si="0"/>
        <v>1.1013215859030836E-3</v>
      </c>
      <c r="H24" s="14">
        <f t="shared" si="6"/>
        <v>99642.705712751223</v>
      </c>
      <c r="I24" s="14">
        <f t="shared" si="4"/>
        <v>109.73866267924143</v>
      </c>
      <c r="J24" s="14">
        <f t="shared" si="1"/>
        <v>99587.836381411602</v>
      </c>
      <c r="K24" s="14">
        <f t="shared" si="2"/>
        <v>7057759.1503588557</v>
      </c>
      <c r="L24" s="21">
        <f t="shared" si="5"/>
        <v>70.830665424771567</v>
      </c>
    </row>
    <row r="25" spans="1:12" x14ac:dyDescent="0.2">
      <c r="A25" s="17">
        <v>16</v>
      </c>
      <c r="B25" s="9">
        <v>0</v>
      </c>
      <c r="C25" s="9">
        <v>841</v>
      </c>
      <c r="D25" s="9">
        <v>856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99532.96705007198</v>
      </c>
      <c r="I25" s="14">
        <f t="shared" si="4"/>
        <v>0</v>
      </c>
      <c r="J25" s="14">
        <f t="shared" si="1"/>
        <v>99532.96705007198</v>
      </c>
      <c r="K25" s="14">
        <f t="shared" si="2"/>
        <v>6958171.3139774445</v>
      </c>
      <c r="L25" s="21">
        <f t="shared" si="5"/>
        <v>69.908207503519932</v>
      </c>
    </row>
    <row r="26" spans="1:12" x14ac:dyDescent="0.2">
      <c r="A26" s="17">
        <v>17</v>
      </c>
      <c r="B26" s="9">
        <v>0</v>
      </c>
      <c r="C26" s="9">
        <v>860</v>
      </c>
      <c r="D26" s="9">
        <v>844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99532.96705007198</v>
      </c>
      <c r="I26" s="14">
        <f t="shared" si="4"/>
        <v>0</v>
      </c>
      <c r="J26" s="14">
        <f t="shared" si="1"/>
        <v>99532.96705007198</v>
      </c>
      <c r="K26" s="14">
        <f t="shared" si="2"/>
        <v>6858638.3469273727</v>
      </c>
      <c r="L26" s="21">
        <f t="shared" si="5"/>
        <v>68.908207503519932</v>
      </c>
    </row>
    <row r="27" spans="1:12" x14ac:dyDescent="0.2">
      <c r="A27" s="17">
        <v>18</v>
      </c>
      <c r="B27" s="9">
        <v>0</v>
      </c>
      <c r="C27" s="9">
        <v>755</v>
      </c>
      <c r="D27" s="9">
        <v>860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99532.96705007198</v>
      </c>
      <c r="I27" s="14">
        <f t="shared" si="4"/>
        <v>0</v>
      </c>
      <c r="J27" s="14">
        <f t="shared" si="1"/>
        <v>99532.96705007198</v>
      </c>
      <c r="K27" s="14">
        <f t="shared" si="2"/>
        <v>6759105.3798773009</v>
      </c>
      <c r="L27" s="21">
        <f t="shared" si="5"/>
        <v>67.908207503519932</v>
      </c>
    </row>
    <row r="28" spans="1:12" x14ac:dyDescent="0.2">
      <c r="A28" s="17">
        <v>19</v>
      </c>
      <c r="B28" s="9">
        <v>0</v>
      </c>
      <c r="C28" s="9">
        <v>814</v>
      </c>
      <c r="D28" s="9">
        <v>753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99532.96705007198</v>
      </c>
      <c r="I28" s="14">
        <f t="shared" si="4"/>
        <v>0</v>
      </c>
      <c r="J28" s="14">
        <f t="shared" si="1"/>
        <v>99532.96705007198</v>
      </c>
      <c r="K28" s="14">
        <f t="shared" si="2"/>
        <v>6659572.4128272291</v>
      </c>
      <c r="L28" s="21">
        <f t="shared" si="5"/>
        <v>66.908207503519947</v>
      </c>
    </row>
    <row r="29" spans="1:12" x14ac:dyDescent="0.2">
      <c r="A29" s="17">
        <v>20</v>
      </c>
      <c r="B29" s="9">
        <v>1</v>
      </c>
      <c r="C29" s="9">
        <v>821</v>
      </c>
      <c r="D29" s="9">
        <v>820</v>
      </c>
      <c r="E29" s="18">
        <v>0.5</v>
      </c>
      <c r="F29" s="19">
        <f t="shared" si="3"/>
        <v>1.2187690432663011E-3</v>
      </c>
      <c r="G29" s="19">
        <f t="shared" si="0"/>
        <v>1.2180267965895251E-3</v>
      </c>
      <c r="H29" s="14">
        <f t="shared" si="6"/>
        <v>99532.96705007198</v>
      </c>
      <c r="I29" s="14">
        <f t="shared" si="4"/>
        <v>121.23382101104993</v>
      </c>
      <c r="J29" s="14">
        <f t="shared" si="1"/>
        <v>99472.350139566464</v>
      </c>
      <c r="K29" s="14">
        <f t="shared" si="2"/>
        <v>6560039.4457771573</v>
      </c>
      <c r="L29" s="21">
        <f t="shared" si="5"/>
        <v>65.908207503519947</v>
      </c>
    </row>
    <row r="30" spans="1:12" x14ac:dyDescent="0.2">
      <c r="A30" s="17">
        <v>21</v>
      </c>
      <c r="B30" s="9">
        <v>0</v>
      </c>
      <c r="C30" s="9">
        <v>815</v>
      </c>
      <c r="D30" s="9">
        <v>828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99411.733229060934</v>
      </c>
      <c r="I30" s="14">
        <f t="shared" si="4"/>
        <v>0</v>
      </c>
      <c r="J30" s="14">
        <f t="shared" si="1"/>
        <v>99411.733229060934</v>
      </c>
      <c r="K30" s="14">
        <f t="shared" si="2"/>
        <v>6460567.0956375906</v>
      </c>
      <c r="L30" s="21">
        <f t="shared" si="5"/>
        <v>64.987973610231549</v>
      </c>
    </row>
    <row r="31" spans="1:12" x14ac:dyDescent="0.2">
      <c r="A31" s="17">
        <v>22</v>
      </c>
      <c r="B31" s="9">
        <v>1</v>
      </c>
      <c r="C31" s="9">
        <v>775</v>
      </c>
      <c r="D31" s="9">
        <v>813</v>
      </c>
      <c r="E31" s="18">
        <v>0.5</v>
      </c>
      <c r="F31" s="19">
        <f t="shared" si="3"/>
        <v>1.2594458438287153E-3</v>
      </c>
      <c r="G31" s="19">
        <f t="shared" si="0"/>
        <v>1.2586532410320957E-3</v>
      </c>
      <c r="H31" s="14">
        <f t="shared" si="6"/>
        <v>99411.733229060934</v>
      </c>
      <c r="I31" s="14">
        <f t="shared" si="4"/>
        <v>125.12490022537564</v>
      </c>
      <c r="J31" s="14">
        <f t="shared" si="1"/>
        <v>99349.170778948246</v>
      </c>
      <c r="K31" s="14">
        <f t="shared" si="2"/>
        <v>6361155.36240853</v>
      </c>
      <c r="L31" s="21">
        <f t="shared" si="5"/>
        <v>63.987973610231549</v>
      </c>
    </row>
    <row r="32" spans="1:12" x14ac:dyDescent="0.2">
      <c r="A32" s="17">
        <v>23</v>
      </c>
      <c r="B32" s="9">
        <v>0</v>
      </c>
      <c r="C32" s="9">
        <v>852</v>
      </c>
      <c r="D32" s="9">
        <v>779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99286.608328835558</v>
      </c>
      <c r="I32" s="14">
        <f t="shared" si="4"/>
        <v>0</v>
      </c>
      <c r="J32" s="14">
        <f t="shared" si="1"/>
        <v>99286.608328835558</v>
      </c>
      <c r="K32" s="14">
        <f t="shared" si="2"/>
        <v>6261806.1916295821</v>
      </c>
      <c r="L32" s="21">
        <f t="shared" si="5"/>
        <v>63.067983658889688</v>
      </c>
    </row>
    <row r="33" spans="1:12" x14ac:dyDescent="0.2">
      <c r="A33" s="17">
        <v>24</v>
      </c>
      <c r="B33" s="9">
        <v>0</v>
      </c>
      <c r="C33" s="9">
        <v>827</v>
      </c>
      <c r="D33" s="9">
        <v>842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99286.608328835558</v>
      </c>
      <c r="I33" s="14">
        <f t="shared" si="4"/>
        <v>0</v>
      </c>
      <c r="J33" s="14">
        <f t="shared" si="1"/>
        <v>99286.608328835558</v>
      </c>
      <c r="K33" s="14">
        <f t="shared" si="2"/>
        <v>6162519.583300747</v>
      </c>
      <c r="L33" s="21">
        <f t="shared" si="5"/>
        <v>62.067983658889695</v>
      </c>
    </row>
    <row r="34" spans="1:12" x14ac:dyDescent="0.2">
      <c r="A34" s="17">
        <v>25</v>
      </c>
      <c r="B34" s="9">
        <v>0</v>
      </c>
      <c r="C34" s="9">
        <v>805</v>
      </c>
      <c r="D34" s="9">
        <v>829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99286.608328835558</v>
      </c>
      <c r="I34" s="14">
        <f t="shared" si="4"/>
        <v>0</v>
      </c>
      <c r="J34" s="14">
        <f t="shared" si="1"/>
        <v>99286.608328835558</v>
      </c>
      <c r="K34" s="14">
        <f t="shared" si="2"/>
        <v>6063232.9749719119</v>
      </c>
      <c r="L34" s="21">
        <f t="shared" si="5"/>
        <v>61.067983658889702</v>
      </c>
    </row>
    <row r="35" spans="1:12" x14ac:dyDescent="0.2">
      <c r="A35" s="17">
        <v>26</v>
      </c>
      <c r="B35" s="9">
        <v>0</v>
      </c>
      <c r="C35" s="9">
        <v>827</v>
      </c>
      <c r="D35" s="9">
        <v>792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99286.608328835558</v>
      </c>
      <c r="I35" s="14">
        <f t="shared" si="4"/>
        <v>0</v>
      </c>
      <c r="J35" s="14">
        <f t="shared" si="1"/>
        <v>99286.608328835558</v>
      </c>
      <c r="K35" s="14">
        <f t="shared" si="2"/>
        <v>5963946.3666430768</v>
      </c>
      <c r="L35" s="21">
        <f t="shared" si="5"/>
        <v>60.067983658889702</v>
      </c>
    </row>
    <row r="36" spans="1:12" x14ac:dyDescent="0.2">
      <c r="A36" s="17">
        <v>27</v>
      </c>
      <c r="B36" s="9">
        <v>0</v>
      </c>
      <c r="C36" s="9">
        <v>817</v>
      </c>
      <c r="D36" s="9">
        <v>822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99286.608328835558</v>
      </c>
      <c r="I36" s="14">
        <f t="shared" si="4"/>
        <v>0</v>
      </c>
      <c r="J36" s="14">
        <f t="shared" si="1"/>
        <v>99286.608328835558</v>
      </c>
      <c r="K36" s="14">
        <f t="shared" si="2"/>
        <v>5864659.7583142417</v>
      </c>
      <c r="L36" s="21">
        <f t="shared" si="5"/>
        <v>59.067983658889709</v>
      </c>
    </row>
    <row r="37" spans="1:12" x14ac:dyDescent="0.2">
      <c r="A37" s="17">
        <v>28</v>
      </c>
      <c r="B37" s="9">
        <v>0</v>
      </c>
      <c r="C37" s="9">
        <v>830</v>
      </c>
      <c r="D37" s="9">
        <v>817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99286.608328835558</v>
      </c>
      <c r="I37" s="14">
        <f t="shared" si="4"/>
        <v>0</v>
      </c>
      <c r="J37" s="14">
        <f t="shared" si="1"/>
        <v>99286.608328835558</v>
      </c>
      <c r="K37" s="14">
        <f t="shared" si="2"/>
        <v>5765373.1499854065</v>
      </c>
      <c r="L37" s="21">
        <f t="shared" si="5"/>
        <v>58.067983658889716</v>
      </c>
    </row>
    <row r="38" spans="1:12" x14ac:dyDescent="0.2">
      <c r="A38" s="17">
        <v>29</v>
      </c>
      <c r="B38" s="9">
        <v>0</v>
      </c>
      <c r="C38" s="9">
        <v>806</v>
      </c>
      <c r="D38" s="9">
        <v>818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99286.608328835558</v>
      </c>
      <c r="I38" s="14">
        <f t="shared" si="4"/>
        <v>0</v>
      </c>
      <c r="J38" s="14">
        <f t="shared" si="1"/>
        <v>99286.608328835558</v>
      </c>
      <c r="K38" s="14">
        <f t="shared" si="2"/>
        <v>5666086.5416565714</v>
      </c>
      <c r="L38" s="21">
        <f t="shared" si="5"/>
        <v>57.067983658889716</v>
      </c>
    </row>
    <row r="39" spans="1:12" x14ac:dyDescent="0.2">
      <c r="A39" s="17">
        <v>30</v>
      </c>
      <c r="B39" s="9">
        <v>0</v>
      </c>
      <c r="C39" s="9">
        <v>898</v>
      </c>
      <c r="D39" s="9">
        <v>795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99286.608328835558</v>
      </c>
      <c r="I39" s="14">
        <f t="shared" si="4"/>
        <v>0</v>
      </c>
      <c r="J39" s="14">
        <f t="shared" si="1"/>
        <v>99286.608328835558</v>
      </c>
      <c r="K39" s="14">
        <f t="shared" si="2"/>
        <v>5566799.9333277363</v>
      </c>
      <c r="L39" s="21">
        <f t="shared" si="5"/>
        <v>56.067983658889723</v>
      </c>
    </row>
    <row r="40" spans="1:12" x14ac:dyDescent="0.2">
      <c r="A40" s="17">
        <v>31</v>
      </c>
      <c r="B40" s="9">
        <v>0</v>
      </c>
      <c r="C40" s="9">
        <v>998</v>
      </c>
      <c r="D40" s="9">
        <v>900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99286.608328835558</v>
      </c>
      <c r="I40" s="14">
        <f t="shared" si="4"/>
        <v>0</v>
      </c>
      <c r="J40" s="14">
        <f t="shared" si="1"/>
        <v>99286.608328835558</v>
      </c>
      <c r="K40" s="14">
        <f t="shared" si="2"/>
        <v>5467513.3249989012</v>
      </c>
      <c r="L40" s="21">
        <f t="shared" si="5"/>
        <v>55.06798365888973</v>
      </c>
    </row>
    <row r="41" spans="1:12" x14ac:dyDescent="0.2">
      <c r="A41" s="17">
        <v>32</v>
      </c>
      <c r="B41" s="9">
        <v>0</v>
      </c>
      <c r="C41" s="9">
        <v>1042</v>
      </c>
      <c r="D41" s="9">
        <v>1025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99286.608328835558</v>
      </c>
      <c r="I41" s="14">
        <f t="shared" si="4"/>
        <v>0</v>
      </c>
      <c r="J41" s="14">
        <f t="shared" si="1"/>
        <v>99286.608328835558</v>
      </c>
      <c r="K41" s="14">
        <f t="shared" si="2"/>
        <v>5368226.7166700661</v>
      </c>
      <c r="L41" s="21">
        <f t="shared" si="5"/>
        <v>54.06798365888973</v>
      </c>
    </row>
    <row r="42" spans="1:12" x14ac:dyDescent="0.2">
      <c r="A42" s="17">
        <v>33</v>
      </c>
      <c r="B42" s="9">
        <v>0</v>
      </c>
      <c r="C42" s="9">
        <v>1208</v>
      </c>
      <c r="D42" s="9">
        <v>1034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99286.608328835558</v>
      </c>
      <c r="I42" s="14">
        <f t="shared" si="4"/>
        <v>0</v>
      </c>
      <c r="J42" s="14">
        <f t="shared" si="1"/>
        <v>99286.608328835558</v>
      </c>
      <c r="K42" s="14">
        <f t="shared" si="2"/>
        <v>5268940.108341231</v>
      </c>
      <c r="L42" s="21">
        <f t="shared" si="5"/>
        <v>53.067983658889737</v>
      </c>
    </row>
    <row r="43" spans="1:12" x14ac:dyDescent="0.2">
      <c r="A43" s="17">
        <v>34</v>
      </c>
      <c r="B43" s="9">
        <v>0</v>
      </c>
      <c r="C43" s="9">
        <v>1298</v>
      </c>
      <c r="D43" s="9">
        <v>1206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99286.608328835558</v>
      </c>
      <c r="I43" s="14">
        <f t="shared" si="4"/>
        <v>0</v>
      </c>
      <c r="J43" s="14">
        <f t="shared" si="1"/>
        <v>99286.608328835558</v>
      </c>
      <c r="K43" s="14">
        <f t="shared" si="2"/>
        <v>5169653.5000123959</v>
      </c>
      <c r="L43" s="21">
        <f t="shared" si="5"/>
        <v>52.067983658889737</v>
      </c>
    </row>
    <row r="44" spans="1:12" x14ac:dyDescent="0.2">
      <c r="A44" s="17">
        <v>35</v>
      </c>
      <c r="B44" s="9">
        <v>1</v>
      </c>
      <c r="C44" s="9">
        <v>1451</v>
      </c>
      <c r="D44" s="9">
        <v>1282</v>
      </c>
      <c r="E44" s="18">
        <v>0.5</v>
      </c>
      <c r="F44" s="19">
        <f t="shared" si="3"/>
        <v>7.3179656055616534E-4</v>
      </c>
      <c r="G44" s="19">
        <f t="shared" si="0"/>
        <v>7.3152889539136788E-4</v>
      </c>
      <c r="H44" s="14">
        <f t="shared" si="6"/>
        <v>99286.608328835558</v>
      </c>
      <c r="I44" s="14">
        <f t="shared" si="4"/>
        <v>72.631022917948457</v>
      </c>
      <c r="J44" s="14">
        <f t="shared" si="1"/>
        <v>99250.292817376583</v>
      </c>
      <c r="K44" s="14">
        <f t="shared" si="2"/>
        <v>5070366.8916835608</v>
      </c>
      <c r="L44" s="21">
        <f t="shared" si="5"/>
        <v>51.067983658889744</v>
      </c>
    </row>
    <row r="45" spans="1:12" x14ac:dyDescent="0.2">
      <c r="A45" s="17">
        <v>36</v>
      </c>
      <c r="B45" s="9">
        <v>0</v>
      </c>
      <c r="C45" s="9">
        <v>1508</v>
      </c>
      <c r="D45" s="9">
        <v>1464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99213.977305917608</v>
      </c>
      <c r="I45" s="14">
        <f t="shared" si="4"/>
        <v>0</v>
      </c>
      <c r="J45" s="14">
        <f t="shared" si="1"/>
        <v>99213.977305917608</v>
      </c>
      <c r="K45" s="14">
        <f t="shared" si="2"/>
        <v>4971116.5988661842</v>
      </c>
      <c r="L45" s="21">
        <f t="shared" si="5"/>
        <v>50.105002680601963</v>
      </c>
    </row>
    <row r="46" spans="1:12" x14ac:dyDescent="0.2">
      <c r="A46" s="17">
        <v>37</v>
      </c>
      <c r="B46" s="9">
        <v>0</v>
      </c>
      <c r="C46" s="9">
        <v>1615</v>
      </c>
      <c r="D46" s="9">
        <v>1507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99213.977305917608</v>
      </c>
      <c r="I46" s="14">
        <f t="shared" si="4"/>
        <v>0</v>
      </c>
      <c r="J46" s="14">
        <f t="shared" si="1"/>
        <v>99213.977305917608</v>
      </c>
      <c r="K46" s="14">
        <f t="shared" si="2"/>
        <v>4871902.6215602662</v>
      </c>
      <c r="L46" s="21">
        <f t="shared" si="5"/>
        <v>49.105002680601963</v>
      </c>
    </row>
    <row r="47" spans="1:12" x14ac:dyDescent="0.2">
      <c r="A47" s="17">
        <v>38</v>
      </c>
      <c r="B47" s="9">
        <v>1</v>
      </c>
      <c r="C47" s="9">
        <v>1811</v>
      </c>
      <c r="D47" s="9">
        <v>1596</v>
      </c>
      <c r="E47" s="18">
        <v>0.5</v>
      </c>
      <c r="F47" s="19">
        <f t="shared" si="3"/>
        <v>5.87026709715292E-4</v>
      </c>
      <c r="G47" s="19">
        <f t="shared" si="0"/>
        <v>5.8685446009389673E-4</v>
      </c>
      <c r="H47" s="14">
        <f t="shared" si="6"/>
        <v>99213.977305917608</v>
      </c>
      <c r="I47" s="14">
        <f t="shared" si="4"/>
        <v>58.2241650856324</v>
      </c>
      <c r="J47" s="14">
        <f t="shared" si="1"/>
        <v>99184.8652233748</v>
      </c>
      <c r="K47" s="14">
        <f t="shared" si="2"/>
        <v>4772688.6442543482</v>
      </c>
      <c r="L47" s="21">
        <f t="shared" si="5"/>
        <v>48.105002680601956</v>
      </c>
    </row>
    <row r="48" spans="1:12" x14ac:dyDescent="0.2">
      <c r="A48" s="17">
        <v>39</v>
      </c>
      <c r="B48" s="9">
        <v>1</v>
      </c>
      <c r="C48" s="9">
        <v>1723</v>
      </c>
      <c r="D48" s="9">
        <v>1797</v>
      </c>
      <c r="E48" s="18">
        <v>0.5</v>
      </c>
      <c r="F48" s="19">
        <f t="shared" si="3"/>
        <v>5.6818181818181815E-4</v>
      </c>
      <c r="G48" s="19">
        <f t="shared" si="0"/>
        <v>5.6802044873615449E-4</v>
      </c>
      <c r="H48" s="14">
        <f t="shared" si="6"/>
        <v>99155.753140831977</v>
      </c>
      <c r="I48" s="14">
        <f t="shared" si="4"/>
        <v>56.322495393826742</v>
      </c>
      <c r="J48" s="14">
        <f t="shared" si="1"/>
        <v>99127.591893135061</v>
      </c>
      <c r="K48" s="14">
        <f t="shared" si="2"/>
        <v>4673503.7790309731</v>
      </c>
      <c r="L48" s="21">
        <f t="shared" si="5"/>
        <v>47.132956293450221</v>
      </c>
    </row>
    <row r="49" spans="1:12" x14ac:dyDescent="0.2">
      <c r="A49" s="17">
        <v>40</v>
      </c>
      <c r="B49" s="9">
        <v>2</v>
      </c>
      <c r="C49" s="9">
        <v>1856</v>
      </c>
      <c r="D49" s="9">
        <v>1728</v>
      </c>
      <c r="E49" s="18">
        <v>0.5</v>
      </c>
      <c r="F49" s="19">
        <f t="shared" si="3"/>
        <v>1.1160714285714285E-3</v>
      </c>
      <c r="G49" s="19">
        <f t="shared" si="0"/>
        <v>1.1154489682097043E-3</v>
      </c>
      <c r="H49" s="14">
        <f t="shared" si="6"/>
        <v>99099.430645438144</v>
      </c>
      <c r="I49" s="14">
        <f t="shared" si="4"/>
        <v>110.54035766362313</v>
      </c>
      <c r="J49" s="14">
        <f t="shared" si="1"/>
        <v>99044.160466606336</v>
      </c>
      <c r="K49" s="14">
        <f t="shared" si="2"/>
        <v>4574376.1871378385</v>
      </c>
      <c r="L49" s="21">
        <f t="shared" si="5"/>
        <v>46.159459820755401</v>
      </c>
    </row>
    <row r="50" spans="1:12" x14ac:dyDescent="0.2">
      <c r="A50" s="17">
        <v>41</v>
      </c>
      <c r="B50" s="9">
        <v>0</v>
      </c>
      <c r="C50" s="9">
        <v>1817</v>
      </c>
      <c r="D50" s="9">
        <v>1852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98988.890287774528</v>
      </c>
      <c r="I50" s="14">
        <f t="shared" si="4"/>
        <v>0</v>
      </c>
      <c r="J50" s="14">
        <f t="shared" si="1"/>
        <v>98988.890287774528</v>
      </c>
      <c r="K50" s="14">
        <f t="shared" si="2"/>
        <v>4475332.0266712317</v>
      </c>
      <c r="L50" s="21">
        <f t="shared" si="5"/>
        <v>45.210447492247027</v>
      </c>
    </row>
    <row r="51" spans="1:12" x14ac:dyDescent="0.2">
      <c r="A51" s="17">
        <v>42</v>
      </c>
      <c r="B51" s="9">
        <v>1</v>
      </c>
      <c r="C51" s="9">
        <v>1820</v>
      </c>
      <c r="D51" s="9">
        <v>1808</v>
      </c>
      <c r="E51" s="18">
        <v>0.5</v>
      </c>
      <c r="F51" s="19">
        <f t="shared" si="3"/>
        <v>5.5126791620727675E-4</v>
      </c>
      <c r="G51" s="19">
        <f t="shared" si="0"/>
        <v>5.5111600992008823E-4</v>
      </c>
      <c r="H51" s="14">
        <f t="shared" si="6"/>
        <v>98988.890287774528</v>
      </c>
      <c r="I51" s="14">
        <f t="shared" si="4"/>
        <v>54.554362241815674</v>
      </c>
      <c r="J51" s="14">
        <f t="shared" si="1"/>
        <v>98961.613106653618</v>
      </c>
      <c r="K51" s="14">
        <f t="shared" si="2"/>
        <v>4376343.1363834571</v>
      </c>
      <c r="L51" s="21">
        <f t="shared" si="5"/>
        <v>44.21044749224702</v>
      </c>
    </row>
    <row r="52" spans="1:12" x14ac:dyDescent="0.2">
      <c r="A52" s="17">
        <v>43</v>
      </c>
      <c r="B52" s="9">
        <v>2</v>
      </c>
      <c r="C52" s="9">
        <v>1722</v>
      </c>
      <c r="D52" s="9">
        <v>1789</v>
      </c>
      <c r="E52" s="18">
        <v>0.5</v>
      </c>
      <c r="F52" s="19">
        <f t="shared" si="3"/>
        <v>1.1392765593847907E-3</v>
      </c>
      <c r="G52" s="19">
        <f t="shared" si="0"/>
        <v>1.138627953316254E-3</v>
      </c>
      <c r="H52" s="14">
        <f t="shared" si="6"/>
        <v>98934.335925532709</v>
      </c>
      <c r="I52" s="14">
        <f t="shared" si="4"/>
        <v>112.64940042759204</v>
      </c>
      <c r="J52" s="14">
        <f t="shared" si="1"/>
        <v>98878.011225318915</v>
      </c>
      <c r="K52" s="14">
        <f t="shared" si="2"/>
        <v>4277381.5232768031</v>
      </c>
      <c r="L52" s="21">
        <f t="shared" si="5"/>
        <v>43.234550303105721</v>
      </c>
    </row>
    <row r="53" spans="1:12" x14ac:dyDescent="0.2">
      <c r="A53" s="17">
        <v>44</v>
      </c>
      <c r="B53" s="9">
        <v>2</v>
      </c>
      <c r="C53" s="9">
        <v>1707</v>
      </c>
      <c r="D53" s="9">
        <v>1702</v>
      </c>
      <c r="E53" s="18">
        <v>0.5</v>
      </c>
      <c r="F53" s="19">
        <f t="shared" si="3"/>
        <v>1.1733646230566149E-3</v>
      </c>
      <c r="G53" s="19">
        <f t="shared" si="0"/>
        <v>1.1726766344180592E-3</v>
      </c>
      <c r="H53" s="14">
        <f t="shared" si="6"/>
        <v>98821.68652510512</v>
      </c>
      <c r="I53" s="14">
        <f t="shared" si="4"/>
        <v>115.88588276177674</v>
      </c>
      <c r="J53" s="14">
        <f t="shared" si="1"/>
        <v>98763.743583724223</v>
      </c>
      <c r="K53" s="14">
        <f t="shared" si="2"/>
        <v>4178503.5120514841</v>
      </c>
      <c r="L53" s="21">
        <f t="shared" si="5"/>
        <v>42.283264524026897</v>
      </c>
    </row>
    <row r="54" spans="1:12" x14ac:dyDescent="0.2">
      <c r="A54" s="17">
        <v>45</v>
      </c>
      <c r="B54" s="9">
        <v>2</v>
      </c>
      <c r="C54" s="9">
        <v>1651</v>
      </c>
      <c r="D54" s="9">
        <v>1707</v>
      </c>
      <c r="E54" s="18">
        <v>0.5</v>
      </c>
      <c r="F54" s="19">
        <f t="shared" si="3"/>
        <v>1.1911852293031567E-3</v>
      </c>
      <c r="G54" s="19">
        <f t="shared" si="0"/>
        <v>1.1904761904761908E-3</v>
      </c>
      <c r="H54" s="14">
        <f t="shared" si="6"/>
        <v>98705.80064234334</v>
      </c>
      <c r="I54" s="14">
        <f t="shared" si="4"/>
        <v>117.50690552659924</v>
      </c>
      <c r="J54" s="14">
        <f t="shared" si="1"/>
        <v>98647.047189580044</v>
      </c>
      <c r="K54" s="14">
        <f t="shared" si="2"/>
        <v>4079739.7684677597</v>
      </c>
      <c r="L54" s="21">
        <f t="shared" si="5"/>
        <v>41.332320308616303</v>
      </c>
    </row>
    <row r="55" spans="1:12" x14ac:dyDescent="0.2">
      <c r="A55" s="17">
        <v>46</v>
      </c>
      <c r="B55" s="9">
        <v>0</v>
      </c>
      <c r="C55" s="9">
        <v>1632</v>
      </c>
      <c r="D55" s="9">
        <v>1652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98588.293736816748</v>
      </c>
      <c r="I55" s="14">
        <f t="shared" si="4"/>
        <v>0</v>
      </c>
      <c r="J55" s="14">
        <f t="shared" si="1"/>
        <v>98588.293736816748</v>
      </c>
      <c r="K55" s="14">
        <f t="shared" si="2"/>
        <v>3981092.7212781794</v>
      </c>
      <c r="L55" s="21">
        <f t="shared" si="5"/>
        <v>40.38098815165398</v>
      </c>
    </row>
    <row r="56" spans="1:12" x14ac:dyDescent="0.2">
      <c r="A56" s="17">
        <v>47</v>
      </c>
      <c r="B56" s="9">
        <v>2</v>
      </c>
      <c r="C56" s="9">
        <v>1572</v>
      </c>
      <c r="D56" s="9">
        <v>1623</v>
      </c>
      <c r="E56" s="18">
        <v>0.5</v>
      </c>
      <c r="F56" s="19">
        <f t="shared" si="3"/>
        <v>1.2519561815336462E-3</v>
      </c>
      <c r="G56" s="19">
        <f t="shared" si="0"/>
        <v>1.2511729746637471E-3</v>
      </c>
      <c r="H56" s="14">
        <f t="shared" si="6"/>
        <v>98588.293736816748</v>
      </c>
      <c r="I56" s="14">
        <f t="shared" si="4"/>
        <v>123.35100874171629</v>
      </c>
      <c r="J56" s="14">
        <f t="shared" si="1"/>
        <v>98526.618232445879</v>
      </c>
      <c r="K56" s="14">
        <f t="shared" si="2"/>
        <v>3882504.4275413626</v>
      </c>
      <c r="L56" s="21">
        <f t="shared" si="5"/>
        <v>39.38098815165398</v>
      </c>
    </row>
    <row r="57" spans="1:12" x14ac:dyDescent="0.2">
      <c r="A57" s="17">
        <v>48</v>
      </c>
      <c r="B57" s="9">
        <v>1</v>
      </c>
      <c r="C57" s="9">
        <v>1534</v>
      </c>
      <c r="D57" s="9">
        <v>1538</v>
      </c>
      <c r="E57" s="18">
        <v>0.5</v>
      </c>
      <c r="F57" s="19">
        <f t="shared" si="3"/>
        <v>6.5104166666666663E-4</v>
      </c>
      <c r="G57" s="19">
        <f t="shared" si="0"/>
        <v>6.508298080052067E-4</v>
      </c>
      <c r="H57" s="14">
        <f t="shared" si="6"/>
        <v>98464.942728075024</v>
      </c>
      <c r="I57" s="14">
        <f t="shared" si="4"/>
        <v>64.08391977095674</v>
      </c>
      <c r="J57" s="14">
        <f t="shared" si="1"/>
        <v>98432.900768189545</v>
      </c>
      <c r="K57" s="14">
        <f t="shared" si="2"/>
        <v>3783977.8093089168</v>
      </c>
      <c r="L57" s="21">
        <f t="shared" si="5"/>
        <v>38.429695935119881</v>
      </c>
    </row>
    <row r="58" spans="1:12" x14ac:dyDescent="0.2">
      <c r="A58" s="17">
        <v>49</v>
      </c>
      <c r="B58" s="9">
        <v>2</v>
      </c>
      <c r="C58" s="9">
        <v>1503</v>
      </c>
      <c r="D58" s="9">
        <v>1502</v>
      </c>
      <c r="E58" s="18">
        <v>0.5</v>
      </c>
      <c r="F58" s="19">
        <f t="shared" si="3"/>
        <v>1.3311148086522463E-3</v>
      </c>
      <c r="G58" s="19">
        <f t="shared" si="0"/>
        <v>1.3302294645826404E-3</v>
      </c>
      <c r="H58" s="14">
        <f t="shared" si="6"/>
        <v>98400.858808304067</v>
      </c>
      <c r="I58" s="14">
        <f t="shared" si="4"/>
        <v>130.89572172704231</v>
      </c>
      <c r="J58" s="14">
        <f t="shared" si="1"/>
        <v>98335.410947440556</v>
      </c>
      <c r="K58" s="14">
        <f t="shared" si="2"/>
        <v>3685544.9085407271</v>
      </c>
      <c r="L58" s="21">
        <f t="shared" si="5"/>
        <v>37.454397788545556</v>
      </c>
    </row>
    <row r="59" spans="1:12" x14ac:dyDescent="0.2">
      <c r="A59" s="17">
        <v>50</v>
      </c>
      <c r="B59" s="9">
        <v>3</v>
      </c>
      <c r="C59" s="9">
        <v>1348</v>
      </c>
      <c r="D59" s="9">
        <v>1498</v>
      </c>
      <c r="E59" s="18">
        <v>0.5</v>
      </c>
      <c r="F59" s="19">
        <f t="shared" si="3"/>
        <v>2.1082220660576245E-3</v>
      </c>
      <c r="G59" s="19">
        <f t="shared" si="0"/>
        <v>2.1060021060021056E-3</v>
      </c>
      <c r="H59" s="14">
        <f t="shared" si="6"/>
        <v>98269.96308657703</v>
      </c>
      <c r="I59" s="14">
        <f t="shared" si="4"/>
        <v>206.95674921708041</v>
      </c>
      <c r="J59" s="14">
        <f t="shared" si="1"/>
        <v>98166.4847119685</v>
      </c>
      <c r="K59" s="14">
        <f t="shared" si="2"/>
        <v>3587209.4975932864</v>
      </c>
      <c r="L59" s="21">
        <f t="shared" si="5"/>
        <v>36.503621095623203</v>
      </c>
    </row>
    <row r="60" spans="1:12" x14ac:dyDescent="0.2">
      <c r="A60" s="17">
        <v>51</v>
      </c>
      <c r="B60" s="9">
        <v>3</v>
      </c>
      <c r="C60" s="9">
        <v>1317</v>
      </c>
      <c r="D60" s="9">
        <v>1333</v>
      </c>
      <c r="E60" s="18">
        <v>0.5</v>
      </c>
      <c r="F60" s="19">
        <f t="shared" si="3"/>
        <v>2.2641509433962265E-3</v>
      </c>
      <c r="G60" s="19">
        <f t="shared" si="0"/>
        <v>2.2615906520919715E-3</v>
      </c>
      <c r="H60" s="14">
        <f t="shared" si="6"/>
        <v>98063.006337359955</v>
      </c>
      <c r="I60" s="14">
        <f t="shared" si="4"/>
        <v>221.77837844860903</v>
      </c>
      <c r="J60" s="14">
        <f t="shared" si="1"/>
        <v>97952.117148135643</v>
      </c>
      <c r="K60" s="14">
        <f t="shared" si="2"/>
        <v>3489043.0128813181</v>
      </c>
      <c r="L60" s="21">
        <f t="shared" si="5"/>
        <v>35.57960481935649</v>
      </c>
    </row>
    <row r="61" spans="1:12" x14ac:dyDescent="0.2">
      <c r="A61" s="17">
        <v>52</v>
      </c>
      <c r="B61" s="9">
        <v>3</v>
      </c>
      <c r="C61" s="9">
        <v>1279</v>
      </c>
      <c r="D61" s="9">
        <v>1304</v>
      </c>
      <c r="E61" s="18">
        <v>0.5</v>
      </c>
      <c r="F61" s="19">
        <f t="shared" si="3"/>
        <v>2.3228803716608595E-3</v>
      </c>
      <c r="G61" s="19">
        <f t="shared" si="0"/>
        <v>2.3201856148491878E-3</v>
      </c>
      <c r="H61" s="14">
        <f t="shared" si="6"/>
        <v>97841.227958911346</v>
      </c>
      <c r="I61" s="14">
        <f t="shared" si="4"/>
        <v>227.00980964944628</v>
      </c>
      <c r="J61" s="14">
        <f t="shared" si="1"/>
        <v>97727.723054086615</v>
      </c>
      <c r="K61" s="14">
        <f t="shared" si="2"/>
        <v>3391090.8957331823</v>
      </c>
      <c r="L61" s="21">
        <f t="shared" si="5"/>
        <v>34.659120357292316</v>
      </c>
    </row>
    <row r="62" spans="1:12" x14ac:dyDescent="0.2">
      <c r="A62" s="17">
        <v>53</v>
      </c>
      <c r="B62" s="9">
        <v>3</v>
      </c>
      <c r="C62" s="9">
        <v>1225</v>
      </c>
      <c r="D62" s="9">
        <v>1266</v>
      </c>
      <c r="E62" s="18">
        <v>0.5</v>
      </c>
      <c r="F62" s="19">
        <f t="shared" si="3"/>
        <v>2.4086712163789645E-3</v>
      </c>
      <c r="G62" s="19">
        <f t="shared" si="0"/>
        <v>2.4057738572574182E-3</v>
      </c>
      <c r="H62" s="14">
        <f t="shared" si="6"/>
        <v>97614.218149261898</v>
      </c>
      <c r="I62" s="14">
        <f t="shared" si="4"/>
        <v>234.83773412011686</v>
      </c>
      <c r="J62" s="14">
        <f t="shared" si="1"/>
        <v>97496.799282201842</v>
      </c>
      <c r="K62" s="14">
        <f t="shared" si="2"/>
        <v>3293363.1726790955</v>
      </c>
      <c r="L62" s="21">
        <f t="shared" si="5"/>
        <v>33.738560172076717</v>
      </c>
    </row>
    <row r="63" spans="1:12" x14ac:dyDescent="0.2">
      <c r="A63" s="17">
        <v>54</v>
      </c>
      <c r="B63" s="9">
        <v>0</v>
      </c>
      <c r="C63" s="9">
        <v>1067</v>
      </c>
      <c r="D63" s="9">
        <v>1210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97379.380415141786</v>
      </c>
      <c r="I63" s="14">
        <f t="shared" si="4"/>
        <v>0</v>
      </c>
      <c r="J63" s="14">
        <f t="shared" si="1"/>
        <v>97379.380415141786</v>
      </c>
      <c r="K63" s="14">
        <f t="shared" si="2"/>
        <v>3195866.3733968935</v>
      </c>
      <c r="L63" s="21">
        <f t="shared" si="5"/>
        <v>32.818717471527059</v>
      </c>
    </row>
    <row r="64" spans="1:12" x14ac:dyDescent="0.2">
      <c r="A64" s="17">
        <v>55</v>
      </c>
      <c r="B64" s="9">
        <v>1</v>
      </c>
      <c r="C64" s="9">
        <v>1082</v>
      </c>
      <c r="D64" s="9">
        <v>1057</v>
      </c>
      <c r="E64" s="18">
        <v>0.5</v>
      </c>
      <c r="F64" s="19">
        <f t="shared" si="3"/>
        <v>9.3501636278634881E-4</v>
      </c>
      <c r="G64" s="19">
        <f t="shared" si="0"/>
        <v>9.3457943925233649E-4</v>
      </c>
      <c r="H64" s="14">
        <f t="shared" si="6"/>
        <v>97379.380415141786</v>
      </c>
      <c r="I64" s="14">
        <f t="shared" si="4"/>
        <v>91.008766743123175</v>
      </c>
      <c r="J64" s="14">
        <f t="shared" si="1"/>
        <v>97333.876031770225</v>
      </c>
      <c r="K64" s="14">
        <f t="shared" si="2"/>
        <v>3098486.9929817519</v>
      </c>
      <c r="L64" s="21">
        <f t="shared" si="5"/>
        <v>31.818717471527059</v>
      </c>
    </row>
    <row r="65" spans="1:12" x14ac:dyDescent="0.2">
      <c r="A65" s="17">
        <v>56</v>
      </c>
      <c r="B65" s="9">
        <v>3</v>
      </c>
      <c r="C65" s="9">
        <v>946</v>
      </c>
      <c r="D65" s="9">
        <v>1075</v>
      </c>
      <c r="E65" s="18">
        <v>0.5</v>
      </c>
      <c r="F65" s="19">
        <f t="shared" si="3"/>
        <v>2.9688273132112814E-3</v>
      </c>
      <c r="G65" s="19">
        <f t="shared" si="0"/>
        <v>2.9644268774703555E-3</v>
      </c>
      <c r="H65" s="14">
        <f t="shared" si="6"/>
        <v>97288.371648398665</v>
      </c>
      <c r="I65" s="14">
        <f t="shared" si="4"/>
        <v>288.40426377983789</v>
      </c>
      <c r="J65" s="14">
        <f t="shared" si="1"/>
        <v>97144.169516508744</v>
      </c>
      <c r="K65" s="14">
        <f t="shared" si="2"/>
        <v>3001153.1169499815</v>
      </c>
      <c r="L65" s="21">
        <f t="shared" si="5"/>
        <v>30.848014681509778</v>
      </c>
    </row>
    <row r="66" spans="1:12" x14ac:dyDescent="0.2">
      <c r="A66" s="17">
        <v>57</v>
      </c>
      <c r="B66" s="9">
        <v>1</v>
      </c>
      <c r="C66" s="9">
        <v>912</v>
      </c>
      <c r="D66" s="9">
        <v>942</v>
      </c>
      <c r="E66" s="18">
        <v>0.5</v>
      </c>
      <c r="F66" s="19">
        <f t="shared" si="3"/>
        <v>1.0787486515641855E-3</v>
      </c>
      <c r="G66" s="19">
        <f t="shared" si="0"/>
        <v>1.0781671159029651E-3</v>
      </c>
      <c r="H66" s="14">
        <f t="shared" si="6"/>
        <v>96999.967384618823</v>
      </c>
      <c r="I66" s="14">
        <f t="shared" si="4"/>
        <v>104.58217507775615</v>
      </c>
      <c r="J66" s="14">
        <f t="shared" si="1"/>
        <v>96947.676297079946</v>
      </c>
      <c r="K66" s="14">
        <f t="shared" si="2"/>
        <v>2904008.9474334726</v>
      </c>
      <c r="L66" s="21">
        <f t="shared" si="5"/>
        <v>29.938246637946374</v>
      </c>
    </row>
    <row r="67" spans="1:12" x14ac:dyDescent="0.2">
      <c r="A67" s="17">
        <v>58</v>
      </c>
      <c r="B67" s="9">
        <v>2</v>
      </c>
      <c r="C67" s="9">
        <v>859</v>
      </c>
      <c r="D67" s="9">
        <v>901</v>
      </c>
      <c r="E67" s="18">
        <v>0.5</v>
      </c>
      <c r="F67" s="19">
        <f t="shared" si="3"/>
        <v>2.2727272727272726E-3</v>
      </c>
      <c r="G67" s="19">
        <f t="shared" si="0"/>
        <v>2.2701475595913729E-3</v>
      </c>
      <c r="H67" s="14">
        <f t="shared" si="6"/>
        <v>96895.385209541069</v>
      </c>
      <c r="I67" s="14">
        <f t="shared" si="4"/>
        <v>219.96682226910568</v>
      </c>
      <c r="J67" s="14">
        <f t="shared" si="1"/>
        <v>96785.401798406514</v>
      </c>
      <c r="K67" s="14">
        <f t="shared" si="2"/>
        <v>2807061.2711363928</v>
      </c>
      <c r="L67" s="21">
        <f t="shared" si="5"/>
        <v>28.970020244679183</v>
      </c>
    </row>
    <row r="68" spans="1:12" x14ac:dyDescent="0.2">
      <c r="A68" s="17">
        <v>59</v>
      </c>
      <c r="B68" s="9">
        <v>3</v>
      </c>
      <c r="C68" s="9">
        <v>731</v>
      </c>
      <c r="D68" s="9">
        <v>864</v>
      </c>
      <c r="E68" s="18">
        <v>0.5</v>
      </c>
      <c r="F68" s="19">
        <f t="shared" si="3"/>
        <v>3.761755485893417E-3</v>
      </c>
      <c r="G68" s="19">
        <f t="shared" si="0"/>
        <v>3.7546933667083858E-3</v>
      </c>
      <c r="H68" s="14">
        <f t="shared" si="6"/>
        <v>96675.418387271959</v>
      </c>
      <c r="I68" s="14">
        <f t="shared" si="4"/>
        <v>362.98655214244792</v>
      </c>
      <c r="J68" s="14">
        <f t="shared" si="1"/>
        <v>96493.925111200733</v>
      </c>
      <c r="K68" s="14">
        <f t="shared" si="2"/>
        <v>2710275.8693379862</v>
      </c>
      <c r="L68" s="21">
        <f t="shared" si="5"/>
        <v>28.034798447738751</v>
      </c>
    </row>
    <row r="69" spans="1:12" x14ac:dyDescent="0.2">
      <c r="A69" s="17">
        <v>60</v>
      </c>
      <c r="B69" s="9">
        <v>1</v>
      </c>
      <c r="C69" s="9">
        <v>759</v>
      </c>
      <c r="D69" s="9">
        <v>713</v>
      </c>
      <c r="E69" s="18">
        <v>0.5</v>
      </c>
      <c r="F69" s="19">
        <f t="shared" si="3"/>
        <v>1.358695652173913E-3</v>
      </c>
      <c r="G69" s="19">
        <f t="shared" si="0"/>
        <v>1.3577732518669382E-3</v>
      </c>
      <c r="H69" s="14">
        <f t="shared" si="6"/>
        <v>96312.431835129508</v>
      </c>
      <c r="I69" s="14">
        <f t="shared" si="4"/>
        <v>130.77044376799662</v>
      </c>
      <c r="J69" s="14">
        <f t="shared" si="1"/>
        <v>96247.046613245519</v>
      </c>
      <c r="K69" s="14">
        <f t="shared" si="2"/>
        <v>2613781.9442267856</v>
      </c>
      <c r="L69" s="21">
        <f t="shared" si="5"/>
        <v>27.138572813747817</v>
      </c>
    </row>
    <row r="70" spans="1:12" x14ac:dyDescent="0.2">
      <c r="A70" s="17">
        <v>61</v>
      </c>
      <c r="B70" s="9">
        <v>2</v>
      </c>
      <c r="C70" s="9">
        <v>700</v>
      </c>
      <c r="D70" s="9">
        <v>750</v>
      </c>
      <c r="E70" s="18">
        <v>0.5</v>
      </c>
      <c r="F70" s="19">
        <f t="shared" si="3"/>
        <v>2.7586206896551722E-3</v>
      </c>
      <c r="G70" s="19">
        <f t="shared" si="0"/>
        <v>2.7548209366391181E-3</v>
      </c>
      <c r="H70" s="14">
        <f t="shared" si="6"/>
        <v>96181.661391361515</v>
      </c>
      <c r="I70" s="14">
        <f t="shared" si="4"/>
        <v>264.96325452165701</v>
      </c>
      <c r="J70" s="14">
        <f t="shared" si="1"/>
        <v>96049.179764100685</v>
      </c>
      <c r="K70" s="14">
        <f t="shared" si="2"/>
        <v>2517534.8976135398</v>
      </c>
      <c r="L70" s="21">
        <f t="shared" si="5"/>
        <v>26.174791131645502</v>
      </c>
    </row>
    <row r="71" spans="1:12" x14ac:dyDescent="0.2">
      <c r="A71" s="17">
        <v>62</v>
      </c>
      <c r="B71" s="9">
        <v>1</v>
      </c>
      <c r="C71" s="9">
        <v>690</v>
      </c>
      <c r="D71" s="9">
        <v>695</v>
      </c>
      <c r="E71" s="18">
        <v>0.5</v>
      </c>
      <c r="F71" s="19">
        <f t="shared" si="3"/>
        <v>1.4440433212996389E-3</v>
      </c>
      <c r="G71" s="19">
        <f t="shared" si="0"/>
        <v>1.443001443001443E-3</v>
      </c>
      <c r="H71" s="14">
        <f t="shared" si="6"/>
        <v>95916.698136839856</v>
      </c>
      <c r="I71" s="14">
        <f t="shared" si="4"/>
        <v>138.40793381939372</v>
      </c>
      <c r="J71" s="14">
        <f t="shared" si="1"/>
        <v>95847.494169930156</v>
      </c>
      <c r="K71" s="14">
        <f t="shared" si="2"/>
        <v>2421485.717849439</v>
      </c>
      <c r="L71" s="21">
        <f t="shared" si="5"/>
        <v>25.245715969025735</v>
      </c>
    </row>
    <row r="72" spans="1:12" x14ac:dyDescent="0.2">
      <c r="A72" s="17">
        <v>63</v>
      </c>
      <c r="B72" s="9">
        <v>1</v>
      </c>
      <c r="C72" s="9">
        <v>717</v>
      </c>
      <c r="D72" s="9">
        <v>698</v>
      </c>
      <c r="E72" s="18">
        <v>0.5</v>
      </c>
      <c r="F72" s="19">
        <f t="shared" si="3"/>
        <v>1.4134275618374558E-3</v>
      </c>
      <c r="G72" s="19">
        <f t="shared" si="0"/>
        <v>1.4124293785310734E-3</v>
      </c>
      <c r="H72" s="14">
        <f t="shared" si="6"/>
        <v>95778.290203020457</v>
      </c>
      <c r="I72" s="14">
        <f t="shared" si="4"/>
        <v>135.28007090822098</v>
      </c>
      <c r="J72" s="14">
        <f t="shared" si="1"/>
        <v>95710.650167566346</v>
      </c>
      <c r="K72" s="14">
        <f t="shared" si="2"/>
        <v>2325638.223679509</v>
      </c>
      <c r="L72" s="21">
        <f t="shared" si="5"/>
        <v>24.281475674183291</v>
      </c>
    </row>
    <row r="73" spans="1:12" x14ac:dyDescent="0.2">
      <c r="A73" s="17">
        <v>64</v>
      </c>
      <c r="B73" s="9">
        <v>3</v>
      </c>
      <c r="C73" s="9">
        <v>723</v>
      </c>
      <c r="D73" s="9">
        <v>718</v>
      </c>
      <c r="E73" s="18">
        <v>0.5</v>
      </c>
      <c r="F73" s="19">
        <f t="shared" si="3"/>
        <v>4.1637751561415682E-3</v>
      </c>
      <c r="G73" s="19">
        <f t="shared" ref="G73:G108" si="7">F73/((1+(1-E73)*F73))</f>
        <v>4.1551246537396115E-3</v>
      </c>
      <c r="H73" s="14">
        <f t="shared" si="6"/>
        <v>95643.010132112235</v>
      </c>
      <c r="I73" s="14">
        <f t="shared" si="4"/>
        <v>397.408629357807</v>
      </c>
      <c r="J73" s="14">
        <f t="shared" ref="J73:J108" si="8">H74+I73*E73</f>
        <v>95444.305817433342</v>
      </c>
      <c r="K73" s="14">
        <f t="shared" ref="K73:K97" si="9">K74+J73</f>
        <v>2229927.5735119428</v>
      </c>
      <c r="L73" s="21">
        <f t="shared" si="5"/>
        <v>23.315112839210425</v>
      </c>
    </row>
    <row r="74" spans="1:12" x14ac:dyDescent="0.2">
      <c r="A74" s="17">
        <v>65</v>
      </c>
      <c r="B74" s="9">
        <v>3</v>
      </c>
      <c r="C74" s="9">
        <v>700</v>
      </c>
      <c r="D74" s="9">
        <v>723</v>
      </c>
      <c r="E74" s="18">
        <v>0.5</v>
      </c>
      <c r="F74" s="19">
        <f t="shared" ref="F74:F108" si="10">B74/((C74+D74)/2)</f>
        <v>4.216444132115249E-3</v>
      </c>
      <c r="G74" s="19">
        <f t="shared" si="7"/>
        <v>4.2075736325385693E-3</v>
      </c>
      <c r="H74" s="14">
        <f t="shared" si="6"/>
        <v>95245.601502754434</v>
      </c>
      <c r="I74" s="14">
        <f t="shared" ref="I74:I108" si="11">H74*G74</f>
        <v>400.75288149826548</v>
      </c>
      <c r="J74" s="14">
        <f t="shared" si="8"/>
        <v>95045.225062005309</v>
      </c>
      <c r="K74" s="14">
        <f t="shared" si="9"/>
        <v>2134483.2676945096</v>
      </c>
      <c r="L74" s="21">
        <f t="shared" ref="L74:L108" si="12">K74/H74</f>
        <v>22.410308024909494</v>
      </c>
    </row>
    <row r="75" spans="1:12" x14ac:dyDescent="0.2">
      <c r="A75" s="17">
        <v>66</v>
      </c>
      <c r="B75" s="9">
        <v>5</v>
      </c>
      <c r="C75" s="9">
        <v>676</v>
      </c>
      <c r="D75" s="9">
        <v>699</v>
      </c>
      <c r="E75" s="18">
        <v>0.5</v>
      </c>
      <c r="F75" s="19">
        <f t="shared" si="10"/>
        <v>7.2727272727272727E-3</v>
      </c>
      <c r="G75" s="19">
        <f t="shared" si="7"/>
        <v>7.246376811594203E-3</v>
      </c>
      <c r="H75" s="14">
        <f t="shared" ref="H75:H108" si="13">H74-I74</f>
        <v>94844.848621256169</v>
      </c>
      <c r="I75" s="14">
        <f t="shared" si="11"/>
        <v>687.28151174823313</v>
      </c>
      <c r="J75" s="14">
        <f t="shared" si="8"/>
        <v>94501.20786538205</v>
      </c>
      <c r="K75" s="14">
        <f t="shared" si="9"/>
        <v>2039438.0426325041</v>
      </c>
      <c r="L75" s="21">
        <f t="shared" si="12"/>
        <v>21.502886791211928</v>
      </c>
    </row>
    <row r="76" spans="1:12" x14ac:dyDescent="0.2">
      <c r="A76" s="17">
        <v>67</v>
      </c>
      <c r="B76" s="9">
        <v>3</v>
      </c>
      <c r="C76" s="9">
        <v>631</v>
      </c>
      <c r="D76" s="9">
        <v>681</v>
      </c>
      <c r="E76" s="18">
        <v>0.5</v>
      </c>
      <c r="F76" s="19">
        <f t="shared" si="10"/>
        <v>4.5731707317073168E-3</v>
      </c>
      <c r="G76" s="19">
        <f t="shared" si="7"/>
        <v>4.5627376425855515E-3</v>
      </c>
      <c r="H76" s="14">
        <f t="shared" si="13"/>
        <v>94157.567109507931</v>
      </c>
      <c r="I76" s="14">
        <f t="shared" si="11"/>
        <v>429.61627578482705</v>
      </c>
      <c r="J76" s="14">
        <f t="shared" si="8"/>
        <v>93942.75897161552</v>
      </c>
      <c r="K76" s="14">
        <f t="shared" si="9"/>
        <v>1944936.8347671221</v>
      </c>
      <c r="L76" s="21">
        <f t="shared" si="12"/>
        <v>20.656192534213474</v>
      </c>
    </row>
    <row r="77" spans="1:12" x14ac:dyDescent="0.2">
      <c r="A77" s="17">
        <v>68</v>
      </c>
      <c r="B77" s="9">
        <v>8</v>
      </c>
      <c r="C77" s="9">
        <v>625</v>
      </c>
      <c r="D77" s="9">
        <v>627</v>
      </c>
      <c r="E77" s="18">
        <v>0.5</v>
      </c>
      <c r="F77" s="19">
        <f t="shared" si="10"/>
        <v>1.2779552715654952E-2</v>
      </c>
      <c r="G77" s="19">
        <f t="shared" si="7"/>
        <v>1.2698412698412697E-2</v>
      </c>
      <c r="H77" s="14">
        <f t="shared" si="13"/>
        <v>93727.950833723109</v>
      </c>
      <c r="I77" s="14">
        <f t="shared" si="11"/>
        <v>1190.1962010631505</v>
      </c>
      <c r="J77" s="14">
        <f t="shared" si="8"/>
        <v>93132.852733191525</v>
      </c>
      <c r="K77" s="14">
        <f t="shared" si="9"/>
        <v>1850994.0757955066</v>
      </c>
      <c r="L77" s="21">
        <f t="shared" si="12"/>
        <v>19.748581499228969</v>
      </c>
    </row>
    <row r="78" spans="1:12" x14ac:dyDescent="0.2">
      <c r="A78" s="17">
        <v>69</v>
      </c>
      <c r="B78" s="9">
        <v>10</v>
      </c>
      <c r="C78" s="9">
        <v>651</v>
      </c>
      <c r="D78" s="9">
        <v>623</v>
      </c>
      <c r="E78" s="18">
        <v>0.5</v>
      </c>
      <c r="F78" s="19">
        <f t="shared" si="10"/>
        <v>1.5698587127158554E-2</v>
      </c>
      <c r="G78" s="19">
        <f t="shared" si="7"/>
        <v>1.5576323987538941E-2</v>
      </c>
      <c r="H78" s="14">
        <f t="shared" si="13"/>
        <v>92537.754632659955</v>
      </c>
      <c r="I78" s="14">
        <f t="shared" si="11"/>
        <v>1441.3980472376941</v>
      </c>
      <c r="J78" s="14">
        <f t="shared" si="8"/>
        <v>91817.055609041097</v>
      </c>
      <c r="K78" s="14">
        <f t="shared" si="9"/>
        <v>1757861.223062315</v>
      </c>
      <c r="L78" s="21">
        <f t="shared" si="12"/>
        <v>18.996151679283361</v>
      </c>
    </row>
    <row r="79" spans="1:12" x14ac:dyDescent="0.2">
      <c r="A79" s="17">
        <v>70</v>
      </c>
      <c r="B79" s="9">
        <v>2</v>
      </c>
      <c r="C79" s="9">
        <v>564</v>
      </c>
      <c r="D79" s="9">
        <v>634</v>
      </c>
      <c r="E79" s="18">
        <v>0.5</v>
      </c>
      <c r="F79" s="19">
        <f t="shared" si="10"/>
        <v>3.3388981636060101E-3</v>
      </c>
      <c r="G79" s="19">
        <f t="shared" si="7"/>
        <v>3.3333333333333335E-3</v>
      </c>
      <c r="H79" s="14">
        <f t="shared" si="13"/>
        <v>91096.356585422254</v>
      </c>
      <c r="I79" s="14">
        <f t="shared" si="11"/>
        <v>303.65452195140756</v>
      </c>
      <c r="J79" s="14">
        <f t="shared" si="8"/>
        <v>90944.529324446543</v>
      </c>
      <c r="K79" s="14">
        <f t="shared" si="9"/>
        <v>1666044.1674532739</v>
      </c>
      <c r="L79" s="21">
        <f t="shared" si="12"/>
        <v>18.288812307120125</v>
      </c>
    </row>
    <row r="80" spans="1:12" x14ac:dyDescent="0.2">
      <c r="A80" s="17">
        <v>71</v>
      </c>
      <c r="B80" s="9">
        <v>2</v>
      </c>
      <c r="C80" s="9">
        <v>483</v>
      </c>
      <c r="D80" s="9">
        <v>562</v>
      </c>
      <c r="E80" s="18">
        <v>0.5</v>
      </c>
      <c r="F80" s="19">
        <f t="shared" si="10"/>
        <v>3.8277511961722489E-3</v>
      </c>
      <c r="G80" s="19">
        <f t="shared" si="7"/>
        <v>3.8204393505253107E-3</v>
      </c>
      <c r="H80" s="14">
        <f t="shared" si="13"/>
        <v>90792.702063470846</v>
      </c>
      <c r="I80" s="14">
        <f t="shared" si="11"/>
        <v>346.8680117038046</v>
      </c>
      <c r="J80" s="14">
        <f t="shared" si="8"/>
        <v>90619.268057618945</v>
      </c>
      <c r="K80" s="14">
        <f t="shared" si="9"/>
        <v>1575099.6381288273</v>
      </c>
      <c r="L80" s="21">
        <f t="shared" si="12"/>
        <v>17.348306662662331</v>
      </c>
    </row>
    <row r="81" spans="1:12" x14ac:dyDescent="0.2">
      <c r="A81" s="17">
        <v>72</v>
      </c>
      <c r="B81" s="9">
        <v>6</v>
      </c>
      <c r="C81" s="9">
        <v>446</v>
      </c>
      <c r="D81" s="9">
        <v>476</v>
      </c>
      <c r="E81" s="18">
        <v>0.5</v>
      </c>
      <c r="F81" s="19">
        <f t="shared" si="10"/>
        <v>1.3015184381778741E-2</v>
      </c>
      <c r="G81" s="19">
        <f t="shared" si="7"/>
        <v>1.2931034482758619E-2</v>
      </c>
      <c r="H81" s="14">
        <f t="shared" si="13"/>
        <v>90445.834051767044</v>
      </c>
      <c r="I81" s="14">
        <f t="shared" si="11"/>
        <v>1169.5581989452633</v>
      </c>
      <c r="J81" s="14">
        <f t="shared" si="8"/>
        <v>89861.05495229442</v>
      </c>
      <c r="K81" s="14">
        <f t="shared" si="9"/>
        <v>1484480.3700712083</v>
      </c>
      <c r="L81" s="21">
        <f t="shared" si="12"/>
        <v>16.412921453314919</v>
      </c>
    </row>
    <row r="82" spans="1:12" x14ac:dyDescent="0.2">
      <c r="A82" s="17">
        <v>73</v>
      </c>
      <c r="B82" s="9">
        <v>6</v>
      </c>
      <c r="C82" s="9">
        <v>577</v>
      </c>
      <c r="D82" s="9">
        <v>442</v>
      </c>
      <c r="E82" s="18">
        <v>0.5</v>
      </c>
      <c r="F82" s="19">
        <f t="shared" si="10"/>
        <v>1.1776251226692836E-2</v>
      </c>
      <c r="G82" s="19">
        <f t="shared" si="7"/>
        <v>1.170731707317073E-2</v>
      </c>
      <c r="H82" s="14">
        <f t="shared" si="13"/>
        <v>89276.275852821782</v>
      </c>
      <c r="I82" s="14">
        <f t="shared" si="11"/>
        <v>1045.1856685208402</v>
      </c>
      <c r="J82" s="14">
        <f t="shared" si="8"/>
        <v>88753.683018561365</v>
      </c>
      <c r="K82" s="14">
        <f t="shared" si="9"/>
        <v>1394619.315118914</v>
      </c>
      <c r="L82" s="21">
        <f t="shared" si="12"/>
        <v>15.621387673227343</v>
      </c>
    </row>
    <row r="83" spans="1:12" x14ac:dyDescent="0.2">
      <c r="A83" s="17">
        <v>74</v>
      </c>
      <c r="B83" s="9">
        <v>7</v>
      </c>
      <c r="C83" s="9">
        <v>369</v>
      </c>
      <c r="D83" s="9">
        <v>568</v>
      </c>
      <c r="E83" s="18">
        <v>0.5</v>
      </c>
      <c r="F83" s="19">
        <f t="shared" si="10"/>
        <v>1.4941302027748132E-2</v>
      </c>
      <c r="G83" s="19">
        <f t="shared" si="7"/>
        <v>1.4830508474576272E-2</v>
      </c>
      <c r="H83" s="14">
        <f t="shared" si="13"/>
        <v>88231.090184300949</v>
      </c>
      <c r="I83" s="14">
        <f t="shared" si="11"/>
        <v>1308.5119306993786</v>
      </c>
      <c r="J83" s="14">
        <f t="shared" si="8"/>
        <v>87576.834218951262</v>
      </c>
      <c r="K83" s="14">
        <f t="shared" si="9"/>
        <v>1305865.6321003526</v>
      </c>
      <c r="L83" s="21">
        <f t="shared" si="12"/>
        <v>14.800515661459055</v>
      </c>
    </row>
    <row r="84" spans="1:12" x14ac:dyDescent="0.2">
      <c r="A84" s="17">
        <v>75</v>
      </c>
      <c r="B84" s="9">
        <v>9</v>
      </c>
      <c r="C84" s="9">
        <v>415</v>
      </c>
      <c r="D84" s="9">
        <v>360</v>
      </c>
      <c r="E84" s="18">
        <v>0.5</v>
      </c>
      <c r="F84" s="19">
        <f t="shared" si="10"/>
        <v>2.3225806451612905E-2</v>
      </c>
      <c r="G84" s="19">
        <f t="shared" si="7"/>
        <v>2.2959183673469389E-2</v>
      </c>
      <c r="H84" s="14">
        <f t="shared" si="13"/>
        <v>86922.578253601576</v>
      </c>
      <c r="I84" s="14">
        <f t="shared" si="11"/>
        <v>1995.6714394959547</v>
      </c>
      <c r="J84" s="14">
        <f t="shared" si="8"/>
        <v>85924.742533853598</v>
      </c>
      <c r="K84" s="14">
        <f t="shared" si="9"/>
        <v>1218288.7978814014</v>
      </c>
      <c r="L84" s="21">
        <f t="shared" si="12"/>
        <v>14.015792241308977</v>
      </c>
    </row>
    <row r="85" spans="1:12" x14ac:dyDescent="0.2">
      <c r="A85" s="17">
        <v>76</v>
      </c>
      <c r="B85" s="9">
        <v>10</v>
      </c>
      <c r="C85" s="9">
        <v>435</v>
      </c>
      <c r="D85" s="9">
        <v>414</v>
      </c>
      <c r="E85" s="18">
        <v>0.5</v>
      </c>
      <c r="F85" s="19">
        <f t="shared" si="10"/>
        <v>2.3557126030624265E-2</v>
      </c>
      <c r="G85" s="19">
        <f t="shared" si="7"/>
        <v>2.3282887077997669E-2</v>
      </c>
      <c r="H85" s="14">
        <f t="shared" si="13"/>
        <v>84926.90681410562</v>
      </c>
      <c r="I85" s="14">
        <f t="shared" si="11"/>
        <v>1977.3435812364519</v>
      </c>
      <c r="J85" s="14">
        <f t="shared" si="8"/>
        <v>83938.235023487403</v>
      </c>
      <c r="K85" s="14">
        <f t="shared" si="9"/>
        <v>1132364.0553475479</v>
      </c>
      <c r="L85" s="21">
        <f t="shared" si="12"/>
        <v>13.333395714342348</v>
      </c>
    </row>
    <row r="86" spans="1:12" x14ac:dyDescent="0.2">
      <c r="A86" s="17">
        <v>77</v>
      </c>
      <c r="B86" s="9">
        <v>12</v>
      </c>
      <c r="C86" s="9">
        <v>447</v>
      </c>
      <c r="D86" s="9">
        <v>424</v>
      </c>
      <c r="E86" s="18">
        <v>0.5</v>
      </c>
      <c r="F86" s="19">
        <f t="shared" si="10"/>
        <v>2.7554535017221583E-2</v>
      </c>
      <c r="G86" s="19">
        <f t="shared" si="7"/>
        <v>2.7180067950169876E-2</v>
      </c>
      <c r="H86" s="14">
        <f t="shared" si="13"/>
        <v>82949.563232869172</v>
      </c>
      <c r="I86" s="14">
        <f t="shared" si="11"/>
        <v>2254.574765106297</v>
      </c>
      <c r="J86" s="14">
        <f t="shared" si="8"/>
        <v>81822.275850316015</v>
      </c>
      <c r="K86" s="14">
        <f t="shared" si="9"/>
        <v>1048425.8203240604</v>
      </c>
      <c r="L86" s="21">
        <f t="shared" si="12"/>
        <v>12.639316947103785</v>
      </c>
    </row>
    <row r="87" spans="1:12" x14ac:dyDescent="0.2">
      <c r="A87" s="17">
        <v>78</v>
      </c>
      <c r="B87" s="9">
        <v>10</v>
      </c>
      <c r="C87" s="9">
        <v>419</v>
      </c>
      <c r="D87" s="9">
        <v>448</v>
      </c>
      <c r="E87" s="18">
        <v>0.5</v>
      </c>
      <c r="F87" s="19">
        <f t="shared" si="10"/>
        <v>2.306805074971165E-2</v>
      </c>
      <c r="G87" s="19">
        <f t="shared" si="7"/>
        <v>2.2805017103762825E-2</v>
      </c>
      <c r="H87" s="14">
        <f t="shared" si="13"/>
        <v>80694.988467762872</v>
      </c>
      <c r="I87" s="14">
        <f t="shared" si="11"/>
        <v>1840.2505921952763</v>
      </c>
      <c r="J87" s="14">
        <f t="shared" si="8"/>
        <v>79774.863171665231</v>
      </c>
      <c r="K87" s="14">
        <f t="shared" si="9"/>
        <v>966603.54447374435</v>
      </c>
      <c r="L87" s="21">
        <f t="shared" si="12"/>
        <v>11.978482961923914</v>
      </c>
    </row>
    <row r="88" spans="1:12" x14ac:dyDescent="0.2">
      <c r="A88" s="17">
        <v>79</v>
      </c>
      <c r="B88" s="9">
        <v>10</v>
      </c>
      <c r="C88" s="9">
        <v>426</v>
      </c>
      <c r="D88" s="9">
        <v>407</v>
      </c>
      <c r="E88" s="18">
        <v>0.5</v>
      </c>
      <c r="F88" s="19">
        <f t="shared" si="10"/>
        <v>2.4009603841536616E-2</v>
      </c>
      <c r="G88" s="19">
        <f t="shared" si="7"/>
        <v>2.3724792408066429E-2</v>
      </c>
      <c r="H88" s="14">
        <f t="shared" si="13"/>
        <v>78854.737875567589</v>
      </c>
      <c r="I88" s="14">
        <f t="shared" si="11"/>
        <v>1870.8122864903341</v>
      </c>
      <c r="J88" s="14">
        <f t="shared" si="8"/>
        <v>77919.331732322433</v>
      </c>
      <c r="K88" s="14">
        <f t="shared" si="9"/>
        <v>886828.68130207912</v>
      </c>
      <c r="L88" s="21">
        <f t="shared" si="12"/>
        <v>11.246358877021324</v>
      </c>
    </row>
    <row r="89" spans="1:12" x14ac:dyDescent="0.2">
      <c r="A89" s="17">
        <v>80</v>
      </c>
      <c r="B89" s="9">
        <v>13</v>
      </c>
      <c r="C89" s="9">
        <v>381</v>
      </c>
      <c r="D89" s="9">
        <v>419</v>
      </c>
      <c r="E89" s="18">
        <v>0.5</v>
      </c>
      <c r="F89" s="19">
        <f t="shared" si="10"/>
        <v>3.2500000000000001E-2</v>
      </c>
      <c r="G89" s="19">
        <f t="shared" si="7"/>
        <v>3.1980319803198029E-2</v>
      </c>
      <c r="H89" s="14">
        <f t="shared" si="13"/>
        <v>76983.925589077262</v>
      </c>
      <c r="I89" s="14">
        <f t="shared" si="11"/>
        <v>2461.9705600442912</v>
      </c>
      <c r="J89" s="14">
        <f t="shared" si="8"/>
        <v>75752.940309055106</v>
      </c>
      <c r="K89" s="14">
        <f t="shared" si="9"/>
        <v>808909.34956975665</v>
      </c>
      <c r="L89" s="21">
        <f t="shared" si="12"/>
        <v>10.50750976103156</v>
      </c>
    </row>
    <row r="90" spans="1:12" x14ac:dyDescent="0.2">
      <c r="A90" s="17">
        <v>81</v>
      </c>
      <c r="B90" s="9">
        <v>16</v>
      </c>
      <c r="C90" s="9">
        <v>350</v>
      </c>
      <c r="D90" s="9">
        <v>370</v>
      </c>
      <c r="E90" s="18">
        <v>0.5</v>
      </c>
      <c r="F90" s="19">
        <f t="shared" si="10"/>
        <v>4.4444444444444446E-2</v>
      </c>
      <c r="G90" s="19">
        <f t="shared" si="7"/>
        <v>4.3478260869565223E-2</v>
      </c>
      <c r="H90" s="14">
        <f t="shared" si="13"/>
        <v>74521.955029032964</v>
      </c>
      <c r="I90" s="14">
        <f t="shared" si="11"/>
        <v>3240.0850012623032</v>
      </c>
      <c r="J90" s="14">
        <f t="shared" si="8"/>
        <v>72901.912528401823</v>
      </c>
      <c r="K90" s="14">
        <f t="shared" si="9"/>
        <v>733156.4092607015</v>
      </c>
      <c r="L90" s="21">
        <f t="shared" si="12"/>
        <v>9.8381263478000758</v>
      </c>
    </row>
    <row r="91" spans="1:12" x14ac:dyDescent="0.2">
      <c r="A91" s="17">
        <v>82</v>
      </c>
      <c r="B91" s="9">
        <v>22</v>
      </c>
      <c r="C91" s="9">
        <v>342</v>
      </c>
      <c r="D91" s="9">
        <v>336</v>
      </c>
      <c r="E91" s="18">
        <v>0.5</v>
      </c>
      <c r="F91" s="19">
        <f t="shared" si="10"/>
        <v>6.4896755162241887E-2</v>
      </c>
      <c r="G91" s="19">
        <f t="shared" si="7"/>
        <v>6.2857142857142861E-2</v>
      </c>
      <c r="H91" s="14">
        <f t="shared" si="13"/>
        <v>71281.870027770667</v>
      </c>
      <c r="I91" s="14">
        <f t="shared" si="11"/>
        <v>4480.5746874598708</v>
      </c>
      <c r="J91" s="14">
        <f t="shared" si="8"/>
        <v>69041.582684040739</v>
      </c>
      <c r="K91" s="14">
        <f t="shared" si="9"/>
        <v>660254.49673229968</v>
      </c>
      <c r="L91" s="21">
        <f t="shared" si="12"/>
        <v>9.262586636336442</v>
      </c>
    </row>
    <row r="92" spans="1:12" x14ac:dyDescent="0.2">
      <c r="A92" s="17">
        <v>83</v>
      </c>
      <c r="B92" s="9">
        <v>19</v>
      </c>
      <c r="C92" s="9">
        <v>395</v>
      </c>
      <c r="D92" s="9">
        <v>339</v>
      </c>
      <c r="E92" s="18">
        <v>0.5</v>
      </c>
      <c r="F92" s="19">
        <f t="shared" si="10"/>
        <v>5.1771117166212535E-2</v>
      </c>
      <c r="G92" s="19">
        <f t="shared" si="7"/>
        <v>5.0464807436918988E-2</v>
      </c>
      <c r="H92" s="14">
        <f t="shared" si="13"/>
        <v>66801.295340310797</v>
      </c>
      <c r="I92" s="14">
        <f t="shared" si="11"/>
        <v>3371.1145058855382</v>
      </c>
      <c r="J92" s="14">
        <f t="shared" si="8"/>
        <v>65115.738087368023</v>
      </c>
      <c r="K92" s="14">
        <f t="shared" si="9"/>
        <v>591212.91404825891</v>
      </c>
      <c r="L92" s="21">
        <f t="shared" si="12"/>
        <v>8.8503211058468114</v>
      </c>
    </row>
    <row r="93" spans="1:12" x14ac:dyDescent="0.2">
      <c r="A93" s="17">
        <v>84</v>
      </c>
      <c r="B93" s="9">
        <v>16</v>
      </c>
      <c r="C93" s="9">
        <v>320</v>
      </c>
      <c r="D93" s="9">
        <v>386</v>
      </c>
      <c r="E93" s="18">
        <v>0.5</v>
      </c>
      <c r="F93" s="19">
        <f t="shared" si="10"/>
        <v>4.5325779036827198E-2</v>
      </c>
      <c r="G93" s="19">
        <f t="shared" si="7"/>
        <v>4.4321329639889204E-2</v>
      </c>
      <c r="H93" s="14">
        <f t="shared" si="13"/>
        <v>63430.180834425257</v>
      </c>
      <c r="I93" s="14">
        <f t="shared" si="11"/>
        <v>2811.3099538803444</v>
      </c>
      <c r="J93" s="14">
        <f t="shared" si="8"/>
        <v>62024.525857485089</v>
      </c>
      <c r="K93" s="14">
        <f t="shared" si="9"/>
        <v>526097.17596089095</v>
      </c>
      <c r="L93" s="21">
        <f t="shared" si="12"/>
        <v>8.2941143953883216</v>
      </c>
    </row>
    <row r="94" spans="1:12" x14ac:dyDescent="0.2">
      <c r="A94" s="17">
        <v>85</v>
      </c>
      <c r="B94" s="9">
        <v>12</v>
      </c>
      <c r="C94" s="9">
        <v>315</v>
      </c>
      <c r="D94" s="9">
        <v>327</v>
      </c>
      <c r="E94" s="18">
        <v>0.5</v>
      </c>
      <c r="F94" s="19">
        <f t="shared" si="10"/>
        <v>3.7383177570093455E-2</v>
      </c>
      <c r="G94" s="19">
        <f t="shared" si="7"/>
        <v>3.6697247706422013E-2</v>
      </c>
      <c r="H94" s="14">
        <f t="shared" si="13"/>
        <v>60618.870880544913</v>
      </c>
      <c r="I94" s="14">
        <f t="shared" si="11"/>
        <v>2224.5457203869692</v>
      </c>
      <c r="J94" s="14">
        <f t="shared" si="8"/>
        <v>59506.598020351434</v>
      </c>
      <c r="K94" s="14">
        <f t="shared" si="9"/>
        <v>464072.65010340587</v>
      </c>
      <c r="L94" s="21">
        <f t="shared" si="12"/>
        <v>7.6555805702469106</v>
      </c>
    </row>
    <row r="95" spans="1:12" x14ac:dyDescent="0.2">
      <c r="A95" s="17">
        <v>86</v>
      </c>
      <c r="B95" s="9">
        <v>31</v>
      </c>
      <c r="C95" s="9">
        <v>291</v>
      </c>
      <c r="D95" s="9">
        <v>295</v>
      </c>
      <c r="E95" s="18">
        <v>0.5</v>
      </c>
      <c r="F95" s="19">
        <f t="shared" si="10"/>
        <v>0.10580204778156997</v>
      </c>
      <c r="G95" s="19">
        <f t="shared" si="7"/>
        <v>0.10048622366288493</v>
      </c>
      <c r="H95" s="14">
        <f t="shared" si="13"/>
        <v>58394.325160157947</v>
      </c>
      <c r="I95" s="14">
        <f t="shared" si="11"/>
        <v>5867.8252186868604</v>
      </c>
      <c r="J95" s="14">
        <f t="shared" si="8"/>
        <v>55460.412550814515</v>
      </c>
      <c r="K95" s="14">
        <f t="shared" si="9"/>
        <v>404566.05208305444</v>
      </c>
      <c r="L95" s="21">
        <f t="shared" si="12"/>
        <v>6.9281741157801262</v>
      </c>
    </row>
    <row r="96" spans="1:12" x14ac:dyDescent="0.2">
      <c r="A96" s="17">
        <v>87</v>
      </c>
      <c r="B96" s="9">
        <v>28</v>
      </c>
      <c r="C96" s="9">
        <v>270</v>
      </c>
      <c r="D96" s="9">
        <v>280</v>
      </c>
      <c r="E96" s="18">
        <v>0.5</v>
      </c>
      <c r="F96" s="19">
        <f t="shared" si="10"/>
        <v>0.10181818181818182</v>
      </c>
      <c r="G96" s="19">
        <f t="shared" si="7"/>
        <v>9.6885813148788927E-2</v>
      </c>
      <c r="H96" s="14">
        <f t="shared" si="13"/>
        <v>52526.499941471084</v>
      </c>
      <c r="I96" s="14">
        <f t="shared" si="11"/>
        <v>5089.0726586892397</v>
      </c>
      <c r="J96" s="14">
        <f t="shared" si="8"/>
        <v>49981.963612126463</v>
      </c>
      <c r="K96" s="14">
        <f t="shared" si="9"/>
        <v>349105.63953223993</v>
      </c>
      <c r="L96" s="21">
        <f t="shared" si="12"/>
        <v>6.6462764494348434</v>
      </c>
    </row>
    <row r="97" spans="1:12" x14ac:dyDescent="0.2">
      <c r="A97" s="17">
        <v>88</v>
      </c>
      <c r="B97" s="9">
        <v>23</v>
      </c>
      <c r="C97" s="9">
        <v>194</v>
      </c>
      <c r="D97" s="9">
        <v>255</v>
      </c>
      <c r="E97" s="18">
        <v>0.5</v>
      </c>
      <c r="F97" s="19">
        <f t="shared" si="10"/>
        <v>0.10244988864142539</v>
      </c>
      <c r="G97" s="19">
        <f t="shared" si="7"/>
        <v>9.7457627118644072E-2</v>
      </c>
      <c r="H97" s="14">
        <f t="shared" si="13"/>
        <v>47437.427282781842</v>
      </c>
      <c r="I97" s="14">
        <f t="shared" si="11"/>
        <v>4623.1390995931461</v>
      </c>
      <c r="J97" s="14">
        <f t="shared" si="8"/>
        <v>45125.857732985271</v>
      </c>
      <c r="K97" s="14">
        <f t="shared" si="9"/>
        <v>299123.67592011346</v>
      </c>
      <c r="L97" s="21">
        <f t="shared" si="12"/>
        <v>6.30564710301406</v>
      </c>
    </row>
    <row r="98" spans="1:12" x14ac:dyDescent="0.2">
      <c r="A98" s="17">
        <v>89</v>
      </c>
      <c r="B98" s="9">
        <v>22</v>
      </c>
      <c r="C98" s="9">
        <v>204</v>
      </c>
      <c r="D98" s="9">
        <v>178</v>
      </c>
      <c r="E98" s="18">
        <v>0.5</v>
      </c>
      <c r="F98" s="19">
        <f t="shared" si="10"/>
        <v>0.11518324607329843</v>
      </c>
      <c r="G98" s="19">
        <f t="shared" si="7"/>
        <v>0.10891089108910892</v>
      </c>
      <c r="H98" s="14">
        <f t="shared" si="13"/>
        <v>42814.288183188699</v>
      </c>
      <c r="I98" s="14">
        <f t="shared" si="11"/>
        <v>4662.9422773769875</v>
      </c>
      <c r="J98" s="14">
        <f t="shared" si="8"/>
        <v>40482.817044500211</v>
      </c>
      <c r="K98" s="14">
        <f>K99+J98</f>
        <v>253997.81818712817</v>
      </c>
      <c r="L98" s="21">
        <f t="shared" si="12"/>
        <v>5.9325479639029011</v>
      </c>
    </row>
    <row r="99" spans="1:12" x14ac:dyDescent="0.2">
      <c r="A99" s="17">
        <v>90</v>
      </c>
      <c r="B99" s="9">
        <v>19</v>
      </c>
      <c r="C99" s="9">
        <v>166</v>
      </c>
      <c r="D99" s="9">
        <v>196</v>
      </c>
      <c r="E99" s="18">
        <v>0.5</v>
      </c>
      <c r="F99" s="23">
        <f t="shared" si="10"/>
        <v>0.10497237569060773</v>
      </c>
      <c r="G99" s="23">
        <f t="shared" si="7"/>
        <v>9.9737532808398949E-2</v>
      </c>
      <c r="H99" s="24">
        <f t="shared" si="13"/>
        <v>38151.345905811715</v>
      </c>
      <c r="I99" s="24">
        <f t="shared" si="11"/>
        <v>3805.1211139654729</v>
      </c>
      <c r="J99" s="24">
        <f t="shared" si="8"/>
        <v>36248.785348828984</v>
      </c>
      <c r="K99" s="24">
        <f t="shared" ref="K99:K108" si="14">K100+J99</f>
        <v>213515.00114262797</v>
      </c>
      <c r="L99" s="25">
        <f t="shared" si="12"/>
        <v>5.5965260483799222</v>
      </c>
    </row>
    <row r="100" spans="1:12" x14ac:dyDescent="0.2">
      <c r="A100" s="17">
        <v>91</v>
      </c>
      <c r="B100" s="9">
        <v>27</v>
      </c>
      <c r="C100" s="9">
        <v>162</v>
      </c>
      <c r="D100" s="9">
        <v>145</v>
      </c>
      <c r="E100" s="18">
        <v>0.5</v>
      </c>
      <c r="F100" s="23">
        <f t="shared" si="10"/>
        <v>0.1758957654723127</v>
      </c>
      <c r="G100" s="23">
        <f t="shared" si="7"/>
        <v>0.16167664670658682</v>
      </c>
      <c r="H100" s="24">
        <f t="shared" si="13"/>
        <v>34346.224791846245</v>
      </c>
      <c r="I100" s="24">
        <f t="shared" si="11"/>
        <v>5552.9824513763388</v>
      </c>
      <c r="J100" s="24">
        <f t="shared" si="8"/>
        <v>31569.733566158076</v>
      </c>
      <c r="K100" s="24">
        <f t="shared" si="14"/>
        <v>177266.21579379897</v>
      </c>
      <c r="L100" s="25">
        <f t="shared" si="12"/>
        <v>5.1611557563637032</v>
      </c>
    </row>
    <row r="101" spans="1:12" x14ac:dyDescent="0.2">
      <c r="A101" s="17">
        <v>92</v>
      </c>
      <c r="B101" s="9">
        <v>19</v>
      </c>
      <c r="C101" s="9">
        <v>116</v>
      </c>
      <c r="D101" s="9">
        <v>149</v>
      </c>
      <c r="E101" s="18">
        <v>0.5</v>
      </c>
      <c r="F101" s="23">
        <f t="shared" si="10"/>
        <v>0.14339622641509434</v>
      </c>
      <c r="G101" s="23">
        <f t="shared" si="7"/>
        <v>0.13380281690140844</v>
      </c>
      <c r="H101" s="24">
        <f t="shared" si="13"/>
        <v>28793.242340469908</v>
      </c>
      <c r="I101" s="24">
        <f t="shared" si="11"/>
        <v>3852.616932879776</v>
      </c>
      <c r="J101" s="24">
        <f t="shared" si="8"/>
        <v>26866.933874030019</v>
      </c>
      <c r="K101" s="24">
        <f t="shared" si="14"/>
        <v>145696.4822276409</v>
      </c>
      <c r="L101" s="25">
        <f t="shared" si="12"/>
        <v>5.0600929379481308</v>
      </c>
    </row>
    <row r="102" spans="1:12" x14ac:dyDescent="0.2">
      <c r="A102" s="17">
        <v>93</v>
      </c>
      <c r="B102" s="9">
        <v>25</v>
      </c>
      <c r="C102" s="9">
        <v>93</v>
      </c>
      <c r="D102" s="9">
        <v>108</v>
      </c>
      <c r="E102" s="18">
        <v>0.5</v>
      </c>
      <c r="F102" s="23">
        <f t="shared" si="10"/>
        <v>0.24875621890547264</v>
      </c>
      <c r="G102" s="23">
        <f t="shared" si="7"/>
        <v>0.22123893805309736</v>
      </c>
      <c r="H102" s="24">
        <f t="shared" si="13"/>
        <v>24940.625407590131</v>
      </c>
      <c r="I102" s="24">
        <f t="shared" si="11"/>
        <v>5517.8374795553391</v>
      </c>
      <c r="J102" s="24">
        <f t="shared" si="8"/>
        <v>22181.706667812461</v>
      </c>
      <c r="K102" s="24">
        <f t="shared" si="14"/>
        <v>118829.54835361088</v>
      </c>
      <c r="L102" s="25">
        <f t="shared" si="12"/>
        <v>4.7644975381189809</v>
      </c>
    </row>
    <row r="103" spans="1:12" x14ac:dyDescent="0.2">
      <c r="A103" s="17">
        <v>94</v>
      </c>
      <c r="B103" s="9">
        <v>7</v>
      </c>
      <c r="C103" s="9">
        <v>63</v>
      </c>
      <c r="D103" s="9">
        <v>79</v>
      </c>
      <c r="E103" s="18">
        <v>0.5</v>
      </c>
      <c r="F103" s="23">
        <f t="shared" si="10"/>
        <v>9.8591549295774641E-2</v>
      </c>
      <c r="G103" s="23">
        <f t="shared" si="7"/>
        <v>9.3959731543624164E-2</v>
      </c>
      <c r="H103" s="24">
        <f t="shared" si="13"/>
        <v>19422.787928034792</v>
      </c>
      <c r="I103" s="24">
        <f t="shared" si="11"/>
        <v>1824.9599395468933</v>
      </c>
      <c r="J103" s="24">
        <f t="shared" si="8"/>
        <v>18510.307958261343</v>
      </c>
      <c r="K103" s="24">
        <f t="shared" si="14"/>
        <v>96647.841685798412</v>
      </c>
      <c r="L103" s="25">
        <f t="shared" si="12"/>
        <v>4.9760025205391454</v>
      </c>
    </row>
    <row r="104" spans="1:12" x14ac:dyDescent="0.2">
      <c r="A104" s="17">
        <v>95</v>
      </c>
      <c r="B104" s="9">
        <v>7</v>
      </c>
      <c r="C104" s="9">
        <v>48</v>
      </c>
      <c r="D104" s="9">
        <v>61</v>
      </c>
      <c r="E104" s="18">
        <v>0.5</v>
      </c>
      <c r="F104" s="23">
        <f t="shared" si="10"/>
        <v>0.12844036697247707</v>
      </c>
      <c r="G104" s="23">
        <f t="shared" si="7"/>
        <v>0.1206896551724138</v>
      </c>
      <c r="H104" s="24">
        <f t="shared" si="13"/>
        <v>17597.827988487898</v>
      </c>
      <c r="I104" s="24">
        <f t="shared" si="11"/>
        <v>2123.8757917140565</v>
      </c>
      <c r="J104" s="24">
        <f t="shared" si="8"/>
        <v>16535.890092630867</v>
      </c>
      <c r="K104" s="24">
        <f t="shared" si="14"/>
        <v>78137.533727537069</v>
      </c>
      <c r="L104" s="25">
        <f t="shared" si="12"/>
        <v>4.4401805597061683</v>
      </c>
    </row>
    <row r="105" spans="1:12" x14ac:dyDescent="0.2">
      <c r="A105" s="17">
        <v>96</v>
      </c>
      <c r="B105" s="9">
        <v>13</v>
      </c>
      <c r="C105" s="9">
        <v>41</v>
      </c>
      <c r="D105" s="9">
        <v>44</v>
      </c>
      <c r="E105" s="18">
        <v>0.5</v>
      </c>
      <c r="F105" s="23">
        <f t="shared" si="10"/>
        <v>0.30588235294117649</v>
      </c>
      <c r="G105" s="23">
        <f t="shared" si="7"/>
        <v>0.26530612244897961</v>
      </c>
      <c r="H105" s="24">
        <f t="shared" si="13"/>
        <v>15473.95219677384</v>
      </c>
      <c r="I105" s="24">
        <f t="shared" si="11"/>
        <v>4105.3342562869375</v>
      </c>
      <c r="J105" s="24">
        <f t="shared" si="8"/>
        <v>13421.285068630372</v>
      </c>
      <c r="K105" s="24">
        <f t="shared" si="14"/>
        <v>61601.643634906199</v>
      </c>
      <c r="L105" s="25">
        <f t="shared" si="12"/>
        <v>3.9809896561364271</v>
      </c>
    </row>
    <row r="106" spans="1:12" x14ac:dyDescent="0.2">
      <c r="A106" s="17">
        <v>97</v>
      </c>
      <c r="B106" s="9">
        <v>7</v>
      </c>
      <c r="C106" s="9">
        <v>38</v>
      </c>
      <c r="D106" s="9">
        <v>28</v>
      </c>
      <c r="E106" s="18">
        <v>0.5</v>
      </c>
      <c r="F106" s="23">
        <f t="shared" si="10"/>
        <v>0.21212121212121213</v>
      </c>
      <c r="G106" s="23">
        <f t="shared" si="7"/>
        <v>0.19178082191780824</v>
      </c>
      <c r="H106" s="24">
        <f t="shared" si="13"/>
        <v>11368.617940486904</v>
      </c>
      <c r="I106" s="24">
        <f t="shared" si="11"/>
        <v>2180.2828926961188</v>
      </c>
      <c r="J106" s="24">
        <f t="shared" si="8"/>
        <v>10278.476494138844</v>
      </c>
      <c r="K106" s="24">
        <f t="shared" si="14"/>
        <v>48180.358566275827</v>
      </c>
      <c r="L106" s="25">
        <f t="shared" si="12"/>
        <v>4.2380136986301364</v>
      </c>
    </row>
    <row r="107" spans="1:12" x14ac:dyDescent="0.2">
      <c r="A107" s="17">
        <v>98</v>
      </c>
      <c r="B107" s="9">
        <v>3</v>
      </c>
      <c r="C107" s="9">
        <v>30</v>
      </c>
      <c r="D107" s="9">
        <v>31</v>
      </c>
      <c r="E107" s="18">
        <v>0.5</v>
      </c>
      <c r="F107" s="23">
        <f t="shared" si="10"/>
        <v>9.8360655737704916E-2</v>
      </c>
      <c r="G107" s="23">
        <f t="shared" si="7"/>
        <v>9.375E-2</v>
      </c>
      <c r="H107" s="24">
        <f t="shared" si="13"/>
        <v>9188.3350477907843</v>
      </c>
      <c r="I107" s="24">
        <f t="shared" si="11"/>
        <v>861.40641073038603</v>
      </c>
      <c r="J107" s="24">
        <f t="shared" si="8"/>
        <v>8757.6318424255915</v>
      </c>
      <c r="K107" s="24">
        <f t="shared" si="14"/>
        <v>37901.882072136985</v>
      </c>
      <c r="L107" s="25">
        <f t="shared" si="12"/>
        <v>4.125</v>
      </c>
    </row>
    <row r="108" spans="1:12" x14ac:dyDescent="0.2">
      <c r="A108" s="17">
        <v>99</v>
      </c>
      <c r="B108" s="9">
        <v>9</v>
      </c>
      <c r="C108" s="9">
        <v>22</v>
      </c>
      <c r="D108" s="9">
        <v>23</v>
      </c>
      <c r="E108" s="18">
        <v>0.5</v>
      </c>
      <c r="F108" s="23">
        <f t="shared" si="10"/>
        <v>0.4</v>
      </c>
      <c r="G108" s="23">
        <f t="shared" si="7"/>
        <v>0.33333333333333337</v>
      </c>
      <c r="H108" s="24">
        <f t="shared" si="13"/>
        <v>8326.9286370603986</v>
      </c>
      <c r="I108" s="24">
        <f t="shared" si="11"/>
        <v>2775.642879020133</v>
      </c>
      <c r="J108" s="24">
        <f t="shared" si="8"/>
        <v>6939.1071975503319</v>
      </c>
      <c r="K108" s="24">
        <f t="shared" si="14"/>
        <v>29144.250229711393</v>
      </c>
      <c r="L108" s="25">
        <f t="shared" si="12"/>
        <v>3.5</v>
      </c>
    </row>
    <row r="109" spans="1:12" x14ac:dyDescent="0.2">
      <c r="A109" s="17" t="s">
        <v>22</v>
      </c>
      <c r="B109" s="9">
        <v>11</v>
      </c>
      <c r="C109" s="9">
        <v>40</v>
      </c>
      <c r="D109" s="9">
        <v>48</v>
      </c>
      <c r="E109" s="18"/>
      <c r="F109" s="23">
        <f>B109/((C109+D109)/2)</f>
        <v>0.25</v>
      </c>
      <c r="G109" s="23">
        <v>1</v>
      </c>
      <c r="H109" s="24">
        <f>H108-I108</f>
        <v>5551.2857580402651</v>
      </c>
      <c r="I109" s="24">
        <f>H109*G109</f>
        <v>5551.2857580402651</v>
      </c>
      <c r="J109" s="24">
        <f>H109/F109</f>
        <v>22205.143032161061</v>
      </c>
      <c r="K109" s="24">
        <f>J109</f>
        <v>22205.143032161061</v>
      </c>
      <c r="L109" s="25">
        <f>K109/H109</f>
        <v>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4</v>
      </c>
      <c r="C9" s="9">
        <v>803</v>
      </c>
      <c r="D9" s="9">
        <v>776</v>
      </c>
      <c r="E9" s="18">
        <v>0.5</v>
      </c>
      <c r="F9" s="19">
        <f>B9/((C9+D9)/2)</f>
        <v>5.0664977834072198E-3</v>
      </c>
      <c r="G9" s="19">
        <f t="shared" ref="G9:G72" si="0">F9/((1+(1-E9)*F9))</f>
        <v>5.0536955148452311E-3</v>
      </c>
      <c r="H9" s="14">
        <v>100000</v>
      </c>
      <c r="I9" s="14">
        <f>H9*G9</f>
        <v>505.36955148452313</v>
      </c>
      <c r="J9" s="14">
        <f t="shared" ref="J9:J72" si="1">H10+I9*E9</f>
        <v>99747.315224257749</v>
      </c>
      <c r="K9" s="14">
        <f t="shared" ref="K9:K72" si="2">K10+J9</f>
        <v>8687223.0544369221</v>
      </c>
      <c r="L9" s="20">
        <f>K9/H9</f>
        <v>86.872230544369216</v>
      </c>
    </row>
    <row r="10" spans="1:13" x14ac:dyDescent="0.2">
      <c r="A10" s="17">
        <v>1</v>
      </c>
      <c r="B10" s="9">
        <v>0</v>
      </c>
      <c r="C10" s="9">
        <v>1027</v>
      </c>
      <c r="D10" s="9">
        <v>865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99494.630448515483</v>
      </c>
      <c r="I10" s="14">
        <f t="shared" ref="I10:I73" si="4">H10*G10</f>
        <v>0</v>
      </c>
      <c r="J10" s="14">
        <f t="shared" si="1"/>
        <v>99494.630448515483</v>
      </c>
      <c r="K10" s="14">
        <f t="shared" si="2"/>
        <v>8587475.7392126638</v>
      </c>
      <c r="L10" s="21">
        <f t="shared" ref="L10:L73" si="5">K10/H10</f>
        <v>86.310946636023147</v>
      </c>
    </row>
    <row r="11" spans="1:13" x14ac:dyDescent="0.2">
      <c r="A11" s="17">
        <v>2</v>
      </c>
      <c r="B11" s="9">
        <v>0</v>
      </c>
      <c r="C11" s="9">
        <v>1047</v>
      </c>
      <c r="D11" s="9">
        <v>1029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99494.630448515483</v>
      </c>
      <c r="I11" s="14">
        <f t="shared" si="4"/>
        <v>0</v>
      </c>
      <c r="J11" s="14">
        <f t="shared" si="1"/>
        <v>99494.630448515483</v>
      </c>
      <c r="K11" s="14">
        <f t="shared" si="2"/>
        <v>8487981.1087641492</v>
      </c>
      <c r="L11" s="21">
        <f t="shared" si="5"/>
        <v>85.310946636023161</v>
      </c>
    </row>
    <row r="12" spans="1:13" x14ac:dyDescent="0.2">
      <c r="A12" s="17">
        <v>3</v>
      </c>
      <c r="B12" s="9">
        <v>0</v>
      </c>
      <c r="C12" s="9">
        <v>1150</v>
      </c>
      <c r="D12" s="9">
        <v>1052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99494.630448515483</v>
      </c>
      <c r="I12" s="14">
        <f t="shared" si="4"/>
        <v>0</v>
      </c>
      <c r="J12" s="14">
        <f t="shared" si="1"/>
        <v>99494.630448515483</v>
      </c>
      <c r="K12" s="14">
        <f t="shared" si="2"/>
        <v>8388486.4783156347</v>
      </c>
      <c r="L12" s="21">
        <f t="shared" si="5"/>
        <v>84.310946636023161</v>
      </c>
    </row>
    <row r="13" spans="1:13" x14ac:dyDescent="0.2">
      <c r="A13" s="17">
        <v>4</v>
      </c>
      <c r="B13" s="9">
        <v>0</v>
      </c>
      <c r="C13" s="9">
        <v>1202</v>
      </c>
      <c r="D13" s="9">
        <v>1156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99494.630448515483</v>
      </c>
      <c r="I13" s="14">
        <f t="shared" si="4"/>
        <v>0</v>
      </c>
      <c r="J13" s="14">
        <f t="shared" si="1"/>
        <v>99494.630448515483</v>
      </c>
      <c r="K13" s="14">
        <f t="shared" si="2"/>
        <v>8288991.8478671191</v>
      </c>
      <c r="L13" s="21">
        <f t="shared" si="5"/>
        <v>83.310946636023161</v>
      </c>
    </row>
    <row r="14" spans="1:13" x14ac:dyDescent="0.2">
      <c r="A14" s="17">
        <v>5</v>
      </c>
      <c r="B14" s="9">
        <v>0</v>
      </c>
      <c r="C14" s="9">
        <v>1263</v>
      </c>
      <c r="D14" s="9">
        <v>1196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99494.630448515483</v>
      </c>
      <c r="I14" s="14">
        <f t="shared" si="4"/>
        <v>0</v>
      </c>
      <c r="J14" s="14">
        <f t="shared" si="1"/>
        <v>99494.630448515483</v>
      </c>
      <c r="K14" s="14">
        <f t="shared" si="2"/>
        <v>8189497.2174186036</v>
      </c>
      <c r="L14" s="21">
        <f t="shared" si="5"/>
        <v>82.310946636023161</v>
      </c>
    </row>
    <row r="15" spans="1:13" x14ac:dyDescent="0.2">
      <c r="A15" s="17">
        <v>6</v>
      </c>
      <c r="B15" s="9">
        <v>0</v>
      </c>
      <c r="C15" s="9">
        <v>1253</v>
      </c>
      <c r="D15" s="9">
        <v>1267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99494.630448515483</v>
      </c>
      <c r="I15" s="14">
        <f t="shared" si="4"/>
        <v>0</v>
      </c>
      <c r="J15" s="14">
        <f t="shared" si="1"/>
        <v>99494.630448515483</v>
      </c>
      <c r="K15" s="14">
        <f t="shared" si="2"/>
        <v>8090002.5869700881</v>
      </c>
      <c r="L15" s="21">
        <f t="shared" si="5"/>
        <v>81.310946636023161</v>
      </c>
    </row>
    <row r="16" spans="1:13" x14ac:dyDescent="0.2">
      <c r="A16" s="17">
        <v>7</v>
      </c>
      <c r="B16" s="9">
        <v>1</v>
      </c>
      <c r="C16" s="9">
        <v>1195</v>
      </c>
      <c r="D16" s="9">
        <v>1242</v>
      </c>
      <c r="E16" s="18">
        <v>0.5</v>
      </c>
      <c r="F16" s="19">
        <f t="shared" si="3"/>
        <v>8.206811653672548E-4</v>
      </c>
      <c r="G16" s="19">
        <f t="shared" si="0"/>
        <v>8.2034454470877763E-4</v>
      </c>
      <c r="H16" s="14">
        <f t="shared" si="6"/>
        <v>99494.630448515483</v>
      </c>
      <c r="I16" s="14">
        <f t="shared" si="4"/>
        <v>81.619877316255511</v>
      </c>
      <c r="J16" s="14">
        <f t="shared" si="1"/>
        <v>99453.820509857353</v>
      </c>
      <c r="K16" s="14">
        <f t="shared" si="2"/>
        <v>7990507.9565215725</v>
      </c>
      <c r="L16" s="21">
        <f t="shared" si="5"/>
        <v>80.310946636023161</v>
      </c>
    </row>
    <row r="17" spans="1:12" x14ac:dyDescent="0.2">
      <c r="A17" s="17">
        <v>8</v>
      </c>
      <c r="B17" s="9">
        <v>0</v>
      </c>
      <c r="C17" s="9">
        <v>1271</v>
      </c>
      <c r="D17" s="9">
        <v>1192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99413.010571199222</v>
      </c>
      <c r="I17" s="14">
        <f t="shared" si="4"/>
        <v>0</v>
      </c>
      <c r="J17" s="14">
        <f t="shared" si="1"/>
        <v>99413.010571199222</v>
      </c>
      <c r="K17" s="14">
        <f t="shared" si="2"/>
        <v>7891054.136011715</v>
      </c>
      <c r="L17" s="21">
        <f t="shared" si="5"/>
        <v>79.376472864788383</v>
      </c>
    </row>
    <row r="18" spans="1:12" x14ac:dyDescent="0.2">
      <c r="A18" s="17">
        <v>9</v>
      </c>
      <c r="B18" s="9">
        <v>0</v>
      </c>
      <c r="C18" s="9">
        <v>1152</v>
      </c>
      <c r="D18" s="9">
        <v>1259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99413.010571199222</v>
      </c>
      <c r="I18" s="14">
        <f t="shared" si="4"/>
        <v>0</v>
      </c>
      <c r="J18" s="14">
        <f t="shared" si="1"/>
        <v>99413.010571199222</v>
      </c>
      <c r="K18" s="14">
        <f t="shared" si="2"/>
        <v>7791641.1254405156</v>
      </c>
      <c r="L18" s="21">
        <f t="shared" si="5"/>
        <v>78.376472864788369</v>
      </c>
    </row>
    <row r="19" spans="1:12" x14ac:dyDescent="0.2">
      <c r="A19" s="17">
        <v>10</v>
      </c>
      <c r="B19" s="9">
        <v>0</v>
      </c>
      <c r="C19" s="9">
        <v>1108</v>
      </c>
      <c r="D19" s="9">
        <v>1152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99413.010571199222</v>
      </c>
      <c r="I19" s="14">
        <f t="shared" si="4"/>
        <v>0</v>
      </c>
      <c r="J19" s="14">
        <f t="shared" si="1"/>
        <v>99413.010571199222</v>
      </c>
      <c r="K19" s="14">
        <f t="shared" si="2"/>
        <v>7692228.1148693161</v>
      </c>
      <c r="L19" s="21">
        <f t="shared" si="5"/>
        <v>77.376472864788369</v>
      </c>
    </row>
    <row r="20" spans="1:12" x14ac:dyDescent="0.2">
      <c r="A20" s="17">
        <v>11</v>
      </c>
      <c r="B20" s="9">
        <v>0</v>
      </c>
      <c r="C20" s="9">
        <v>1079</v>
      </c>
      <c r="D20" s="9">
        <v>1098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99413.010571199222</v>
      </c>
      <c r="I20" s="14">
        <f t="shared" si="4"/>
        <v>0</v>
      </c>
      <c r="J20" s="14">
        <f t="shared" si="1"/>
        <v>99413.010571199222</v>
      </c>
      <c r="K20" s="14">
        <f t="shared" si="2"/>
        <v>7592815.1042981166</v>
      </c>
      <c r="L20" s="21">
        <f t="shared" si="5"/>
        <v>76.376472864788369</v>
      </c>
    </row>
    <row r="21" spans="1:12" x14ac:dyDescent="0.2">
      <c r="A21" s="17">
        <v>12</v>
      </c>
      <c r="B21" s="9">
        <v>0</v>
      </c>
      <c r="C21" s="9">
        <v>1018</v>
      </c>
      <c r="D21" s="9">
        <v>1069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99413.010571199222</v>
      </c>
      <c r="I21" s="14">
        <f t="shared" si="4"/>
        <v>0</v>
      </c>
      <c r="J21" s="14">
        <f t="shared" si="1"/>
        <v>99413.010571199222</v>
      </c>
      <c r="K21" s="14">
        <f t="shared" si="2"/>
        <v>7493402.0937269172</v>
      </c>
      <c r="L21" s="21">
        <f t="shared" si="5"/>
        <v>75.376472864788369</v>
      </c>
    </row>
    <row r="22" spans="1:12" x14ac:dyDescent="0.2">
      <c r="A22" s="17">
        <v>13</v>
      </c>
      <c r="B22" s="9">
        <v>0</v>
      </c>
      <c r="C22" s="9">
        <v>936</v>
      </c>
      <c r="D22" s="9">
        <v>1010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99413.010571199222</v>
      </c>
      <c r="I22" s="14">
        <f t="shared" si="4"/>
        <v>0</v>
      </c>
      <c r="J22" s="14">
        <f t="shared" si="1"/>
        <v>99413.010571199222</v>
      </c>
      <c r="K22" s="14">
        <f t="shared" si="2"/>
        <v>7393989.0831557177</v>
      </c>
      <c r="L22" s="21">
        <f t="shared" si="5"/>
        <v>74.376472864788369</v>
      </c>
    </row>
    <row r="23" spans="1:12" x14ac:dyDescent="0.2">
      <c r="A23" s="17">
        <v>14</v>
      </c>
      <c r="B23" s="9">
        <v>0</v>
      </c>
      <c r="C23" s="9">
        <v>862</v>
      </c>
      <c r="D23" s="9">
        <v>942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99413.010571199222</v>
      </c>
      <c r="I23" s="14">
        <f t="shared" si="4"/>
        <v>0</v>
      </c>
      <c r="J23" s="14">
        <f t="shared" si="1"/>
        <v>99413.010571199222</v>
      </c>
      <c r="K23" s="14">
        <f t="shared" si="2"/>
        <v>7294576.0725845182</v>
      </c>
      <c r="L23" s="21">
        <f t="shared" si="5"/>
        <v>73.376472864788354</v>
      </c>
    </row>
    <row r="24" spans="1:12" x14ac:dyDescent="0.2">
      <c r="A24" s="17">
        <v>15</v>
      </c>
      <c r="B24" s="9">
        <v>0</v>
      </c>
      <c r="C24" s="9">
        <v>860</v>
      </c>
      <c r="D24" s="9">
        <v>866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99413.010571199222</v>
      </c>
      <c r="I24" s="14">
        <f t="shared" si="4"/>
        <v>0</v>
      </c>
      <c r="J24" s="14">
        <f t="shared" si="1"/>
        <v>99413.010571199222</v>
      </c>
      <c r="K24" s="14">
        <f t="shared" si="2"/>
        <v>7195163.0620133188</v>
      </c>
      <c r="L24" s="21">
        <f t="shared" si="5"/>
        <v>72.376472864788354</v>
      </c>
    </row>
    <row r="25" spans="1:12" x14ac:dyDescent="0.2">
      <c r="A25" s="17">
        <v>16</v>
      </c>
      <c r="B25" s="9">
        <v>0</v>
      </c>
      <c r="C25" s="9">
        <v>850</v>
      </c>
      <c r="D25" s="9">
        <v>841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99413.010571199222</v>
      </c>
      <c r="I25" s="14">
        <f t="shared" si="4"/>
        <v>0</v>
      </c>
      <c r="J25" s="14">
        <f t="shared" si="1"/>
        <v>99413.010571199222</v>
      </c>
      <c r="K25" s="14">
        <f t="shared" si="2"/>
        <v>7095750.0514421193</v>
      </c>
      <c r="L25" s="21">
        <f t="shared" si="5"/>
        <v>71.376472864788354</v>
      </c>
    </row>
    <row r="26" spans="1:12" x14ac:dyDescent="0.2">
      <c r="A26" s="17">
        <v>17</v>
      </c>
      <c r="B26" s="9">
        <v>1</v>
      </c>
      <c r="C26" s="9">
        <v>758</v>
      </c>
      <c r="D26" s="9">
        <v>860</v>
      </c>
      <c r="E26" s="18">
        <v>0.5</v>
      </c>
      <c r="F26" s="19">
        <f t="shared" si="3"/>
        <v>1.2360939431396785E-3</v>
      </c>
      <c r="G26" s="19">
        <f t="shared" si="0"/>
        <v>1.2353304508956147E-3</v>
      </c>
      <c r="H26" s="14">
        <f t="shared" si="6"/>
        <v>99413.010571199222</v>
      </c>
      <c r="I26" s="14">
        <f t="shared" si="4"/>
        <v>122.80791917381003</v>
      </c>
      <c r="J26" s="14">
        <f t="shared" si="1"/>
        <v>99351.606611612326</v>
      </c>
      <c r="K26" s="14">
        <f t="shared" si="2"/>
        <v>6996337.0408709198</v>
      </c>
      <c r="L26" s="21">
        <f t="shared" si="5"/>
        <v>70.376472864788354</v>
      </c>
    </row>
    <row r="27" spans="1:12" x14ac:dyDescent="0.2">
      <c r="A27" s="17">
        <v>18</v>
      </c>
      <c r="B27" s="9">
        <v>1</v>
      </c>
      <c r="C27" s="9">
        <v>814</v>
      </c>
      <c r="D27" s="9">
        <v>755</v>
      </c>
      <c r="E27" s="18">
        <v>0.5</v>
      </c>
      <c r="F27" s="19">
        <f t="shared" si="3"/>
        <v>1.2746972594008922E-3</v>
      </c>
      <c r="G27" s="19">
        <f t="shared" si="0"/>
        <v>1.2738853503184713E-3</v>
      </c>
      <c r="H27" s="14">
        <f t="shared" si="6"/>
        <v>99290.202652025415</v>
      </c>
      <c r="I27" s="14">
        <f t="shared" si="4"/>
        <v>126.48433458856741</v>
      </c>
      <c r="J27" s="14">
        <f t="shared" si="1"/>
        <v>99226.960484731142</v>
      </c>
      <c r="K27" s="14">
        <f t="shared" si="2"/>
        <v>6896985.4342593076</v>
      </c>
      <c r="L27" s="21">
        <f t="shared" si="5"/>
        <v>69.462900165796128</v>
      </c>
    </row>
    <row r="28" spans="1:12" x14ac:dyDescent="0.2">
      <c r="A28" s="17">
        <v>19</v>
      </c>
      <c r="B28" s="9">
        <v>0</v>
      </c>
      <c r="C28" s="9">
        <v>813</v>
      </c>
      <c r="D28" s="9">
        <v>814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99163.718317436855</v>
      </c>
      <c r="I28" s="14">
        <f t="shared" si="4"/>
        <v>0</v>
      </c>
      <c r="J28" s="14">
        <f t="shared" si="1"/>
        <v>99163.718317436855</v>
      </c>
      <c r="K28" s="14">
        <f t="shared" si="2"/>
        <v>6797758.4737745766</v>
      </c>
      <c r="L28" s="21">
        <f t="shared" si="5"/>
        <v>68.550863048660659</v>
      </c>
    </row>
    <row r="29" spans="1:12" x14ac:dyDescent="0.2">
      <c r="A29" s="17">
        <v>20</v>
      </c>
      <c r="B29" s="9">
        <v>0</v>
      </c>
      <c r="C29" s="9">
        <v>804</v>
      </c>
      <c r="D29" s="9">
        <v>821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99163.718317436855</v>
      </c>
      <c r="I29" s="14">
        <f t="shared" si="4"/>
        <v>0</v>
      </c>
      <c r="J29" s="14">
        <f t="shared" si="1"/>
        <v>99163.718317436855</v>
      </c>
      <c r="K29" s="14">
        <f t="shared" si="2"/>
        <v>6698594.7554571396</v>
      </c>
      <c r="L29" s="21">
        <f t="shared" si="5"/>
        <v>67.550863048660659</v>
      </c>
    </row>
    <row r="30" spans="1:12" x14ac:dyDescent="0.2">
      <c r="A30" s="17">
        <v>21</v>
      </c>
      <c r="B30" s="9">
        <v>0</v>
      </c>
      <c r="C30" s="9">
        <v>788</v>
      </c>
      <c r="D30" s="9">
        <v>815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99163.718317436855</v>
      </c>
      <c r="I30" s="14">
        <f t="shared" si="4"/>
        <v>0</v>
      </c>
      <c r="J30" s="14">
        <f t="shared" si="1"/>
        <v>99163.718317436855</v>
      </c>
      <c r="K30" s="14">
        <f t="shared" si="2"/>
        <v>6599431.0371397026</v>
      </c>
      <c r="L30" s="21">
        <f t="shared" si="5"/>
        <v>66.550863048660659</v>
      </c>
    </row>
    <row r="31" spans="1:12" x14ac:dyDescent="0.2">
      <c r="A31" s="17">
        <v>22</v>
      </c>
      <c r="B31" s="9">
        <v>0</v>
      </c>
      <c r="C31" s="9">
        <v>845</v>
      </c>
      <c r="D31" s="9">
        <v>775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99163.718317436855</v>
      </c>
      <c r="I31" s="14">
        <f t="shared" si="4"/>
        <v>0</v>
      </c>
      <c r="J31" s="14">
        <f t="shared" si="1"/>
        <v>99163.718317436855</v>
      </c>
      <c r="K31" s="14">
        <f t="shared" si="2"/>
        <v>6500267.3188222656</v>
      </c>
      <c r="L31" s="21">
        <f t="shared" si="5"/>
        <v>65.550863048660659</v>
      </c>
    </row>
    <row r="32" spans="1:12" x14ac:dyDescent="0.2">
      <c r="A32" s="17">
        <v>23</v>
      </c>
      <c r="B32" s="9">
        <v>0</v>
      </c>
      <c r="C32" s="9">
        <v>841</v>
      </c>
      <c r="D32" s="9">
        <v>852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99163.718317436855</v>
      </c>
      <c r="I32" s="14">
        <f t="shared" si="4"/>
        <v>0</v>
      </c>
      <c r="J32" s="14">
        <f t="shared" si="1"/>
        <v>99163.718317436855</v>
      </c>
      <c r="K32" s="14">
        <f t="shared" si="2"/>
        <v>6401103.6005048286</v>
      </c>
      <c r="L32" s="21">
        <f t="shared" si="5"/>
        <v>64.550863048660659</v>
      </c>
    </row>
    <row r="33" spans="1:12" x14ac:dyDescent="0.2">
      <c r="A33" s="17">
        <v>24</v>
      </c>
      <c r="B33" s="9">
        <v>0</v>
      </c>
      <c r="C33" s="9">
        <v>815</v>
      </c>
      <c r="D33" s="9">
        <v>827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99163.718317436855</v>
      </c>
      <c r="I33" s="14">
        <f t="shared" si="4"/>
        <v>0</v>
      </c>
      <c r="J33" s="14">
        <f t="shared" si="1"/>
        <v>99163.718317436855</v>
      </c>
      <c r="K33" s="14">
        <f t="shared" si="2"/>
        <v>6301939.8821873916</v>
      </c>
      <c r="L33" s="21">
        <f t="shared" si="5"/>
        <v>63.550863048660659</v>
      </c>
    </row>
    <row r="34" spans="1:12" x14ac:dyDescent="0.2">
      <c r="A34" s="17">
        <v>25</v>
      </c>
      <c r="B34" s="9">
        <v>0</v>
      </c>
      <c r="C34" s="9">
        <v>819</v>
      </c>
      <c r="D34" s="9">
        <v>805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99163.718317436855</v>
      </c>
      <c r="I34" s="14">
        <f t="shared" si="4"/>
        <v>0</v>
      </c>
      <c r="J34" s="14">
        <f t="shared" si="1"/>
        <v>99163.718317436855</v>
      </c>
      <c r="K34" s="14">
        <f t="shared" si="2"/>
        <v>6202776.1638699546</v>
      </c>
      <c r="L34" s="21">
        <f t="shared" si="5"/>
        <v>62.550863048660652</v>
      </c>
    </row>
    <row r="35" spans="1:12" x14ac:dyDescent="0.2">
      <c r="A35" s="17">
        <v>26</v>
      </c>
      <c r="B35" s="9">
        <v>0</v>
      </c>
      <c r="C35" s="9">
        <v>845</v>
      </c>
      <c r="D35" s="9">
        <v>827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99163.718317436855</v>
      </c>
      <c r="I35" s="14">
        <f t="shared" si="4"/>
        <v>0</v>
      </c>
      <c r="J35" s="14">
        <f t="shared" si="1"/>
        <v>99163.718317436855</v>
      </c>
      <c r="K35" s="14">
        <f t="shared" si="2"/>
        <v>6103612.4455525177</v>
      </c>
      <c r="L35" s="21">
        <f t="shared" si="5"/>
        <v>61.550863048660652</v>
      </c>
    </row>
    <row r="36" spans="1:12" x14ac:dyDescent="0.2">
      <c r="A36" s="17">
        <v>27</v>
      </c>
      <c r="B36" s="9">
        <v>0</v>
      </c>
      <c r="C36" s="9">
        <v>841</v>
      </c>
      <c r="D36" s="9">
        <v>817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99163.718317436855</v>
      </c>
      <c r="I36" s="14">
        <f t="shared" si="4"/>
        <v>0</v>
      </c>
      <c r="J36" s="14">
        <f t="shared" si="1"/>
        <v>99163.718317436855</v>
      </c>
      <c r="K36" s="14">
        <f t="shared" si="2"/>
        <v>6004448.7272350807</v>
      </c>
      <c r="L36" s="21">
        <f t="shared" si="5"/>
        <v>60.550863048660652</v>
      </c>
    </row>
    <row r="37" spans="1:12" x14ac:dyDescent="0.2">
      <c r="A37" s="17">
        <v>28</v>
      </c>
      <c r="B37" s="9">
        <v>0</v>
      </c>
      <c r="C37" s="9">
        <v>821</v>
      </c>
      <c r="D37" s="9">
        <v>830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99163.718317436855</v>
      </c>
      <c r="I37" s="14">
        <f t="shared" si="4"/>
        <v>0</v>
      </c>
      <c r="J37" s="14">
        <f t="shared" si="1"/>
        <v>99163.718317436855</v>
      </c>
      <c r="K37" s="14">
        <f t="shared" si="2"/>
        <v>5905285.0089176437</v>
      </c>
      <c r="L37" s="21">
        <f t="shared" si="5"/>
        <v>59.550863048660652</v>
      </c>
    </row>
    <row r="38" spans="1:12" x14ac:dyDescent="0.2">
      <c r="A38" s="17">
        <v>29</v>
      </c>
      <c r="B38" s="9">
        <v>0</v>
      </c>
      <c r="C38" s="9">
        <v>921</v>
      </c>
      <c r="D38" s="9">
        <v>806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99163.718317436855</v>
      </c>
      <c r="I38" s="14">
        <f t="shared" si="4"/>
        <v>0</v>
      </c>
      <c r="J38" s="14">
        <f t="shared" si="1"/>
        <v>99163.718317436855</v>
      </c>
      <c r="K38" s="14">
        <f t="shared" si="2"/>
        <v>5806121.2906002067</v>
      </c>
      <c r="L38" s="21">
        <f t="shared" si="5"/>
        <v>58.550863048660652</v>
      </c>
    </row>
    <row r="39" spans="1:12" x14ac:dyDescent="0.2">
      <c r="A39" s="17">
        <v>30</v>
      </c>
      <c r="B39" s="9">
        <v>1</v>
      </c>
      <c r="C39" s="9">
        <v>1012</v>
      </c>
      <c r="D39" s="9">
        <v>898</v>
      </c>
      <c r="E39" s="18">
        <v>0.5</v>
      </c>
      <c r="F39" s="19">
        <f t="shared" si="3"/>
        <v>1.0471204188481676E-3</v>
      </c>
      <c r="G39" s="19">
        <f t="shared" si="0"/>
        <v>1.046572475143904E-3</v>
      </c>
      <c r="H39" s="14">
        <f t="shared" si="6"/>
        <v>99163.718317436855</v>
      </c>
      <c r="I39" s="14">
        <f t="shared" si="4"/>
        <v>103.78201812395278</v>
      </c>
      <c r="J39" s="14">
        <f t="shared" si="1"/>
        <v>99111.827308374879</v>
      </c>
      <c r="K39" s="14">
        <f t="shared" si="2"/>
        <v>5706957.5722827697</v>
      </c>
      <c r="L39" s="21">
        <f t="shared" si="5"/>
        <v>57.550863048660645</v>
      </c>
    </row>
    <row r="40" spans="1:12" x14ac:dyDescent="0.2">
      <c r="A40" s="17">
        <v>31</v>
      </c>
      <c r="B40" s="9">
        <v>0</v>
      </c>
      <c r="C40" s="9">
        <v>1063</v>
      </c>
      <c r="D40" s="9">
        <v>998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99059.936299312903</v>
      </c>
      <c r="I40" s="14">
        <f t="shared" si="4"/>
        <v>0</v>
      </c>
      <c r="J40" s="14">
        <f t="shared" si="1"/>
        <v>99059.936299312903</v>
      </c>
      <c r="K40" s="14">
        <f t="shared" si="2"/>
        <v>5607845.7449743953</v>
      </c>
      <c r="L40" s="21">
        <f t="shared" si="5"/>
        <v>56.610633465683868</v>
      </c>
    </row>
    <row r="41" spans="1:12" x14ac:dyDescent="0.2">
      <c r="A41" s="17">
        <v>32</v>
      </c>
      <c r="B41" s="9">
        <v>0</v>
      </c>
      <c r="C41" s="9">
        <v>1225</v>
      </c>
      <c r="D41" s="9">
        <v>1042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99059.936299312903</v>
      </c>
      <c r="I41" s="14">
        <f t="shared" si="4"/>
        <v>0</v>
      </c>
      <c r="J41" s="14">
        <f t="shared" si="1"/>
        <v>99059.936299312903</v>
      </c>
      <c r="K41" s="14">
        <f t="shared" si="2"/>
        <v>5508785.8086750824</v>
      </c>
      <c r="L41" s="21">
        <f t="shared" si="5"/>
        <v>55.610633465683868</v>
      </c>
    </row>
    <row r="42" spans="1:12" x14ac:dyDescent="0.2">
      <c r="A42" s="17">
        <v>33</v>
      </c>
      <c r="B42" s="9">
        <v>1</v>
      </c>
      <c r="C42" s="9">
        <v>1306</v>
      </c>
      <c r="D42" s="9">
        <v>1208</v>
      </c>
      <c r="E42" s="18">
        <v>0.5</v>
      </c>
      <c r="F42" s="19">
        <f t="shared" si="3"/>
        <v>7.955449482895784E-4</v>
      </c>
      <c r="G42" s="19">
        <f t="shared" si="0"/>
        <v>7.9522862823061633E-4</v>
      </c>
      <c r="H42" s="14">
        <f t="shared" si="6"/>
        <v>99059.936299312903</v>
      </c>
      <c r="I42" s="14">
        <f t="shared" si="4"/>
        <v>78.775297255914836</v>
      </c>
      <c r="J42" s="14">
        <f t="shared" si="1"/>
        <v>99020.548650684956</v>
      </c>
      <c r="K42" s="14">
        <f t="shared" si="2"/>
        <v>5409725.8723757695</v>
      </c>
      <c r="L42" s="21">
        <f t="shared" si="5"/>
        <v>54.610633465683868</v>
      </c>
    </row>
    <row r="43" spans="1:12" x14ac:dyDescent="0.2">
      <c r="A43" s="17">
        <v>34</v>
      </c>
      <c r="B43" s="9">
        <v>1</v>
      </c>
      <c r="C43" s="9">
        <v>1458</v>
      </c>
      <c r="D43" s="9">
        <v>1298</v>
      </c>
      <c r="E43" s="18">
        <v>0.5</v>
      </c>
      <c r="F43" s="19">
        <f t="shared" si="3"/>
        <v>7.2568940493468795E-4</v>
      </c>
      <c r="G43" s="19">
        <f t="shared" si="0"/>
        <v>7.2542618788538275E-4</v>
      </c>
      <c r="H43" s="14">
        <f t="shared" si="6"/>
        <v>98981.161002056993</v>
      </c>
      <c r="I43" s="14">
        <f t="shared" si="4"/>
        <v>71.803526298191514</v>
      </c>
      <c r="J43" s="14">
        <f t="shared" si="1"/>
        <v>98945.259238907907</v>
      </c>
      <c r="K43" s="14">
        <f t="shared" si="2"/>
        <v>5310705.3237250848</v>
      </c>
      <c r="L43" s="21">
        <f t="shared" si="5"/>
        <v>53.653698036687196</v>
      </c>
    </row>
    <row r="44" spans="1:12" x14ac:dyDescent="0.2">
      <c r="A44" s="17">
        <v>35</v>
      </c>
      <c r="B44" s="9">
        <v>0</v>
      </c>
      <c r="C44" s="9">
        <v>1530</v>
      </c>
      <c r="D44" s="9">
        <v>1451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98909.357475758807</v>
      </c>
      <c r="I44" s="14">
        <f t="shared" si="4"/>
        <v>0</v>
      </c>
      <c r="J44" s="14">
        <f t="shared" si="1"/>
        <v>98909.357475758807</v>
      </c>
      <c r="K44" s="14">
        <f t="shared" si="2"/>
        <v>5211760.0644861767</v>
      </c>
      <c r="L44" s="21">
        <f t="shared" si="5"/>
        <v>52.69228511330185</v>
      </c>
    </row>
    <row r="45" spans="1:12" x14ac:dyDescent="0.2">
      <c r="A45" s="17">
        <v>36</v>
      </c>
      <c r="B45" s="9">
        <v>0</v>
      </c>
      <c r="C45" s="9">
        <v>1623</v>
      </c>
      <c r="D45" s="9">
        <v>1508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98909.357475758807</v>
      </c>
      <c r="I45" s="14">
        <f t="shared" si="4"/>
        <v>0</v>
      </c>
      <c r="J45" s="14">
        <f t="shared" si="1"/>
        <v>98909.357475758807</v>
      </c>
      <c r="K45" s="14">
        <f t="shared" si="2"/>
        <v>5112850.7070104182</v>
      </c>
      <c r="L45" s="21">
        <f t="shared" si="5"/>
        <v>51.69228511330185</v>
      </c>
    </row>
    <row r="46" spans="1:12" x14ac:dyDescent="0.2">
      <c r="A46" s="17">
        <v>37</v>
      </c>
      <c r="B46" s="9">
        <v>0</v>
      </c>
      <c r="C46" s="9">
        <v>1808</v>
      </c>
      <c r="D46" s="9">
        <v>1615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98909.357475758807</v>
      </c>
      <c r="I46" s="14">
        <f t="shared" si="4"/>
        <v>0</v>
      </c>
      <c r="J46" s="14">
        <f t="shared" si="1"/>
        <v>98909.357475758807</v>
      </c>
      <c r="K46" s="14">
        <f t="shared" si="2"/>
        <v>5013941.3495346596</v>
      </c>
      <c r="L46" s="21">
        <f t="shared" si="5"/>
        <v>50.692285113301857</v>
      </c>
    </row>
    <row r="47" spans="1:12" x14ac:dyDescent="0.2">
      <c r="A47" s="17">
        <v>38</v>
      </c>
      <c r="B47" s="9">
        <v>0</v>
      </c>
      <c r="C47" s="9">
        <v>1736</v>
      </c>
      <c r="D47" s="9">
        <v>1811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98909.357475758807</v>
      </c>
      <c r="I47" s="14">
        <f t="shared" si="4"/>
        <v>0</v>
      </c>
      <c r="J47" s="14">
        <f t="shared" si="1"/>
        <v>98909.357475758807</v>
      </c>
      <c r="K47" s="14">
        <f t="shared" si="2"/>
        <v>4915031.9920589011</v>
      </c>
      <c r="L47" s="21">
        <f t="shared" si="5"/>
        <v>49.692285113301857</v>
      </c>
    </row>
    <row r="48" spans="1:12" x14ac:dyDescent="0.2">
      <c r="A48" s="17">
        <v>39</v>
      </c>
      <c r="B48" s="9">
        <v>0</v>
      </c>
      <c r="C48" s="9">
        <v>1852</v>
      </c>
      <c r="D48" s="9">
        <v>1723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98909.357475758807</v>
      </c>
      <c r="I48" s="14">
        <f t="shared" si="4"/>
        <v>0</v>
      </c>
      <c r="J48" s="14">
        <f t="shared" si="1"/>
        <v>98909.357475758807</v>
      </c>
      <c r="K48" s="14">
        <f t="shared" si="2"/>
        <v>4816122.6345831426</v>
      </c>
      <c r="L48" s="21">
        <f t="shared" si="5"/>
        <v>48.692285113301857</v>
      </c>
    </row>
    <row r="49" spans="1:12" x14ac:dyDescent="0.2">
      <c r="A49" s="17">
        <v>40</v>
      </c>
      <c r="B49" s="9">
        <v>3</v>
      </c>
      <c r="C49" s="9">
        <v>1848</v>
      </c>
      <c r="D49" s="9">
        <v>1856</v>
      </c>
      <c r="E49" s="18">
        <v>0.5</v>
      </c>
      <c r="F49" s="19">
        <f t="shared" si="3"/>
        <v>1.6198704103671706E-3</v>
      </c>
      <c r="G49" s="19">
        <f t="shared" si="0"/>
        <v>1.6185594820609657E-3</v>
      </c>
      <c r="H49" s="14">
        <f t="shared" si="6"/>
        <v>98909.357475758807</v>
      </c>
      <c r="I49" s="14">
        <f t="shared" si="4"/>
        <v>160.09067840694709</v>
      </c>
      <c r="J49" s="14">
        <f t="shared" si="1"/>
        <v>98829.312136555323</v>
      </c>
      <c r="K49" s="14">
        <f t="shared" si="2"/>
        <v>4717213.2771073841</v>
      </c>
      <c r="L49" s="21">
        <f t="shared" si="5"/>
        <v>47.692285113301864</v>
      </c>
    </row>
    <row r="50" spans="1:12" x14ac:dyDescent="0.2">
      <c r="A50" s="17">
        <v>41</v>
      </c>
      <c r="B50" s="9">
        <v>3</v>
      </c>
      <c r="C50" s="9">
        <v>1817</v>
      </c>
      <c r="D50" s="9">
        <v>1817</v>
      </c>
      <c r="E50" s="18">
        <v>0.5</v>
      </c>
      <c r="F50" s="19">
        <f t="shared" si="3"/>
        <v>1.6510731975784259E-3</v>
      </c>
      <c r="G50" s="19">
        <f t="shared" si="0"/>
        <v>1.6497113005224085E-3</v>
      </c>
      <c r="H50" s="14">
        <f t="shared" si="6"/>
        <v>98749.266797351855</v>
      </c>
      <c r="I50" s="14">
        <f t="shared" si="4"/>
        <v>162.90778135389363</v>
      </c>
      <c r="J50" s="14">
        <f t="shared" si="1"/>
        <v>98667.81290667491</v>
      </c>
      <c r="K50" s="14">
        <f t="shared" si="2"/>
        <v>4618383.964970829</v>
      </c>
      <c r="L50" s="21">
        <f t="shared" si="5"/>
        <v>46.768792465552558</v>
      </c>
    </row>
    <row r="51" spans="1:12" x14ac:dyDescent="0.2">
      <c r="A51" s="17">
        <v>42</v>
      </c>
      <c r="B51" s="9">
        <v>1</v>
      </c>
      <c r="C51" s="9">
        <v>1746</v>
      </c>
      <c r="D51" s="9">
        <v>1820</v>
      </c>
      <c r="E51" s="18">
        <v>0.5</v>
      </c>
      <c r="F51" s="19">
        <f t="shared" si="3"/>
        <v>5.6085249579360629E-4</v>
      </c>
      <c r="G51" s="19">
        <f t="shared" si="0"/>
        <v>5.6069526212503505E-4</v>
      </c>
      <c r="H51" s="14">
        <f t="shared" si="6"/>
        <v>98586.359015997965</v>
      </c>
      <c r="I51" s="14">
        <f t="shared" si="4"/>
        <v>55.27690441042779</v>
      </c>
      <c r="J51" s="14">
        <f t="shared" si="1"/>
        <v>98558.720563792755</v>
      </c>
      <c r="K51" s="14">
        <f t="shared" si="2"/>
        <v>4519716.1520641539</v>
      </c>
      <c r="L51" s="21">
        <f t="shared" si="5"/>
        <v>45.84524874613458</v>
      </c>
    </row>
    <row r="52" spans="1:12" x14ac:dyDescent="0.2">
      <c r="A52" s="17">
        <v>43</v>
      </c>
      <c r="B52" s="9">
        <v>1</v>
      </c>
      <c r="C52" s="9">
        <v>1730</v>
      </c>
      <c r="D52" s="9">
        <v>1722</v>
      </c>
      <c r="E52" s="18">
        <v>0.5</v>
      </c>
      <c r="F52" s="19">
        <f t="shared" si="3"/>
        <v>5.7937427578215526E-4</v>
      </c>
      <c r="G52" s="19">
        <f t="shared" si="0"/>
        <v>5.7920648711265574E-4</v>
      </c>
      <c r="H52" s="14">
        <f t="shared" si="6"/>
        <v>98531.082111587544</v>
      </c>
      <c r="I52" s="14">
        <f t="shared" si="4"/>
        <v>57.069841941261252</v>
      </c>
      <c r="J52" s="14">
        <f t="shared" si="1"/>
        <v>98502.547190616911</v>
      </c>
      <c r="K52" s="14">
        <f t="shared" si="2"/>
        <v>4421157.4315003613</v>
      </c>
      <c r="L52" s="21">
        <f t="shared" si="5"/>
        <v>44.870687875865926</v>
      </c>
    </row>
    <row r="53" spans="1:12" x14ac:dyDescent="0.2">
      <c r="A53" s="17">
        <v>44</v>
      </c>
      <c r="B53" s="9">
        <v>2</v>
      </c>
      <c r="C53" s="9">
        <v>1680</v>
      </c>
      <c r="D53" s="9">
        <v>1707</v>
      </c>
      <c r="E53" s="18">
        <v>0.5</v>
      </c>
      <c r="F53" s="19">
        <f t="shared" si="3"/>
        <v>1.1809861234130499E-3</v>
      </c>
      <c r="G53" s="19">
        <f t="shared" si="0"/>
        <v>1.1802891708468577E-3</v>
      </c>
      <c r="H53" s="14">
        <f t="shared" si="6"/>
        <v>98474.012269646279</v>
      </c>
      <c r="I53" s="14">
        <f t="shared" si="4"/>
        <v>116.22781029170409</v>
      </c>
      <c r="J53" s="14">
        <f t="shared" si="1"/>
        <v>98415.898364500419</v>
      </c>
      <c r="K53" s="14">
        <f t="shared" si="2"/>
        <v>4322654.8843097445</v>
      </c>
      <c r="L53" s="21">
        <f t="shared" si="5"/>
        <v>43.896402560233284</v>
      </c>
    </row>
    <row r="54" spans="1:12" x14ac:dyDescent="0.2">
      <c r="A54" s="17">
        <v>45</v>
      </c>
      <c r="B54" s="9">
        <v>3</v>
      </c>
      <c r="C54" s="9">
        <v>1665</v>
      </c>
      <c r="D54" s="9">
        <v>1651</v>
      </c>
      <c r="E54" s="18">
        <v>0.5</v>
      </c>
      <c r="F54" s="19">
        <f t="shared" si="3"/>
        <v>1.8094089264173703E-3</v>
      </c>
      <c r="G54" s="19">
        <f t="shared" si="0"/>
        <v>1.8077734257306419E-3</v>
      </c>
      <c r="H54" s="14">
        <f t="shared" si="6"/>
        <v>98357.784459354574</v>
      </c>
      <c r="I54" s="14">
        <f t="shared" si="4"/>
        <v>177.8085889593635</v>
      </c>
      <c r="J54" s="14">
        <f t="shared" si="1"/>
        <v>98268.880164874892</v>
      </c>
      <c r="K54" s="14">
        <f t="shared" si="2"/>
        <v>4224238.9859452443</v>
      </c>
      <c r="L54" s="21">
        <f t="shared" si="5"/>
        <v>42.947683390437398</v>
      </c>
    </row>
    <row r="55" spans="1:12" x14ac:dyDescent="0.2">
      <c r="A55" s="17">
        <v>46</v>
      </c>
      <c r="B55" s="9">
        <v>3</v>
      </c>
      <c r="C55" s="9">
        <v>1605</v>
      </c>
      <c r="D55" s="9">
        <v>1632</v>
      </c>
      <c r="E55" s="18">
        <v>0.5</v>
      </c>
      <c r="F55" s="19">
        <f t="shared" si="3"/>
        <v>1.8535681186283596E-3</v>
      </c>
      <c r="G55" s="19">
        <f t="shared" si="0"/>
        <v>1.8518518518518519E-3</v>
      </c>
      <c r="H55" s="14">
        <f t="shared" si="6"/>
        <v>98179.97587039521</v>
      </c>
      <c r="I55" s="14">
        <f t="shared" si="4"/>
        <v>181.8147701303615</v>
      </c>
      <c r="J55" s="14">
        <f t="shared" si="1"/>
        <v>98089.068485330019</v>
      </c>
      <c r="K55" s="14">
        <f t="shared" si="2"/>
        <v>4125970.1057803691</v>
      </c>
      <c r="L55" s="21">
        <f t="shared" si="5"/>
        <v>42.024558156613864</v>
      </c>
    </row>
    <row r="56" spans="1:12" x14ac:dyDescent="0.2">
      <c r="A56" s="17">
        <v>47</v>
      </c>
      <c r="B56" s="9">
        <v>0</v>
      </c>
      <c r="C56" s="9">
        <v>1549</v>
      </c>
      <c r="D56" s="9">
        <v>1572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97998.161100264842</v>
      </c>
      <c r="I56" s="14">
        <f t="shared" si="4"/>
        <v>0</v>
      </c>
      <c r="J56" s="14">
        <f t="shared" si="1"/>
        <v>97998.161100264842</v>
      </c>
      <c r="K56" s="14">
        <f t="shared" si="2"/>
        <v>4027881.0372950393</v>
      </c>
      <c r="L56" s="21">
        <f t="shared" si="5"/>
        <v>41.101598153193855</v>
      </c>
    </row>
    <row r="57" spans="1:12" x14ac:dyDescent="0.2">
      <c r="A57" s="17">
        <v>48</v>
      </c>
      <c r="B57" s="9">
        <v>1</v>
      </c>
      <c r="C57" s="9">
        <v>1519</v>
      </c>
      <c r="D57" s="9">
        <v>1534</v>
      </c>
      <c r="E57" s="18">
        <v>0.5</v>
      </c>
      <c r="F57" s="19">
        <f t="shared" si="3"/>
        <v>6.5509335080248931E-4</v>
      </c>
      <c r="G57" s="19">
        <f t="shared" si="0"/>
        <v>6.5487884741322858E-4</v>
      </c>
      <c r="H57" s="14">
        <f t="shared" si="6"/>
        <v>97998.161100264842</v>
      </c>
      <c r="I57" s="14">
        <f t="shared" si="4"/>
        <v>64.176922789957331</v>
      </c>
      <c r="J57" s="14">
        <f t="shared" si="1"/>
        <v>97966.072638869853</v>
      </c>
      <c r="K57" s="14">
        <f t="shared" si="2"/>
        <v>3929882.8761947746</v>
      </c>
      <c r="L57" s="21">
        <f t="shared" si="5"/>
        <v>40.101598153193855</v>
      </c>
    </row>
    <row r="58" spans="1:12" x14ac:dyDescent="0.2">
      <c r="A58" s="17">
        <v>49</v>
      </c>
      <c r="B58" s="9">
        <v>0</v>
      </c>
      <c r="C58" s="9">
        <v>1343</v>
      </c>
      <c r="D58" s="9">
        <v>1503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97933.984177474878</v>
      </c>
      <c r="I58" s="14">
        <f t="shared" si="4"/>
        <v>0</v>
      </c>
      <c r="J58" s="14">
        <f t="shared" si="1"/>
        <v>97933.984177474878</v>
      </c>
      <c r="K58" s="14">
        <f t="shared" si="2"/>
        <v>3831916.8035559049</v>
      </c>
      <c r="L58" s="21">
        <f t="shared" si="5"/>
        <v>39.127549397068826</v>
      </c>
    </row>
    <row r="59" spans="1:12" x14ac:dyDescent="0.2">
      <c r="A59" s="17">
        <v>50</v>
      </c>
      <c r="B59" s="9">
        <v>1</v>
      </c>
      <c r="C59" s="9">
        <v>1322</v>
      </c>
      <c r="D59" s="9">
        <v>1348</v>
      </c>
      <c r="E59" s="18">
        <v>0.5</v>
      </c>
      <c r="F59" s="19">
        <f t="shared" si="3"/>
        <v>7.4906367041198505E-4</v>
      </c>
      <c r="G59" s="19">
        <f t="shared" si="0"/>
        <v>7.4878322725570952E-4</v>
      </c>
      <c r="H59" s="14">
        <f t="shared" si="6"/>
        <v>97933.984177474878</v>
      </c>
      <c r="I59" s="14">
        <f t="shared" si="4"/>
        <v>73.331324730419226</v>
      </c>
      <c r="J59" s="14">
        <f t="shared" si="1"/>
        <v>97897.31851510967</v>
      </c>
      <c r="K59" s="14">
        <f t="shared" si="2"/>
        <v>3733982.81937843</v>
      </c>
      <c r="L59" s="21">
        <f t="shared" si="5"/>
        <v>38.127549397068826</v>
      </c>
    </row>
    <row r="60" spans="1:12" x14ac:dyDescent="0.2">
      <c r="A60" s="17">
        <v>51</v>
      </c>
      <c r="B60" s="9">
        <v>2</v>
      </c>
      <c r="C60" s="9">
        <v>1295</v>
      </c>
      <c r="D60" s="9">
        <v>1317</v>
      </c>
      <c r="E60" s="18">
        <v>0.5</v>
      </c>
      <c r="F60" s="19">
        <f t="shared" si="3"/>
        <v>1.5313935681470138E-3</v>
      </c>
      <c r="G60" s="19">
        <f t="shared" si="0"/>
        <v>1.5302218821729152E-3</v>
      </c>
      <c r="H60" s="14">
        <f t="shared" si="6"/>
        <v>97860.652852744461</v>
      </c>
      <c r="I60" s="14">
        <f t="shared" si="4"/>
        <v>149.74851239899689</v>
      </c>
      <c r="J60" s="14">
        <f t="shared" si="1"/>
        <v>97785.778596544973</v>
      </c>
      <c r="K60" s="14">
        <f t="shared" si="2"/>
        <v>3636085.5008633202</v>
      </c>
      <c r="L60" s="21">
        <f t="shared" si="5"/>
        <v>37.15574538762489</v>
      </c>
    </row>
    <row r="61" spans="1:12" x14ac:dyDescent="0.2">
      <c r="A61" s="17">
        <v>52</v>
      </c>
      <c r="B61" s="9">
        <v>3</v>
      </c>
      <c r="C61" s="9">
        <v>1226</v>
      </c>
      <c r="D61" s="9">
        <v>1279</v>
      </c>
      <c r="E61" s="18">
        <v>0.5</v>
      </c>
      <c r="F61" s="19">
        <f t="shared" si="3"/>
        <v>2.3952095808383233E-3</v>
      </c>
      <c r="G61" s="19">
        <f t="shared" si="0"/>
        <v>2.3923444976076554E-3</v>
      </c>
      <c r="H61" s="14">
        <f t="shared" si="6"/>
        <v>97710.904340345471</v>
      </c>
      <c r="I61" s="14">
        <f t="shared" si="4"/>
        <v>233.75814435489346</v>
      </c>
      <c r="J61" s="14">
        <f t="shared" si="1"/>
        <v>97594.025268168014</v>
      </c>
      <c r="K61" s="14">
        <f t="shared" si="2"/>
        <v>3538299.7222667751</v>
      </c>
      <c r="L61" s="21">
        <f t="shared" si="5"/>
        <v>36.211922775192122</v>
      </c>
    </row>
    <row r="62" spans="1:12" x14ac:dyDescent="0.2">
      <c r="A62" s="17">
        <v>53</v>
      </c>
      <c r="B62" s="9">
        <v>2</v>
      </c>
      <c r="C62" s="9">
        <v>1079</v>
      </c>
      <c r="D62" s="9">
        <v>1225</v>
      </c>
      <c r="E62" s="18">
        <v>0.5</v>
      </c>
      <c r="F62" s="19">
        <f t="shared" si="3"/>
        <v>1.736111111111111E-3</v>
      </c>
      <c r="G62" s="19">
        <f t="shared" si="0"/>
        <v>1.7346053772766695E-3</v>
      </c>
      <c r="H62" s="14">
        <f t="shared" si="6"/>
        <v>97477.146195990572</v>
      </c>
      <c r="I62" s="14">
        <f t="shared" si="4"/>
        <v>169.08438195314929</v>
      </c>
      <c r="J62" s="14">
        <f t="shared" si="1"/>
        <v>97392.604005014</v>
      </c>
      <c r="K62" s="14">
        <f t="shared" si="2"/>
        <v>3440705.6969986069</v>
      </c>
      <c r="L62" s="21">
        <f t="shared" si="5"/>
        <v>35.297562877770524</v>
      </c>
    </row>
    <row r="63" spans="1:12" x14ac:dyDescent="0.2">
      <c r="A63" s="17">
        <v>54</v>
      </c>
      <c r="B63" s="9">
        <v>2</v>
      </c>
      <c r="C63" s="9">
        <v>1095</v>
      </c>
      <c r="D63" s="9">
        <v>1067</v>
      </c>
      <c r="E63" s="18">
        <v>0.5</v>
      </c>
      <c r="F63" s="19">
        <f t="shared" si="3"/>
        <v>1.8501387604070306E-3</v>
      </c>
      <c r="G63" s="19">
        <f t="shared" si="0"/>
        <v>1.8484288354898338E-3</v>
      </c>
      <c r="H63" s="14">
        <f t="shared" si="6"/>
        <v>97308.061814037428</v>
      </c>
      <c r="I63" s="14">
        <f t="shared" si="4"/>
        <v>179.86702738269398</v>
      </c>
      <c r="J63" s="14">
        <f t="shared" si="1"/>
        <v>97218.12830034607</v>
      </c>
      <c r="K63" s="14">
        <f t="shared" si="2"/>
        <v>3343313.0929935928</v>
      </c>
      <c r="L63" s="21">
        <f t="shared" si="5"/>
        <v>34.358027800234062</v>
      </c>
    </row>
    <row r="64" spans="1:12" x14ac:dyDescent="0.2">
      <c r="A64" s="17">
        <v>55</v>
      </c>
      <c r="B64" s="9">
        <v>4</v>
      </c>
      <c r="C64" s="9">
        <v>958</v>
      </c>
      <c r="D64" s="9">
        <v>1082</v>
      </c>
      <c r="E64" s="18">
        <v>0.5</v>
      </c>
      <c r="F64" s="19">
        <f t="shared" si="3"/>
        <v>3.9215686274509803E-3</v>
      </c>
      <c r="G64" s="19">
        <f t="shared" si="0"/>
        <v>3.9138943248532287E-3</v>
      </c>
      <c r="H64" s="14">
        <f t="shared" si="6"/>
        <v>97128.194786654727</v>
      </c>
      <c r="I64" s="14">
        <f t="shared" si="4"/>
        <v>380.14949035872689</v>
      </c>
      <c r="J64" s="14">
        <f t="shared" si="1"/>
        <v>96938.120041475355</v>
      </c>
      <c r="K64" s="14">
        <f t="shared" si="2"/>
        <v>3246094.9646932469</v>
      </c>
      <c r="L64" s="21">
        <f t="shared" si="5"/>
        <v>33.420727851715981</v>
      </c>
    </row>
    <row r="65" spans="1:12" x14ac:dyDescent="0.2">
      <c r="A65" s="17">
        <v>56</v>
      </c>
      <c r="B65" s="9">
        <v>3</v>
      </c>
      <c r="C65" s="9">
        <v>929</v>
      </c>
      <c r="D65" s="9">
        <v>946</v>
      </c>
      <c r="E65" s="18">
        <v>0.5</v>
      </c>
      <c r="F65" s="19">
        <f t="shared" si="3"/>
        <v>3.2000000000000002E-3</v>
      </c>
      <c r="G65" s="19">
        <f t="shared" si="0"/>
        <v>3.1948881789137379E-3</v>
      </c>
      <c r="H65" s="14">
        <f t="shared" si="6"/>
        <v>96748.045296295997</v>
      </c>
      <c r="I65" s="14">
        <f t="shared" si="4"/>
        <v>309.09918625014694</v>
      </c>
      <c r="J65" s="14">
        <f t="shared" si="1"/>
        <v>96593.49570317092</v>
      </c>
      <c r="K65" s="14">
        <f t="shared" si="2"/>
        <v>3149156.8446517717</v>
      </c>
      <c r="L65" s="21">
        <f t="shared" si="5"/>
        <v>32.550082381585206</v>
      </c>
    </row>
    <row r="66" spans="1:12" x14ac:dyDescent="0.2">
      <c r="A66" s="17">
        <v>57</v>
      </c>
      <c r="B66" s="9">
        <v>5</v>
      </c>
      <c r="C66" s="9">
        <v>868</v>
      </c>
      <c r="D66" s="9">
        <v>912</v>
      </c>
      <c r="E66" s="18">
        <v>0.5</v>
      </c>
      <c r="F66" s="19">
        <f t="shared" si="3"/>
        <v>5.6179775280898875E-3</v>
      </c>
      <c r="G66" s="19">
        <f t="shared" si="0"/>
        <v>5.6022408963585426E-3</v>
      </c>
      <c r="H66" s="14">
        <f t="shared" si="6"/>
        <v>96438.946110045843</v>
      </c>
      <c r="I66" s="14">
        <f t="shared" si="4"/>
        <v>540.27420789941641</v>
      </c>
      <c r="J66" s="14">
        <f t="shared" si="1"/>
        <v>96168.809006096126</v>
      </c>
      <c r="K66" s="14">
        <f t="shared" si="2"/>
        <v>3052563.3489486007</v>
      </c>
      <c r="L66" s="21">
        <f t="shared" si="5"/>
        <v>31.652807004603108</v>
      </c>
    </row>
    <row r="67" spans="1:12" x14ac:dyDescent="0.2">
      <c r="A67" s="17">
        <v>58</v>
      </c>
      <c r="B67" s="9">
        <v>2</v>
      </c>
      <c r="C67" s="9">
        <v>730</v>
      </c>
      <c r="D67" s="9">
        <v>859</v>
      </c>
      <c r="E67" s="18">
        <v>0.5</v>
      </c>
      <c r="F67" s="19">
        <f t="shared" si="3"/>
        <v>2.5173064820641915E-3</v>
      </c>
      <c r="G67" s="19">
        <f t="shared" si="0"/>
        <v>2.51414204902577E-3</v>
      </c>
      <c r="H67" s="14">
        <f t="shared" si="6"/>
        <v>95898.671902146423</v>
      </c>
      <c r="I67" s="14">
        <f t="shared" si="4"/>
        <v>241.10288347491246</v>
      </c>
      <c r="J67" s="14">
        <f t="shared" si="1"/>
        <v>95778.120460408958</v>
      </c>
      <c r="K67" s="14">
        <f t="shared" si="2"/>
        <v>2956394.5399425044</v>
      </c>
      <c r="L67" s="21">
        <f t="shared" si="5"/>
        <v>30.828315776460027</v>
      </c>
    </row>
    <row r="68" spans="1:12" x14ac:dyDescent="0.2">
      <c r="A68" s="17">
        <v>59</v>
      </c>
      <c r="B68" s="9">
        <v>3</v>
      </c>
      <c r="C68" s="9">
        <v>773</v>
      </c>
      <c r="D68" s="9">
        <v>731</v>
      </c>
      <c r="E68" s="18">
        <v>0.5</v>
      </c>
      <c r="F68" s="19">
        <f t="shared" si="3"/>
        <v>3.9893617021276593E-3</v>
      </c>
      <c r="G68" s="19">
        <f t="shared" si="0"/>
        <v>3.9814200398142E-3</v>
      </c>
      <c r="H68" s="14">
        <f t="shared" si="6"/>
        <v>95657.569018671507</v>
      </c>
      <c r="I68" s="14">
        <f t="shared" si="4"/>
        <v>380.85296225084869</v>
      </c>
      <c r="J68" s="14">
        <f t="shared" si="1"/>
        <v>95467.142537546082</v>
      </c>
      <c r="K68" s="14">
        <f t="shared" si="2"/>
        <v>2860616.4194820956</v>
      </c>
      <c r="L68" s="21">
        <f t="shared" si="5"/>
        <v>29.904757656173853</v>
      </c>
    </row>
    <row r="69" spans="1:12" x14ac:dyDescent="0.2">
      <c r="A69" s="17">
        <v>60</v>
      </c>
      <c r="B69" s="9">
        <v>3</v>
      </c>
      <c r="C69" s="9">
        <v>710</v>
      </c>
      <c r="D69" s="9">
        <v>759</v>
      </c>
      <c r="E69" s="18">
        <v>0.5</v>
      </c>
      <c r="F69" s="19">
        <f t="shared" si="3"/>
        <v>4.0844111640571815E-3</v>
      </c>
      <c r="G69" s="19">
        <f t="shared" si="0"/>
        <v>4.076086956521739E-3</v>
      </c>
      <c r="H69" s="14">
        <f t="shared" si="6"/>
        <v>95276.716056420657</v>
      </c>
      <c r="I69" s="14">
        <f t="shared" si="4"/>
        <v>388.35617957780158</v>
      </c>
      <c r="J69" s="14">
        <f t="shared" si="1"/>
        <v>95082.537966631746</v>
      </c>
      <c r="K69" s="14">
        <f t="shared" si="2"/>
        <v>2765149.2769445498</v>
      </c>
      <c r="L69" s="21">
        <f t="shared" si="5"/>
        <v>29.022298326351766</v>
      </c>
    </row>
    <row r="70" spans="1:12" x14ac:dyDescent="0.2">
      <c r="A70" s="17">
        <v>61</v>
      </c>
      <c r="B70" s="9">
        <v>1</v>
      </c>
      <c r="C70" s="9">
        <v>700</v>
      </c>
      <c r="D70" s="9">
        <v>700</v>
      </c>
      <c r="E70" s="18">
        <v>0.5</v>
      </c>
      <c r="F70" s="19">
        <f t="shared" si="3"/>
        <v>1.4285714285714286E-3</v>
      </c>
      <c r="G70" s="19">
        <f t="shared" si="0"/>
        <v>1.4275517487508922E-3</v>
      </c>
      <c r="H70" s="14">
        <f t="shared" si="6"/>
        <v>94888.359876842849</v>
      </c>
      <c r="I70" s="14">
        <f t="shared" si="4"/>
        <v>135.45804407829101</v>
      </c>
      <c r="J70" s="14">
        <f t="shared" si="1"/>
        <v>94820.630854803705</v>
      </c>
      <c r="K70" s="14">
        <f t="shared" si="2"/>
        <v>2670066.7389779179</v>
      </c>
      <c r="L70" s="21">
        <f t="shared" si="5"/>
        <v>28.139033517319103</v>
      </c>
    </row>
    <row r="71" spans="1:12" x14ac:dyDescent="0.2">
      <c r="A71" s="17">
        <v>62</v>
      </c>
      <c r="B71" s="9">
        <v>4</v>
      </c>
      <c r="C71" s="9">
        <v>733</v>
      </c>
      <c r="D71" s="9">
        <v>690</v>
      </c>
      <c r="E71" s="18">
        <v>0.5</v>
      </c>
      <c r="F71" s="19">
        <f t="shared" si="3"/>
        <v>5.6219255094869993E-3</v>
      </c>
      <c r="G71" s="19">
        <f t="shared" si="0"/>
        <v>5.6061667834618086E-3</v>
      </c>
      <c r="H71" s="14">
        <f t="shared" si="6"/>
        <v>94752.901832764561</v>
      </c>
      <c r="I71" s="14">
        <f t="shared" si="4"/>
        <v>531.20057089146223</v>
      </c>
      <c r="J71" s="14">
        <f t="shared" si="1"/>
        <v>94487.301547318828</v>
      </c>
      <c r="K71" s="14">
        <f t="shared" si="2"/>
        <v>2575246.1081231143</v>
      </c>
      <c r="L71" s="21">
        <f t="shared" si="5"/>
        <v>27.178546074170164</v>
      </c>
    </row>
    <row r="72" spans="1:12" x14ac:dyDescent="0.2">
      <c r="A72" s="17">
        <v>63</v>
      </c>
      <c r="B72" s="9">
        <v>2</v>
      </c>
      <c r="C72" s="9">
        <v>726</v>
      </c>
      <c r="D72" s="9">
        <v>717</v>
      </c>
      <c r="E72" s="18">
        <v>0.5</v>
      </c>
      <c r="F72" s="19">
        <f t="shared" si="3"/>
        <v>2.772002772002772E-3</v>
      </c>
      <c r="G72" s="19">
        <f t="shared" si="0"/>
        <v>2.7681660899653978E-3</v>
      </c>
      <c r="H72" s="14">
        <f t="shared" si="6"/>
        <v>94221.701261873095</v>
      </c>
      <c r="I72" s="14">
        <f t="shared" si="4"/>
        <v>260.82131837196704</v>
      </c>
      <c r="J72" s="14">
        <f t="shared" si="1"/>
        <v>94091.290602687121</v>
      </c>
      <c r="K72" s="14">
        <f t="shared" si="2"/>
        <v>2480758.8065757956</v>
      </c>
      <c r="L72" s="21">
        <f t="shared" si="5"/>
        <v>26.328953663030887</v>
      </c>
    </row>
    <row r="73" spans="1:12" x14ac:dyDescent="0.2">
      <c r="A73" s="17">
        <v>64</v>
      </c>
      <c r="B73" s="9">
        <v>5</v>
      </c>
      <c r="C73" s="9">
        <v>704</v>
      </c>
      <c r="D73" s="9">
        <v>723</v>
      </c>
      <c r="E73" s="18">
        <v>0.5</v>
      </c>
      <c r="F73" s="19">
        <f t="shared" si="3"/>
        <v>7.0077084793272598E-3</v>
      </c>
      <c r="G73" s="19">
        <f t="shared" ref="G73:G108" si="7">F73/((1+(1-E73)*F73))</f>
        <v>6.9832402234636867E-3</v>
      </c>
      <c r="H73" s="14">
        <f t="shared" si="6"/>
        <v>93960.879943501131</v>
      </c>
      <c r="I73" s="14">
        <f t="shared" si="4"/>
        <v>656.15139625349946</v>
      </c>
      <c r="J73" s="14">
        <f t="shared" ref="J73:J108" si="8">H74+I73*E73</f>
        <v>93632.804245374384</v>
      </c>
      <c r="K73" s="14">
        <f t="shared" ref="K73:K97" si="9">K74+J73</f>
        <v>2386667.5159731084</v>
      </c>
      <c r="L73" s="21">
        <f t="shared" si="5"/>
        <v>25.400650966745058</v>
      </c>
    </row>
    <row r="74" spans="1:12" x14ac:dyDescent="0.2">
      <c r="A74" s="17">
        <v>65</v>
      </c>
      <c r="B74" s="9">
        <v>3</v>
      </c>
      <c r="C74" s="9">
        <v>688</v>
      </c>
      <c r="D74" s="9">
        <v>700</v>
      </c>
      <c r="E74" s="18">
        <v>0.5</v>
      </c>
      <c r="F74" s="19">
        <f t="shared" ref="F74:F108" si="10">B74/((C74+D74)/2)</f>
        <v>4.3227665706051877E-3</v>
      </c>
      <c r="G74" s="19">
        <f t="shared" si="7"/>
        <v>4.3134435657800141E-3</v>
      </c>
      <c r="H74" s="14">
        <f t="shared" si="6"/>
        <v>93304.728547247636</v>
      </c>
      <c r="I74" s="14">
        <f t="shared" ref="I74:I108" si="11">H74*G74</f>
        <v>402.46468100897613</v>
      </c>
      <c r="J74" s="14">
        <f t="shared" si="8"/>
        <v>93103.496206743148</v>
      </c>
      <c r="K74" s="14">
        <f t="shared" si="9"/>
        <v>2293034.7117277342</v>
      </c>
      <c r="L74" s="21">
        <f t="shared" ref="L74:L108" si="12">K74/H74</f>
        <v>24.575761029802337</v>
      </c>
    </row>
    <row r="75" spans="1:12" x14ac:dyDescent="0.2">
      <c r="A75" s="17">
        <v>66</v>
      </c>
      <c r="B75" s="9">
        <v>0</v>
      </c>
      <c r="C75" s="9">
        <v>635</v>
      </c>
      <c r="D75" s="9">
        <v>676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92902.26386623866</v>
      </c>
      <c r="I75" s="14">
        <f t="shared" si="11"/>
        <v>0</v>
      </c>
      <c r="J75" s="14">
        <f t="shared" si="8"/>
        <v>92902.26386623866</v>
      </c>
      <c r="K75" s="14">
        <f t="shared" si="9"/>
        <v>2199931.215520991</v>
      </c>
      <c r="L75" s="21">
        <f t="shared" si="12"/>
        <v>23.680060355563214</v>
      </c>
    </row>
    <row r="76" spans="1:12" x14ac:dyDescent="0.2">
      <c r="A76" s="17">
        <v>67</v>
      </c>
      <c r="B76" s="9">
        <v>2</v>
      </c>
      <c r="C76" s="9">
        <v>626</v>
      </c>
      <c r="D76" s="9">
        <v>631</v>
      </c>
      <c r="E76" s="18">
        <v>0.5</v>
      </c>
      <c r="F76" s="19">
        <f t="shared" si="10"/>
        <v>3.1821797931583136E-3</v>
      </c>
      <c r="G76" s="19">
        <f t="shared" si="7"/>
        <v>3.1771247021445594E-3</v>
      </c>
      <c r="H76" s="14">
        <f t="shared" si="13"/>
        <v>92902.26386623866</v>
      </c>
      <c r="I76" s="14">
        <f t="shared" si="11"/>
        <v>295.16207741457879</v>
      </c>
      <c r="J76" s="14">
        <f t="shared" si="8"/>
        <v>92754.68282753136</v>
      </c>
      <c r="K76" s="14">
        <f t="shared" si="9"/>
        <v>2107028.9516547523</v>
      </c>
      <c r="L76" s="21">
        <f t="shared" si="12"/>
        <v>22.680060355563214</v>
      </c>
    </row>
    <row r="77" spans="1:12" x14ac:dyDescent="0.2">
      <c r="A77" s="17">
        <v>68</v>
      </c>
      <c r="B77" s="9">
        <v>0</v>
      </c>
      <c r="C77" s="9">
        <v>649</v>
      </c>
      <c r="D77" s="9">
        <v>625</v>
      </c>
      <c r="E77" s="18">
        <v>0.5</v>
      </c>
      <c r="F77" s="19">
        <f t="shared" si="10"/>
        <v>0</v>
      </c>
      <c r="G77" s="19">
        <f t="shared" si="7"/>
        <v>0</v>
      </c>
      <c r="H77" s="14">
        <f t="shared" si="13"/>
        <v>92607.101788824075</v>
      </c>
      <c r="I77" s="14">
        <f t="shared" si="11"/>
        <v>0</v>
      </c>
      <c r="J77" s="14">
        <f t="shared" si="8"/>
        <v>92607.101788824075</v>
      </c>
      <c r="K77" s="14">
        <f t="shared" si="9"/>
        <v>2014274.2688272209</v>
      </c>
      <c r="L77" s="21">
        <f t="shared" si="12"/>
        <v>21.750753775023178</v>
      </c>
    </row>
    <row r="78" spans="1:12" x14ac:dyDescent="0.2">
      <c r="A78" s="17">
        <v>69</v>
      </c>
      <c r="B78" s="9">
        <v>0</v>
      </c>
      <c r="C78" s="9">
        <v>560</v>
      </c>
      <c r="D78" s="9">
        <v>651</v>
      </c>
      <c r="E78" s="18">
        <v>0.5</v>
      </c>
      <c r="F78" s="19">
        <f t="shared" si="10"/>
        <v>0</v>
      </c>
      <c r="G78" s="19">
        <f t="shared" si="7"/>
        <v>0</v>
      </c>
      <c r="H78" s="14">
        <f t="shared" si="13"/>
        <v>92607.101788824075</v>
      </c>
      <c r="I78" s="14">
        <f t="shared" si="11"/>
        <v>0</v>
      </c>
      <c r="J78" s="14">
        <f t="shared" si="8"/>
        <v>92607.101788824075</v>
      </c>
      <c r="K78" s="14">
        <f t="shared" si="9"/>
        <v>1921667.1670383969</v>
      </c>
      <c r="L78" s="21">
        <f t="shared" si="12"/>
        <v>20.750753775023178</v>
      </c>
    </row>
    <row r="79" spans="1:12" x14ac:dyDescent="0.2">
      <c r="A79" s="17">
        <v>70</v>
      </c>
      <c r="B79" s="9">
        <v>1</v>
      </c>
      <c r="C79" s="9">
        <v>491</v>
      </c>
      <c r="D79" s="9">
        <v>564</v>
      </c>
      <c r="E79" s="18">
        <v>0.5</v>
      </c>
      <c r="F79" s="19">
        <f t="shared" si="10"/>
        <v>1.8957345971563982E-3</v>
      </c>
      <c r="G79" s="19">
        <f t="shared" si="7"/>
        <v>1.8939393939393942E-3</v>
      </c>
      <c r="H79" s="14">
        <f t="shared" si="13"/>
        <v>92607.101788824075</v>
      </c>
      <c r="I79" s="14">
        <f t="shared" si="11"/>
        <v>175.39223823640927</v>
      </c>
      <c r="J79" s="14">
        <f t="shared" si="8"/>
        <v>92519.40566970587</v>
      </c>
      <c r="K79" s="14">
        <f t="shared" si="9"/>
        <v>1829060.0652495727</v>
      </c>
      <c r="L79" s="21">
        <f t="shared" si="12"/>
        <v>19.750753775023178</v>
      </c>
    </row>
    <row r="80" spans="1:12" x14ac:dyDescent="0.2">
      <c r="A80" s="17">
        <v>71</v>
      </c>
      <c r="B80" s="9">
        <v>3</v>
      </c>
      <c r="C80" s="9">
        <v>452</v>
      </c>
      <c r="D80" s="9">
        <v>483</v>
      </c>
      <c r="E80" s="18">
        <v>0.5</v>
      </c>
      <c r="F80" s="19">
        <f t="shared" si="10"/>
        <v>6.4171122994652408E-3</v>
      </c>
      <c r="G80" s="19">
        <f t="shared" si="7"/>
        <v>6.3965884861407257E-3</v>
      </c>
      <c r="H80" s="14">
        <f t="shared" si="13"/>
        <v>92431.709550587664</v>
      </c>
      <c r="I80" s="14">
        <f t="shared" si="11"/>
        <v>591.24760906559277</v>
      </c>
      <c r="J80" s="14">
        <f t="shared" si="8"/>
        <v>92136.085746054858</v>
      </c>
      <c r="K80" s="14">
        <f t="shared" si="9"/>
        <v>1736540.6595798668</v>
      </c>
      <c r="L80" s="21">
        <f t="shared" si="12"/>
        <v>18.787282719567813</v>
      </c>
    </row>
    <row r="81" spans="1:12" x14ac:dyDescent="0.2">
      <c r="A81" s="17">
        <v>72</v>
      </c>
      <c r="B81" s="9">
        <v>1</v>
      </c>
      <c r="C81" s="9">
        <v>588</v>
      </c>
      <c r="D81" s="9">
        <v>446</v>
      </c>
      <c r="E81" s="18">
        <v>0.5</v>
      </c>
      <c r="F81" s="19">
        <f t="shared" si="10"/>
        <v>1.9342359767891683E-3</v>
      </c>
      <c r="G81" s="19">
        <f t="shared" si="7"/>
        <v>1.9323671497584543E-3</v>
      </c>
      <c r="H81" s="14">
        <f t="shared" si="13"/>
        <v>91840.461941522066</v>
      </c>
      <c r="I81" s="14">
        <f t="shared" si="11"/>
        <v>177.46949167443879</v>
      </c>
      <c r="J81" s="14">
        <f t="shared" si="8"/>
        <v>91751.727195684856</v>
      </c>
      <c r="K81" s="14">
        <f t="shared" si="9"/>
        <v>1644404.573833812</v>
      </c>
      <c r="L81" s="21">
        <f t="shared" si="12"/>
        <v>17.905012007462027</v>
      </c>
    </row>
    <row r="82" spans="1:12" x14ac:dyDescent="0.2">
      <c r="A82" s="17">
        <v>73</v>
      </c>
      <c r="B82" s="9">
        <v>0</v>
      </c>
      <c r="C82" s="9">
        <v>367</v>
      </c>
      <c r="D82" s="9">
        <v>577</v>
      </c>
      <c r="E82" s="18">
        <v>0.5</v>
      </c>
      <c r="F82" s="19">
        <f t="shared" si="10"/>
        <v>0</v>
      </c>
      <c r="G82" s="19">
        <f t="shared" si="7"/>
        <v>0</v>
      </c>
      <c r="H82" s="14">
        <f t="shared" si="13"/>
        <v>91662.992449847632</v>
      </c>
      <c r="I82" s="14">
        <f t="shared" si="11"/>
        <v>0</v>
      </c>
      <c r="J82" s="14">
        <f t="shared" si="8"/>
        <v>91662.992449847632</v>
      </c>
      <c r="K82" s="14">
        <f t="shared" si="9"/>
        <v>1552652.8466381272</v>
      </c>
      <c r="L82" s="21">
        <f t="shared" si="12"/>
        <v>16.938709997795932</v>
      </c>
    </row>
    <row r="83" spans="1:12" x14ac:dyDescent="0.2">
      <c r="A83" s="17">
        <v>74</v>
      </c>
      <c r="B83" s="9">
        <v>4</v>
      </c>
      <c r="C83" s="9">
        <v>426</v>
      </c>
      <c r="D83" s="9">
        <v>369</v>
      </c>
      <c r="E83" s="18">
        <v>0.5</v>
      </c>
      <c r="F83" s="19">
        <f t="shared" si="10"/>
        <v>1.0062893081761006E-2</v>
      </c>
      <c r="G83" s="19">
        <f t="shared" si="7"/>
        <v>1.0012515644555695E-2</v>
      </c>
      <c r="H83" s="14">
        <f t="shared" si="13"/>
        <v>91662.992449847632</v>
      </c>
      <c r="I83" s="14">
        <f t="shared" si="11"/>
        <v>917.7771459308899</v>
      </c>
      <c r="J83" s="14">
        <f t="shared" si="8"/>
        <v>91204.103876882189</v>
      </c>
      <c r="K83" s="14">
        <f t="shared" si="9"/>
        <v>1460989.8541882795</v>
      </c>
      <c r="L83" s="21">
        <f t="shared" si="12"/>
        <v>15.938709997795932</v>
      </c>
    </row>
    <row r="84" spans="1:12" x14ac:dyDescent="0.2">
      <c r="A84" s="17">
        <v>75</v>
      </c>
      <c r="B84" s="9">
        <v>4</v>
      </c>
      <c r="C84" s="9">
        <v>435</v>
      </c>
      <c r="D84" s="9">
        <v>415</v>
      </c>
      <c r="E84" s="18">
        <v>0.5</v>
      </c>
      <c r="F84" s="19">
        <f t="shared" si="10"/>
        <v>9.4117647058823521E-3</v>
      </c>
      <c r="G84" s="19">
        <f t="shared" si="7"/>
        <v>9.3676814988290398E-3</v>
      </c>
      <c r="H84" s="14">
        <f t="shared" si="13"/>
        <v>90745.215303916746</v>
      </c>
      <c r="I84" s="14">
        <f t="shared" si="11"/>
        <v>850.0722745097587</v>
      </c>
      <c r="J84" s="14">
        <f t="shared" si="8"/>
        <v>90320.179166661866</v>
      </c>
      <c r="K84" s="14">
        <f t="shared" si="9"/>
        <v>1369785.7503113972</v>
      </c>
      <c r="L84" s="21">
        <f t="shared" si="12"/>
        <v>15.094853714587799</v>
      </c>
    </row>
    <row r="85" spans="1:12" x14ac:dyDescent="0.2">
      <c r="A85" s="17">
        <v>76</v>
      </c>
      <c r="B85" s="9">
        <v>7</v>
      </c>
      <c r="C85" s="9">
        <v>460</v>
      </c>
      <c r="D85" s="9">
        <v>435</v>
      </c>
      <c r="E85" s="18">
        <v>0.5</v>
      </c>
      <c r="F85" s="19">
        <f t="shared" si="10"/>
        <v>1.564245810055866E-2</v>
      </c>
      <c r="G85" s="19">
        <f t="shared" si="7"/>
        <v>1.5521064301552109E-2</v>
      </c>
      <c r="H85" s="14">
        <f t="shared" si="13"/>
        <v>89895.143029406987</v>
      </c>
      <c r="I85" s="14">
        <f t="shared" si="11"/>
        <v>1395.2682953566498</v>
      </c>
      <c r="J85" s="14">
        <f t="shared" si="8"/>
        <v>89197.50888172866</v>
      </c>
      <c r="K85" s="14">
        <f t="shared" si="9"/>
        <v>1279465.5711447354</v>
      </c>
      <c r="L85" s="21">
        <f t="shared" si="12"/>
        <v>14.232866515671372</v>
      </c>
    </row>
    <row r="86" spans="1:12" x14ac:dyDescent="0.2">
      <c r="A86" s="17">
        <v>77</v>
      </c>
      <c r="B86" s="9">
        <v>9</v>
      </c>
      <c r="C86" s="9">
        <v>435</v>
      </c>
      <c r="D86" s="9">
        <v>447</v>
      </c>
      <c r="E86" s="18">
        <v>0.5</v>
      </c>
      <c r="F86" s="19">
        <f t="shared" si="10"/>
        <v>2.0408163265306121E-2</v>
      </c>
      <c r="G86" s="19">
        <f t="shared" si="7"/>
        <v>2.0202020202020204E-2</v>
      </c>
      <c r="H86" s="14">
        <f t="shared" si="13"/>
        <v>88499.874734050332</v>
      </c>
      <c r="I86" s="14">
        <f t="shared" si="11"/>
        <v>1787.8762572535422</v>
      </c>
      <c r="J86" s="14">
        <f t="shared" si="8"/>
        <v>87605.936605423558</v>
      </c>
      <c r="K86" s="14">
        <f t="shared" si="9"/>
        <v>1190268.0622630068</v>
      </c>
      <c r="L86" s="21">
        <f t="shared" si="12"/>
        <v>13.449375672449976</v>
      </c>
    </row>
    <row r="87" spans="1:12" x14ac:dyDescent="0.2">
      <c r="A87" s="17">
        <v>78</v>
      </c>
      <c r="B87" s="9">
        <v>2</v>
      </c>
      <c r="C87" s="9">
        <v>428</v>
      </c>
      <c r="D87" s="9">
        <v>419</v>
      </c>
      <c r="E87" s="18">
        <v>0.5</v>
      </c>
      <c r="F87" s="19">
        <f t="shared" si="10"/>
        <v>4.7225501770956314E-3</v>
      </c>
      <c r="G87" s="19">
        <f t="shared" si="7"/>
        <v>4.7114252061248524E-3</v>
      </c>
      <c r="H87" s="14">
        <f t="shared" si="13"/>
        <v>86711.998476796784</v>
      </c>
      <c r="I87" s="14">
        <f t="shared" si="11"/>
        <v>408.5370952970402</v>
      </c>
      <c r="J87" s="14">
        <f t="shared" si="8"/>
        <v>86507.729929148263</v>
      </c>
      <c r="K87" s="14">
        <f t="shared" si="9"/>
        <v>1102662.1256575834</v>
      </c>
      <c r="L87" s="21">
        <f t="shared" si="12"/>
        <v>12.716373108995338</v>
      </c>
    </row>
    <row r="88" spans="1:12" x14ac:dyDescent="0.2">
      <c r="A88" s="17">
        <v>79</v>
      </c>
      <c r="B88" s="9">
        <v>5</v>
      </c>
      <c r="C88" s="9">
        <v>388</v>
      </c>
      <c r="D88" s="9">
        <v>426</v>
      </c>
      <c r="E88" s="18">
        <v>0.5</v>
      </c>
      <c r="F88" s="19">
        <f t="shared" si="10"/>
        <v>1.2285012285012284E-2</v>
      </c>
      <c r="G88" s="19">
        <f t="shared" si="7"/>
        <v>1.2210012210012208E-2</v>
      </c>
      <c r="H88" s="14">
        <f t="shared" si="13"/>
        <v>86303.461381499743</v>
      </c>
      <c r="I88" s="14">
        <f t="shared" si="11"/>
        <v>1053.7663172344289</v>
      </c>
      <c r="J88" s="14">
        <f t="shared" si="8"/>
        <v>85776.578222882526</v>
      </c>
      <c r="K88" s="14">
        <f t="shared" si="9"/>
        <v>1016154.3957284351</v>
      </c>
      <c r="L88" s="21">
        <f t="shared" si="12"/>
        <v>11.774202094126677</v>
      </c>
    </row>
    <row r="89" spans="1:12" x14ac:dyDescent="0.2">
      <c r="A89" s="17">
        <v>80</v>
      </c>
      <c r="B89" s="9">
        <v>11</v>
      </c>
      <c r="C89" s="9">
        <v>362</v>
      </c>
      <c r="D89" s="9">
        <v>381</v>
      </c>
      <c r="E89" s="18">
        <v>0.5</v>
      </c>
      <c r="F89" s="19">
        <f t="shared" si="10"/>
        <v>2.9609690444145357E-2</v>
      </c>
      <c r="G89" s="19">
        <f t="shared" si="7"/>
        <v>2.9177718832891251E-2</v>
      </c>
      <c r="H89" s="14">
        <f t="shared" si="13"/>
        <v>85249.69506426531</v>
      </c>
      <c r="I89" s="14">
        <f t="shared" si="11"/>
        <v>2487.3916331748501</v>
      </c>
      <c r="J89" s="14">
        <f t="shared" si="8"/>
        <v>84005.999247677886</v>
      </c>
      <c r="K89" s="14">
        <f t="shared" si="9"/>
        <v>930377.81750555267</v>
      </c>
      <c r="L89" s="21">
        <f t="shared" si="12"/>
        <v>10.913561823349506</v>
      </c>
    </row>
    <row r="90" spans="1:12" x14ac:dyDescent="0.2">
      <c r="A90" s="17">
        <v>81</v>
      </c>
      <c r="B90" s="9">
        <v>11</v>
      </c>
      <c r="C90" s="9">
        <v>345</v>
      </c>
      <c r="D90" s="9">
        <v>350</v>
      </c>
      <c r="E90" s="18">
        <v>0.5</v>
      </c>
      <c r="F90" s="19">
        <f t="shared" si="10"/>
        <v>3.1654676258992806E-2</v>
      </c>
      <c r="G90" s="19">
        <f t="shared" si="7"/>
        <v>3.1161473087818695E-2</v>
      </c>
      <c r="H90" s="14">
        <f t="shared" si="13"/>
        <v>82762.303431090462</v>
      </c>
      <c r="I90" s="14">
        <f t="shared" si="11"/>
        <v>2578.9952910538104</v>
      </c>
      <c r="J90" s="14">
        <f t="shared" si="8"/>
        <v>81472.805785563556</v>
      </c>
      <c r="K90" s="14">
        <f t="shared" si="9"/>
        <v>846371.81825787481</v>
      </c>
      <c r="L90" s="21">
        <f t="shared" si="12"/>
        <v>10.226537725144164</v>
      </c>
    </row>
    <row r="91" spans="1:12" x14ac:dyDescent="0.2">
      <c r="A91" s="17">
        <v>82</v>
      </c>
      <c r="B91" s="9">
        <v>15</v>
      </c>
      <c r="C91" s="9">
        <v>407</v>
      </c>
      <c r="D91" s="9">
        <v>342</v>
      </c>
      <c r="E91" s="18">
        <v>0.5</v>
      </c>
      <c r="F91" s="19">
        <f t="shared" si="10"/>
        <v>4.0053404539385849E-2</v>
      </c>
      <c r="G91" s="19">
        <f t="shared" si="7"/>
        <v>3.9267015706806283E-2</v>
      </c>
      <c r="H91" s="14">
        <f t="shared" si="13"/>
        <v>80183.30814003665</v>
      </c>
      <c r="I91" s="14">
        <f t="shared" si="11"/>
        <v>3148.5592201585073</v>
      </c>
      <c r="J91" s="14">
        <f t="shared" si="8"/>
        <v>78609.028529957388</v>
      </c>
      <c r="K91" s="14">
        <f t="shared" si="9"/>
        <v>764899.01247231127</v>
      </c>
      <c r="L91" s="21">
        <f t="shared" si="12"/>
        <v>9.5393795818008478</v>
      </c>
    </row>
    <row r="92" spans="1:12" x14ac:dyDescent="0.2">
      <c r="A92" s="17">
        <v>83</v>
      </c>
      <c r="B92" s="9">
        <v>14</v>
      </c>
      <c r="C92" s="9">
        <v>325</v>
      </c>
      <c r="D92" s="9">
        <v>395</v>
      </c>
      <c r="E92" s="18">
        <v>0.5</v>
      </c>
      <c r="F92" s="19">
        <f t="shared" si="10"/>
        <v>3.888888888888889E-2</v>
      </c>
      <c r="G92" s="19">
        <f t="shared" si="7"/>
        <v>3.8147138964577658E-2</v>
      </c>
      <c r="H92" s="14">
        <f t="shared" si="13"/>
        <v>77034.74891987814</v>
      </c>
      <c r="I92" s="14">
        <f t="shared" si="11"/>
        <v>2938.6552721479402</v>
      </c>
      <c r="J92" s="14">
        <f t="shared" si="8"/>
        <v>75565.421283804171</v>
      </c>
      <c r="K92" s="14">
        <f t="shared" si="9"/>
        <v>686289.98394235387</v>
      </c>
      <c r="L92" s="21">
        <f t="shared" si="12"/>
        <v>8.9088365129371212</v>
      </c>
    </row>
    <row r="93" spans="1:12" x14ac:dyDescent="0.2">
      <c r="A93" s="17">
        <v>84</v>
      </c>
      <c r="B93" s="9">
        <v>20</v>
      </c>
      <c r="C93" s="9">
        <v>318</v>
      </c>
      <c r="D93" s="9">
        <v>320</v>
      </c>
      <c r="E93" s="18">
        <v>0.5</v>
      </c>
      <c r="F93" s="19">
        <f t="shared" si="10"/>
        <v>6.2695924764890276E-2</v>
      </c>
      <c r="G93" s="19">
        <f t="shared" si="7"/>
        <v>6.0790273556230998E-2</v>
      </c>
      <c r="H93" s="14">
        <f t="shared" si="13"/>
        <v>74096.093647730202</v>
      </c>
      <c r="I93" s="14">
        <f t="shared" si="11"/>
        <v>4504.3218022936289</v>
      </c>
      <c r="J93" s="14">
        <f t="shared" si="8"/>
        <v>71843.932746583378</v>
      </c>
      <c r="K93" s="14">
        <f t="shared" si="9"/>
        <v>610724.56265854975</v>
      </c>
      <c r="L93" s="21">
        <f t="shared" si="12"/>
        <v>8.2423314454615397</v>
      </c>
    </row>
    <row r="94" spans="1:12" x14ac:dyDescent="0.2">
      <c r="A94" s="17">
        <v>85</v>
      </c>
      <c r="B94" s="9">
        <v>19</v>
      </c>
      <c r="C94" s="9">
        <v>307</v>
      </c>
      <c r="D94" s="9">
        <v>315</v>
      </c>
      <c r="E94" s="18">
        <v>0.5</v>
      </c>
      <c r="F94" s="19">
        <f t="shared" si="10"/>
        <v>6.1093247588424437E-2</v>
      </c>
      <c r="G94" s="19">
        <f t="shared" si="7"/>
        <v>5.9282371294851789E-2</v>
      </c>
      <c r="H94" s="14">
        <f t="shared" si="13"/>
        <v>69591.771845436568</v>
      </c>
      <c r="I94" s="14">
        <f t="shared" si="11"/>
        <v>4125.5652576077837</v>
      </c>
      <c r="J94" s="14">
        <f t="shared" si="8"/>
        <v>67528.989216632675</v>
      </c>
      <c r="K94" s="14">
        <f t="shared" si="9"/>
        <v>538880.62991196639</v>
      </c>
      <c r="L94" s="21">
        <f t="shared" si="12"/>
        <v>7.7434532218668188</v>
      </c>
    </row>
    <row r="95" spans="1:12" x14ac:dyDescent="0.2">
      <c r="A95" s="17">
        <v>86</v>
      </c>
      <c r="B95" s="9">
        <v>17</v>
      </c>
      <c r="C95" s="9">
        <v>285</v>
      </c>
      <c r="D95" s="9">
        <v>291</v>
      </c>
      <c r="E95" s="18">
        <v>0.5</v>
      </c>
      <c r="F95" s="19">
        <f t="shared" si="10"/>
        <v>5.9027777777777776E-2</v>
      </c>
      <c r="G95" s="19">
        <f t="shared" si="7"/>
        <v>5.733558178752108E-2</v>
      </c>
      <c r="H95" s="14">
        <f t="shared" si="13"/>
        <v>65466.206587828783</v>
      </c>
      <c r="I95" s="14">
        <f t="shared" si="11"/>
        <v>3753.5430421352085</v>
      </c>
      <c r="J95" s="14">
        <f t="shared" si="8"/>
        <v>63589.43506676118</v>
      </c>
      <c r="K95" s="14">
        <f t="shared" si="9"/>
        <v>471351.64069533366</v>
      </c>
      <c r="L95" s="21">
        <f t="shared" si="12"/>
        <v>7.1999229108070155</v>
      </c>
    </row>
    <row r="96" spans="1:12" x14ac:dyDescent="0.2">
      <c r="A96" s="17">
        <v>87</v>
      </c>
      <c r="B96" s="9">
        <v>22</v>
      </c>
      <c r="C96" s="9">
        <v>220</v>
      </c>
      <c r="D96" s="9">
        <v>270</v>
      </c>
      <c r="E96" s="18">
        <v>0.5</v>
      </c>
      <c r="F96" s="19">
        <f t="shared" si="10"/>
        <v>8.9795918367346933E-2</v>
      </c>
      <c r="G96" s="19">
        <f t="shared" si="7"/>
        <v>8.5937499999999986E-2</v>
      </c>
      <c r="H96" s="14">
        <f t="shared" si="13"/>
        <v>61712.663545693576</v>
      </c>
      <c r="I96" s="14">
        <f t="shared" si="11"/>
        <v>5303.4320234580409</v>
      </c>
      <c r="J96" s="14">
        <f t="shared" si="8"/>
        <v>59060.947533964558</v>
      </c>
      <c r="K96" s="14">
        <f t="shared" si="9"/>
        <v>407762.2056285725</v>
      </c>
      <c r="L96" s="21">
        <f t="shared" si="12"/>
        <v>6.6074316388346341</v>
      </c>
    </row>
    <row r="97" spans="1:12" x14ac:dyDescent="0.2">
      <c r="A97" s="17">
        <v>88</v>
      </c>
      <c r="B97" s="9">
        <v>34</v>
      </c>
      <c r="C97" s="9">
        <v>224</v>
      </c>
      <c r="D97" s="9">
        <v>194</v>
      </c>
      <c r="E97" s="18">
        <v>0.5</v>
      </c>
      <c r="F97" s="19">
        <f t="shared" si="10"/>
        <v>0.16267942583732056</v>
      </c>
      <c r="G97" s="19">
        <f t="shared" si="7"/>
        <v>0.15044247787610618</v>
      </c>
      <c r="H97" s="14">
        <f t="shared" si="13"/>
        <v>56409.231522235539</v>
      </c>
      <c r="I97" s="14">
        <f t="shared" si="11"/>
        <v>8486.3445652920709</v>
      </c>
      <c r="J97" s="14">
        <f t="shared" si="8"/>
        <v>52166.059239589507</v>
      </c>
      <c r="K97" s="14">
        <f t="shared" si="9"/>
        <v>348701.25809460797</v>
      </c>
      <c r="L97" s="21">
        <f t="shared" si="12"/>
        <v>6.181634613425925</v>
      </c>
    </row>
    <row r="98" spans="1:12" x14ac:dyDescent="0.2">
      <c r="A98" s="17">
        <v>89</v>
      </c>
      <c r="B98" s="9">
        <v>19</v>
      </c>
      <c r="C98" s="9">
        <v>184</v>
      </c>
      <c r="D98" s="9">
        <v>204</v>
      </c>
      <c r="E98" s="18">
        <v>0.5</v>
      </c>
      <c r="F98" s="19">
        <f t="shared" si="10"/>
        <v>9.7938144329896906E-2</v>
      </c>
      <c r="G98" s="19">
        <f t="shared" si="7"/>
        <v>9.3366093366093361E-2</v>
      </c>
      <c r="H98" s="14">
        <f t="shared" si="13"/>
        <v>47922.886956943468</v>
      </c>
      <c r="I98" s="14">
        <f t="shared" si="11"/>
        <v>4474.3727379947213</v>
      </c>
      <c r="J98" s="14">
        <f t="shared" si="8"/>
        <v>45685.700587946107</v>
      </c>
      <c r="K98" s="14">
        <f>K99+J98</f>
        <v>296535.19885501848</v>
      </c>
      <c r="L98" s="21">
        <f t="shared" si="12"/>
        <v>6.1877574095534325</v>
      </c>
    </row>
    <row r="99" spans="1:12" x14ac:dyDescent="0.2">
      <c r="A99" s="17">
        <v>90</v>
      </c>
      <c r="B99" s="9">
        <v>24</v>
      </c>
      <c r="C99" s="9">
        <v>183</v>
      </c>
      <c r="D99" s="9">
        <v>166</v>
      </c>
      <c r="E99" s="18">
        <v>0.5</v>
      </c>
      <c r="F99" s="23">
        <f t="shared" si="10"/>
        <v>0.13753581661891118</v>
      </c>
      <c r="G99" s="23">
        <f t="shared" si="7"/>
        <v>0.12868632707774799</v>
      </c>
      <c r="H99" s="24">
        <f t="shared" si="13"/>
        <v>43448.514218948745</v>
      </c>
      <c r="I99" s="24">
        <f t="shared" si="11"/>
        <v>5591.2297118218221</v>
      </c>
      <c r="J99" s="24">
        <f t="shared" si="8"/>
        <v>40652.899363037839</v>
      </c>
      <c r="K99" s="24">
        <f t="shared" ref="K99:K108" si="14">K100+J99</f>
        <v>250849.49826707234</v>
      </c>
      <c r="L99" s="25">
        <f t="shared" si="12"/>
        <v>5.7734885249003973</v>
      </c>
    </row>
    <row r="100" spans="1:12" x14ac:dyDescent="0.2">
      <c r="A100" s="17">
        <v>91</v>
      </c>
      <c r="B100" s="9">
        <v>21</v>
      </c>
      <c r="C100" s="9">
        <v>135</v>
      </c>
      <c r="D100" s="9">
        <v>162</v>
      </c>
      <c r="E100" s="18">
        <v>0.5</v>
      </c>
      <c r="F100" s="23">
        <f t="shared" si="10"/>
        <v>0.14141414141414141</v>
      </c>
      <c r="G100" s="23">
        <f t="shared" si="7"/>
        <v>0.13207547169811321</v>
      </c>
      <c r="H100" s="24">
        <f t="shared" si="13"/>
        <v>37857.284507126926</v>
      </c>
      <c r="I100" s="24">
        <f t="shared" si="11"/>
        <v>5000.0187084884619</v>
      </c>
      <c r="J100" s="24">
        <f t="shared" si="8"/>
        <v>35357.275152882699</v>
      </c>
      <c r="K100" s="24">
        <f t="shared" si="14"/>
        <v>210196.5989040345</v>
      </c>
      <c r="L100" s="25">
        <f t="shared" si="12"/>
        <v>5.5523422147318406</v>
      </c>
    </row>
    <row r="101" spans="1:12" x14ac:dyDescent="0.2">
      <c r="A101" s="17">
        <v>92</v>
      </c>
      <c r="B101" s="9">
        <v>18</v>
      </c>
      <c r="C101" s="9">
        <v>108</v>
      </c>
      <c r="D101" s="9">
        <v>116</v>
      </c>
      <c r="E101" s="18">
        <v>0.5</v>
      </c>
      <c r="F101" s="23">
        <f t="shared" si="10"/>
        <v>0.16071428571428573</v>
      </c>
      <c r="G101" s="23">
        <f t="shared" si="7"/>
        <v>0.14876033057851243</v>
      </c>
      <c r="H101" s="24">
        <f t="shared" si="13"/>
        <v>32857.265798638466</v>
      </c>
      <c r="I101" s="24">
        <f t="shared" si="11"/>
        <v>4887.8577221115083</v>
      </c>
      <c r="J101" s="24">
        <f t="shared" si="8"/>
        <v>30413.33693758271</v>
      </c>
      <c r="K101" s="24">
        <f t="shared" si="14"/>
        <v>174839.32375115179</v>
      </c>
      <c r="L101" s="25">
        <f t="shared" si="12"/>
        <v>5.321176899582337</v>
      </c>
    </row>
    <row r="102" spans="1:12" x14ac:dyDescent="0.2">
      <c r="A102" s="17">
        <v>93</v>
      </c>
      <c r="B102" s="9">
        <v>20</v>
      </c>
      <c r="C102" s="9">
        <v>86</v>
      </c>
      <c r="D102" s="9">
        <v>93</v>
      </c>
      <c r="E102" s="18">
        <v>0.5</v>
      </c>
      <c r="F102" s="23">
        <f t="shared" si="10"/>
        <v>0.22346368715083798</v>
      </c>
      <c r="G102" s="23">
        <f t="shared" si="7"/>
        <v>0.20100502512562812</v>
      </c>
      <c r="H102" s="24">
        <f t="shared" si="13"/>
        <v>27969.408076526957</v>
      </c>
      <c r="I102" s="24">
        <f t="shared" si="11"/>
        <v>5621.9915731712472</v>
      </c>
      <c r="J102" s="24">
        <f t="shared" si="8"/>
        <v>25158.412289941334</v>
      </c>
      <c r="K102" s="24">
        <f t="shared" si="14"/>
        <v>144425.98681356909</v>
      </c>
      <c r="L102" s="25">
        <f t="shared" si="12"/>
        <v>5.163712668441387</v>
      </c>
    </row>
    <row r="103" spans="1:12" x14ac:dyDescent="0.2">
      <c r="A103" s="17">
        <v>94</v>
      </c>
      <c r="B103" s="9">
        <v>9</v>
      </c>
      <c r="C103" s="9">
        <v>59</v>
      </c>
      <c r="D103" s="9">
        <v>63</v>
      </c>
      <c r="E103" s="18">
        <v>0.5</v>
      </c>
      <c r="F103" s="23">
        <f t="shared" si="10"/>
        <v>0.14754098360655737</v>
      </c>
      <c r="G103" s="23">
        <f t="shared" si="7"/>
        <v>0.13740458015267176</v>
      </c>
      <c r="H103" s="24">
        <f t="shared" si="13"/>
        <v>22347.416503355711</v>
      </c>
      <c r="I103" s="24">
        <f t="shared" si="11"/>
        <v>3070.6373821404795</v>
      </c>
      <c r="J103" s="24">
        <f t="shared" si="8"/>
        <v>20812.097812285469</v>
      </c>
      <c r="K103" s="24">
        <f t="shared" si="14"/>
        <v>119267.57452362777</v>
      </c>
      <c r="L103" s="25">
        <f t="shared" si="12"/>
        <v>5.3369737171058871</v>
      </c>
    </row>
    <row r="104" spans="1:12" x14ac:dyDescent="0.2">
      <c r="A104" s="17">
        <v>95</v>
      </c>
      <c r="B104" s="9">
        <v>7</v>
      </c>
      <c r="C104" s="9">
        <v>56</v>
      </c>
      <c r="D104" s="9">
        <v>48</v>
      </c>
      <c r="E104" s="18">
        <v>0.5</v>
      </c>
      <c r="F104" s="23">
        <f t="shared" si="10"/>
        <v>0.13461538461538461</v>
      </c>
      <c r="G104" s="23">
        <f t="shared" si="7"/>
        <v>0.12612612612612611</v>
      </c>
      <c r="H104" s="24">
        <f t="shared" si="13"/>
        <v>19276.77912121523</v>
      </c>
      <c r="I104" s="24">
        <f t="shared" si="11"/>
        <v>2431.3054747478668</v>
      </c>
      <c r="J104" s="24">
        <f t="shared" si="8"/>
        <v>18061.126383841296</v>
      </c>
      <c r="K104" s="24">
        <f t="shared" si="14"/>
        <v>98455.4767113423</v>
      </c>
      <c r="L104" s="25">
        <f t="shared" si="12"/>
        <v>5.1074651056714266</v>
      </c>
    </row>
    <row r="105" spans="1:12" x14ac:dyDescent="0.2">
      <c r="A105" s="17">
        <v>96</v>
      </c>
      <c r="B105" s="9">
        <v>6</v>
      </c>
      <c r="C105" s="9">
        <v>45</v>
      </c>
      <c r="D105" s="9">
        <v>41</v>
      </c>
      <c r="E105" s="18">
        <v>0.5</v>
      </c>
      <c r="F105" s="23">
        <f t="shared" si="10"/>
        <v>0.13953488372093023</v>
      </c>
      <c r="G105" s="23">
        <f t="shared" si="7"/>
        <v>0.13043478260869565</v>
      </c>
      <c r="H105" s="24">
        <f t="shared" si="13"/>
        <v>16845.473646467362</v>
      </c>
      <c r="I105" s="24">
        <f t="shared" si="11"/>
        <v>2197.2356930174819</v>
      </c>
      <c r="J105" s="24">
        <f t="shared" si="8"/>
        <v>15746.855799958621</v>
      </c>
      <c r="K105" s="24">
        <f t="shared" si="14"/>
        <v>80394.350327501001</v>
      </c>
      <c r="L105" s="25">
        <f t="shared" si="12"/>
        <v>4.7724600693765815</v>
      </c>
    </row>
    <row r="106" spans="1:12" x14ac:dyDescent="0.2">
      <c r="A106" s="17">
        <v>97</v>
      </c>
      <c r="B106" s="9">
        <v>12</v>
      </c>
      <c r="C106" s="9">
        <v>37</v>
      </c>
      <c r="D106" s="9">
        <v>38</v>
      </c>
      <c r="E106" s="18">
        <v>0.5</v>
      </c>
      <c r="F106" s="23">
        <f t="shared" si="10"/>
        <v>0.32</v>
      </c>
      <c r="G106" s="23">
        <f t="shared" si="7"/>
        <v>0.27586206896551729</v>
      </c>
      <c r="H106" s="24">
        <f t="shared" si="13"/>
        <v>14648.23795344988</v>
      </c>
      <c r="I106" s="24">
        <f t="shared" si="11"/>
        <v>4040.8932285378987</v>
      </c>
      <c r="J106" s="24">
        <f t="shared" si="8"/>
        <v>12627.791339180931</v>
      </c>
      <c r="K106" s="24">
        <f t="shared" si="14"/>
        <v>64647.494527542382</v>
      </c>
      <c r="L106" s="25">
        <f t="shared" si="12"/>
        <v>4.4133290797830691</v>
      </c>
    </row>
    <row r="107" spans="1:12" x14ac:dyDescent="0.2">
      <c r="A107" s="17">
        <v>98</v>
      </c>
      <c r="B107" s="9">
        <v>5</v>
      </c>
      <c r="C107" s="9">
        <v>23</v>
      </c>
      <c r="D107" s="9">
        <v>30</v>
      </c>
      <c r="E107" s="18">
        <v>0.5</v>
      </c>
      <c r="F107" s="23">
        <f t="shared" si="10"/>
        <v>0.18867924528301888</v>
      </c>
      <c r="G107" s="23">
        <f t="shared" si="7"/>
        <v>0.17241379310344829</v>
      </c>
      <c r="H107" s="24">
        <f t="shared" si="13"/>
        <v>10607.344724911982</v>
      </c>
      <c r="I107" s="24">
        <f t="shared" si="11"/>
        <v>1828.852538777928</v>
      </c>
      <c r="J107" s="24">
        <f t="shared" si="8"/>
        <v>9692.9184555230167</v>
      </c>
      <c r="K107" s="24">
        <f t="shared" si="14"/>
        <v>52019.703188361455</v>
      </c>
      <c r="L107" s="25">
        <f t="shared" si="12"/>
        <v>4.9041211101766189</v>
      </c>
    </row>
    <row r="108" spans="1:12" x14ac:dyDescent="0.2">
      <c r="A108" s="17">
        <v>99</v>
      </c>
      <c r="B108" s="9">
        <v>3</v>
      </c>
      <c r="C108" s="9">
        <v>16</v>
      </c>
      <c r="D108" s="9">
        <v>22</v>
      </c>
      <c r="E108" s="18">
        <v>0.5</v>
      </c>
      <c r="F108" s="23">
        <f t="shared" si="10"/>
        <v>0.15789473684210525</v>
      </c>
      <c r="G108" s="23">
        <f t="shared" si="7"/>
        <v>0.14634146341463414</v>
      </c>
      <c r="H108" s="24">
        <f t="shared" si="13"/>
        <v>8778.4921861340536</v>
      </c>
      <c r="I108" s="24">
        <f t="shared" si="11"/>
        <v>1284.6573930927882</v>
      </c>
      <c r="J108" s="24">
        <f t="shared" si="8"/>
        <v>8136.1634895876596</v>
      </c>
      <c r="K108" s="24">
        <f t="shared" si="14"/>
        <v>42326.784732838438</v>
      </c>
      <c r="L108" s="25">
        <f t="shared" si="12"/>
        <v>4.8216463414634152</v>
      </c>
    </row>
    <row r="109" spans="1:12" x14ac:dyDescent="0.2">
      <c r="A109" s="17" t="s">
        <v>21</v>
      </c>
      <c r="B109" s="9">
        <v>8</v>
      </c>
      <c r="C109" s="9">
        <v>33</v>
      </c>
      <c r="D109" s="9">
        <v>40</v>
      </c>
      <c r="E109" s="22"/>
      <c r="F109" s="23">
        <f>B109/((C109+D109)/2)</f>
        <v>0.21917808219178081</v>
      </c>
      <c r="G109" s="23">
        <v>1</v>
      </c>
      <c r="H109" s="24">
        <f>H108-I108</f>
        <v>7493.8347930412656</v>
      </c>
      <c r="I109" s="24">
        <f>H109*G109</f>
        <v>7493.8347930412656</v>
      </c>
      <c r="J109" s="24">
        <f>H109/F109</f>
        <v>34190.621243250775</v>
      </c>
      <c r="K109" s="24">
        <f>J109</f>
        <v>34190.621243250775</v>
      </c>
      <c r="L109" s="25">
        <f>K109/H109</f>
        <v>4.5625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7</v>
      </c>
      <c r="C9" s="9">
        <v>950</v>
      </c>
      <c r="D9" s="9">
        <v>803</v>
      </c>
      <c r="E9" s="18">
        <v>0.5</v>
      </c>
      <c r="F9" s="19">
        <f t="shared" ref="F9:F40" si="0">B9/((C9+D9)/2)</f>
        <v>7.9863091842555627E-3</v>
      </c>
      <c r="G9" s="19">
        <f t="shared" ref="G9:G72" si="1">F9/((1+(1-E9)*F9))</f>
        <v>7.9545454545454555E-3</v>
      </c>
      <c r="H9" s="14">
        <v>100000</v>
      </c>
      <c r="I9" s="14">
        <f>H9*G9</f>
        <v>795.4545454545455</v>
      </c>
      <c r="J9" s="14">
        <f t="shared" ref="J9:J72" si="2">H10+I9*E9</f>
        <v>99602.272727272735</v>
      </c>
      <c r="K9" s="14">
        <f t="shared" ref="K9:K72" si="3">K10+J9</f>
        <v>8592661.9156959448</v>
      </c>
      <c r="L9" s="20">
        <f>K9/H9</f>
        <v>85.926619156959447</v>
      </c>
    </row>
    <row r="10" spans="1:13" x14ac:dyDescent="0.2">
      <c r="A10" s="17">
        <v>1</v>
      </c>
      <c r="B10" s="9">
        <v>1</v>
      </c>
      <c r="C10" s="9">
        <v>1015</v>
      </c>
      <c r="D10" s="9">
        <v>1027</v>
      </c>
      <c r="E10" s="18">
        <v>0.5</v>
      </c>
      <c r="F10" s="19">
        <f t="shared" si="0"/>
        <v>9.7943192948090111E-4</v>
      </c>
      <c r="G10" s="19">
        <f t="shared" si="1"/>
        <v>9.7895252080274116E-4</v>
      </c>
      <c r="H10" s="14">
        <f>H9-I9</f>
        <v>99204.545454545456</v>
      </c>
      <c r="I10" s="14">
        <f t="shared" ref="I10:I73" si="4">H10*G10</f>
        <v>97.116539847817393</v>
      </c>
      <c r="J10" s="14">
        <f t="shared" si="2"/>
        <v>99155.987184621539</v>
      </c>
      <c r="K10" s="14">
        <f t="shared" si="3"/>
        <v>8493059.6429686714</v>
      </c>
      <c r="L10" s="21">
        <f t="shared" ref="L10:L73" si="5">K10/H10</f>
        <v>85.611597775629221</v>
      </c>
    </row>
    <row r="11" spans="1:13" x14ac:dyDescent="0.2">
      <c r="A11" s="17">
        <v>2</v>
      </c>
      <c r="B11" s="9">
        <v>0</v>
      </c>
      <c r="C11" s="9">
        <v>1110</v>
      </c>
      <c r="D11" s="9">
        <v>1047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99107.428914697637</v>
      </c>
      <c r="I11" s="14">
        <f t="shared" si="4"/>
        <v>0</v>
      </c>
      <c r="J11" s="14">
        <f t="shared" si="2"/>
        <v>99107.428914697637</v>
      </c>
      <c r="K11" s="14">
        <f t="shared" si="3"/>
        <v>8393903.65578405</v>
      </c>
      <c r="L11" s="21">
        <f t="shared" si="5"/>
        <v>84.694999635281974</v>
      </c>
    </row>
    <row r="12" spans="1:13" x14ac:dyDescent="0.2">
      <c r="A12" s="17">
        <v>3</v>
      </c>
      <c r="B12" s="9">
        <v>0</v>
      </c>
      <c r="C12" s="9">
        <v>1185</v>
      </c>
      <c r="D12" s="9">
        <v>1150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99107.428914697637</v>
      </c>
      <c r="I12" s="14">
        <f t="shared" si="4"/>
        <v>0</v>
      </c>
      <c r="J12" s="14">
        <f t="shared" si="2"/>
        <v>99107.428914697637</v>
      </c>
      <c r="K12" s="14">
        <f t="shared" si="3"/>
        <v>8294796.2268693522</v>
      </c>
      <c r="L12" s="21">
        <f t="shared" si="5"/>
        <v>83.69499963528196</v>
      </c>
    </row>
    <row r="13" spans="1:13" x14ac:dyDescent="0.2">
      <c r="A13" s="17">
        <v>4</v>
      </c>
      <c r="B13" s="9">
        <v>0</v>
      </c>
      <c r="C13" s="9">
        <v>1263</v>
      </c>
      <c r="D13" s="9">
        <v>1202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99107.428914697637</v>
      </c>
      <c r="I13" s="14">
        <f t="shared" si="4"/>
        <v>0</v>
      </c>
      <c r="J13" s="14">
        <f t="shared" si="2"/>
        <v>99107.428914697637</v>
      </c>
      <c r="K13" s="14">
        <f t="shared" si="3"/>
        <v>8195688.7979546543</v>
      </c>
      <c r="L13" s="21">
        <f t="shared" si="5"/>
        <v>82.69499963528196</v>
      </c>
    </row>
    <row r="14" spans="1:13" x14ac:dyDescent="0.2">
      <c r="A14" s="17">
        <v>5</v>
      </c>
      <c r="B14" s="9">
        <v>0</v>
      </c>
      <c r="C14" s="9">
        <v>1250</v>
      </c>
      <c r="D14" s="9">
        <v>1263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99107.428914697637</v>
      </c>
      <c r="I14" s="14">
        <f t="shared" si="4"/>
        <v>0</v>
      </c>
      <c r="J14" s="14">
        <f t="shared" si="2"/>
        <v>99107.428914697637</v>
      </c>
      <c r="K14" s="14">
        <f t="shared" si="3"/>
        <v>8096581.3690399565</v>
      </c>
      <c r="L14" s="21">
        <f t="shared" si="5"/>
        <v>81.69499963528196</v>
      </c>
    </row>
    <row r="15" spans="1:13" x14ac:dyDescent="0.2">
      <c r="A15" s="17">
        <v>6</v>
      </c>
      <c r="B15" s="9">
        <v>0</v>
      </c>
      <c r="C15" s="9">
        <v>1180</v>
      </c>
      <c r="D15" s="9">
        <v>1253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99107.428914697637</v>
      </c>
      <c r="I15" s="14">
        <f t="shared" si="4"/>
        <v>0</v>
      </c>
      <c r="J15" s="14">
        <f t="shared" si="2"/>
        <v>99107.428914697637</v>
      </c>
      <c r="K15" s="14">
        <f t="shared" si="3"/>
        <v>7997473.9401252586</v>
      </c>
      <c r="L15" s="21">
        <f t="shared" si="5"/>
        <v>80.69499963528196</v>
      </c>
    </row>
    <row r="16" spans="1:13" x14ac:dyDescent="0.2">
      <c r="A16" s="17">
        <v>7</v>
      </c>
      <c r="B16" s="9">
        <v>0</v>
      </c>
      <c r="C16" s="9">
        <v>1267</v>
      </c>
      <c r="D16" s="9">
        <v>1195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99107.428914697637</v>
      </c>
      <c r="I16" s="14">
        <f t="shared" si="4"/>
        <v>0</v>
      </c>
      <c r="J16" s="14">
        <f t="shared" si="2"/>
        <v>99107.428914697637</v>
      </c>
      <c r="K16" s="14">
        <f t="shared" si="3"/>
        <v>7898366.5112105608</v>
      </c>
      <c r="L16" s="21">
        <f t="shared" si="5"/>
        <v>79.69499963528196</v>
      </c>
    </row>
    <row r="17" spans="1:12" x14ac:dyDescent="0.2">
      <c r="A17" s="17">
        <v>8</v>
      </c>
      <c r="B17" s="9">
        <v>0</v>
      </c>
      <c r="C17" s="9">
        <v>1153</v>
      </c>
      <c r="D17" s="9">
        <v>1271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99107.428914697637</v>
      </c>
      <c r="I17" s="14">
        <f t="shared" si="4"/>
        <v>0</v>
      </c>
      <c r="J17" s="14">
        <f t="shared" si="2"/>
        <v>99107.428914697637</v>
      </c>
      <c r="K17" s="14">
        <f t="shared" si="3"/>
        <v>7799259.082295863</v>
      </c>
      <c r="L17" s="21">
        <f t="shared" si="5"/>
        <v>78.69499963528196</v>
      </c>
    </row>
    <row r="18" spans="1:12" x14ac:dyDescent="0.2">
      <c r="A18" s="17">
        <v>9</v>
      </c>
      <c r="B18" s="9">
        <v>0</v>
      </c>
      <c r="C18" s="9">
        <v>1090</v>
      </c>
      <c r="D18" s="9">
        <v>1152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99107.428914697637</v>
      </c>
      <c r="I18" s="14">
        <f t="shared" si="4"/>
        <v>0</v>
      </c>
      <c r="J18" s="14">
        <f t="shared" si="2"/>
        <v>99107.428914697637</v>
      </c>
      <c r="K18" s="14">
        <f t="shared" si="3"/>
        <v>7700151.6533811651</v>
      </c>
      <c r="L18" s="21">
        <f t="shared" si="5"/>
        <v>77.69499963528196</v>
      </c>
    </row>
    <row r="19" spans="1:12" x14ac:dyDescent="0.2">
      <c r="A19" s="17">
        <v>10</v>
      </c>
      <c r="B19" s="9">
        <v>0</v>
      </c>
      <c r="C19" s="9">
        <v>1072</v>
      </c>
      <c r="D19" s="9">
        <v>1108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99107.428914697637</v>
      </c>
      <c r="I19" s="14">
        <f t="shared" si="4"/>
        <v>0</v>
      </c>
      <c r="J19" s="14">
        <f t="shared" si="2"/>
        <v>99107.428914697637</v>
      </c>
      <c r="K19" s="14">
        <f t="shared" si="3"/>
        <v>7601044.2244664673</v>
      </c>
      <c r="L19" s="21">
        <f t="shared" si="5"/>
        <v>76.694999635281945</v>
      </c>
    </row>
    <row r="20" spans="1:12" x14ac:dyDescent="0.2">
      <c r="A20" s="17">
        <v>11</v>
      </c>
      <c r="B20" s="9">
        <v>0</v>
      </c>
      <c r="C20" s="9">
        <v>990</v>
      </c>
      <c r="D20" s="9">
        <v>1079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99107.428914697637</v>
      </c>
      <c r="I20" s="14">
        <f t="shared" si="4"/>
        <v>0</v>
      </c>
      <c r="J20" s="14">
        <f t="shared" si="2"/>
        <v>99107.428914697637</v>
      </c>
      <c r="K20" s="14">
        <f t="shared" si="3"/>
        <v>7501936.7955517694</v>
      </c>
      <c r="L20" s="21">
        <f t="shared" si="5"/>
        <v>75.694999635281945</v>
      </c>
    </row>
    <row r="21" spans="1:12" x14ac:dyDescent="0.2">
      <c r="A21" s="17">
        <v>12</v>
      </c>
      <c r="B21" s="9">
        <v>0</v>
      </c>
      <c r="C21" s="9">
        <v>919</v>
      </c>
      <c r="D21" s="9">
        <v>1018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99107.428914697637</v>
      </c>
      <c r="I21" s="14">
        <f t="shared" si="4"/>
        <v>0</v>
      </c>
      <c r="J21" s="14">
        <f t="shared" si="2"/>
        <v>99107.428914697637</v>
      </c>
      <c r="K21" s="14">
        <f t="shared" si="3"/>
        <v>7402829.3666370716</v>
      </c>
      <c r="L21" s="21">
        <f t="shared" si="5"/>
        <v>74.694999635281945</v>
      </c>
    </row>
    <row r="22" spans="1:12" x14ac:dyDescent="0.2">
      <c r="A22" s="17">
        <v>13</v>
      </c>
      <c r="B22" s="9">
        <v>0</v>
      </c>
      <c r="C22" s="9">
        <v>868</v>
      </c>
      <c r="D22" s="9">
        <v>936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99107.428914697637</v>
      </c>
      <c r="I22" s="14">
        <f t="shared" si="4"/>
        <v>0</v>
      </c>
      <c r="J22" s="14">
        <f t="shared" si="2"/>
        <v>99107.428914697637</v>
      </c>
      <c r="K22" s="14">
        <f t="shared" si="3"/>
        <v>7303721.9377223738</v>
      </c>
      <c r="L22" s="21">
        <f t="shared" si="5"/>
        <v>73.694999635281945</v>
      </c>
    </row>
    <row r="23" spans="1:12" x14ac:dyDescent="0.2">
      <c r="A23" s="17">
        <v>14</v>
      </c>
      <c r="B23" s="9">
        <v>0</v>
      </c>
      <c r="C23" s="9">
        <v>885</v>
      </c>
      <c r="D23" s="9">
        <v>862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99107.428914697637</v>
      </c>
      <c r="I23" s="14">
        <f t="shared" si="4"/>
        <v>0</v>
      </c>
      <c r="J23" s="14">
        <f t="shared" si="2"/>
        <v>99107.428914697637</v>
      </c>
      <c r="K23" s="14">
        <f t="shared" si="3"/>
        <v>7204614.5088076759</v>
      </c>
      <c r="L23" s="21">
        <f t="shared" si="5"/>
        <v>72.694999635281945</v>
      </c>
    </row>
    <row r="24" spans="1:12" x14ac:dyDescent="0.2">
      <c r="A24" s="17">
        <v>15</v>
      </c>
      <c r="B24" s="9">
        <v>0</v>
      </c>
      <c r="C24" s="9">
        <v>855</v>
      </c>
      <c r="D24" s="9">
        <v>860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99107.428914697637</v>
      </c>
      <c r="I24" s="14">
        <f t="shared" si="4"/>
        <v>0</v>
      </c>
      <c r="J24" s="14">
        <f t="shared" si="2"/>
        <v>99107.428914697637</v>
      </c>
      <c r="K24" s="14">
        <f t="shared" si="3"/>
        <v>7105507.0798929781</v>
      </c>
      <c r="L24" s="21">
        <f t="shared" si="5"/>
        <v>71.694999635281945</v>
      </c>
    </row>
    <row r="25" spans="1:12" x14ac:dyDescent="0.2">
      <c r="A25" s="17">
        <v>16</v>
      </c>
      <c r="B25" s="9">
        <v>0</v>
      </c>
      <c r="C25" s="9">
        <v>769</v>
      </c>
      <c r="D25" s="9">
        <v>850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99107.428914697637</v>
      </c>
      <c r="I25" s="14">
        <f t="shared" si="4"/>
        <v>0</v>
      </c>
      <c r="J25" s="14">
        <f t="shared" si="2"/>
        <v>99107.428914697637</v>
      </c>
      <c r="K25" s="14">
        <f t="shared" si="3"/>
        <v>7006399.6509782802</v>
      </c>
      <c r="L25" s="21">
        <f t="shared" si="5"/>
        <v>70.694999635281945</v>
      </c>
    </row>
    <row r="26" spans="1:12" x14ac:dyDescent="0.2">
      <c r="A26" s="17">
        <v>17</v>
      </c>
      <c r="B26" s="9">
        <v>0</v>
      </c>
      <c r="C26" s="9">
        <v>815</v>
      </c>
      <c r="D26" s="9">
        <v>758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99107.428914697637</v>
      </c>
      <c r="I26" s="14">
        <f t="shared" si="4"/>
        <v>0</v>
      </c>
      <c r="J26" s="14">
        <f t="shared" si="2"/>
        <v>99107.428914697637</v>
      </c>
      <c r="K26" s="14">
        <f t="shared" si="3"/>
        <v>6907292.2220635824</v>
      </c>
      <c r="L26" s="21">
        <f t="shared" si="5"/>
        <v>69.694999635281931</v>
      </c>
    </row>
    <row r="27" spans="1:12" x14ac:dyDescent="0.2">
      <c r="A27" s="17">
        <v>18</v>
      </c>
      <c r="B27" s="9">
        <v>0</v>
      </c>
      <c r="C27" s="9">
        <v>807</v>
      </c>
      <c r="D27" s="9">
        <v>814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99107.428914697637</v>
      </c>
      <c r="I27" s="14">
        <f t="shared" si="4"/>
        <v>0</v>
      </c>
      <c r="J27" s="14">
        <f t="shared" si="2"/>
        <v>99107.428914697637</v>
      </c>
      <c r="K27" s="14">
        <f t="shared" si="3"/>
        <v>6808184.7931488845</v>
      </c>
      <c r="L27" s="21">
        <f t="shared" si="5"/>
        <v>68.694999635281931</v>
      </c>
    </row>
    <row r="28" spans="1:12" x14ac:dyDescent="0.2">
      <c r="A28" s="17">
        <v>19</v>
      </c>
      <c r="B28" s="9">
        <v>0</v>
      </c>
      <c r="C28" s="9">
        <v>807</v>
      </c>
      <c r="D28" s="9">
        <v>813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99107.428914697637</v>
      </c>
      <c r="I28" s="14">
        <f t="shared" si="4"/>
        <v>0</v>
      </c>
      <c r="J28" s="14">
        <f t="shared" si="2"/>
        <v>99107.428914697637</v>
      </c>
      <c r="K28" s="14">
        <f t="shared" si="3"/>
        <v>6709077.3642341867</v>
      </c>
      <c r="L28" s="21">
        <f t="shared" si="5"/>
        <v>67.694999635281931</v>
      </c>
    </row>
    <row r="29" spans="1:12" x14ac:dyDescent="0.2">
      <c r="A29" s="17">
        <v>20</v>
      </c>
      <c r="B29" s="9">
        <v>0</v>
      </c>
      <c r="C29" s="9">
        <v>790</v>
      </c>
      <c r="D29" s="9">
        <v>804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99107.428914697637</v>
      </c>
      <c r="I29" s="14">
        <f t="shared" si="4"/>
        <v>0</v>
      </c>
      <c r="J29" s="14">
        <f t="shared" si="2"/>
        <v>99107.428914697637</v>
      </c>
      <c r="K29" s="14">
        <f t="shared" si="3"/>
        <v>6609969.9353194889</v>
      </c>
      <c r="L29" s="21">
        <f t="shared" si="5"/>
        <v>66.694999635281931</v>
      </c>
    </row>
    <row r="30" spans="1:12" x14ac:dyDescent="0.2">
      <c r="A30" s="17">
        <v>21</v>
      </c>
      <c r="B30" s="9">
        <v>0</v>
      </c>
      <c r="C30" s="9">
        <v>842</v>
      </c>
      <c r="D30" s="9">
        <v>788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99107.428914697637</v>
      </c>
      <c r="I30" s="14">
        <f t="shared" si="4"/>
        <v>0</v>
      </c>
      <c r="J30" s="14">
        <f t="shared" si="2"/>
        <v>99107.428914697637</v>
      </c>
      <c r="K30" s="14">
        <f t="shared" si="3"/>
        <v>6510862.506404791</v>
      </c>
      <c r="L30" s="21">
        <f t="shared" si="5"/>
        <v>65.694999635281931</v>
      </c>
    </row>
    <row r="31" spans="1:12" x14ac:dyDescent="0.2">
      <c r="A31" s="17">
        <v>22</v>
      </c>
      <c r="B31" s="9">
        <v>0</v>
      </c>
      <c r="C31" s="9">
        <v>826</v>
      </c>
      <c r="D31" s="9">
        <v>845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99107.428914697637</v>
      </c>
      <c r="I31" s="14">
        <f t="shared" si="4"/>
        <v>0</v>
      </c>
      <c r="J31" s="14">
        <f t="shared" si="2"/>
        <v>99107.428914697637</v>
      </c>
      <c r="K31" s="14">
        <f t="shared" si="3"/>
        <v>6411755.0774900932</v>
      </c>
      <c r="L31" s="21">
        <f t="shared" si="5"/>
        <v>64.694999635281931</v>
      </c>
    </row>
    <row r="32" spans="1:12" x14ac:dyDescent="0.2">
      <c r="A32" s="17">
        <v>23</v>
      </c>
      <c r="B32" s="9">
        <v>0</v>
      </c>
      <c r="C32" s="9">
        <v>816</v>
      </c>
      <c r="D32" s="9">
        <v>841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99107.428914697637</v>
      </c>
      <c r="I32" s="14">
        <f t="shared" si="4"/>
        <v>0</v>
      </c>
      <c r="J32" s="14">
        <f t="shared" si="2"/>
        <v>99107.428914697637</v>
      </c>
      <c r="K32" s="14">
        <f t="shared" si="3"/>
        <v>6312647.6485753953</v>
      </c>
      <c r="L32" s="21">
        <f t="shared" si="5"/>
        <v>63.694999635281924</v>
      </c>
    </row>
    <row r="33" spans="1:12" x14ac:dyDescent="0.2">
      <c r="A33" s="17">
        <v>24</v>
      </c>
      <c r="B33" s="9">
        <v>0</v>
      </c>
      <c r="C33" s="9">
        <v>820</v>
      </c>
      <c r="D33" s="9">
        <v>815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99107.428914697637</v>
      </c>
      <c r="I33" s="14">
        <f t="shared" si="4"/>
        <v>0</v>
      </c>
      <c r="J33" s="14">
        <f t="shared" si="2"/>
        <v>99107.428914697637</v>
      </c>
      <c r="K33" s="14">
        <f t="shared" si="3"/>
        <v>6213540.2196606975</v>
      </c>
      <c r="L33" s="21">
        <f t="shared" si="5"/>
        <v>62.694999635281924</v>
      </c>
    </row>
    <row r="34" spans="1:12" x14ac:dyDescent="0.2">
      <c r="A34" s="17">
        <v>25</v>
      </c>
      <c r="B34" s="9">
        <v>0</v>
      </c>
      <c r="C34" s="9">
        <v>828</v>
      </c>
      <c r="D34" s="9">
        <v>819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99107.428914697637</v>
      </c>
      <c r="I34" s="14">
        <f t="shared" si="4"/>
        <v>0</v>
      </c>
      <c r="J34" s="14">
        <f t="shared" si="2"/>
        <v>99107.428914697637</v>
      </c>
      <c r="K34" s="14">
        <f t="shared" si="3"/>
        <v>6114432.7907459997</v>
      </c>
      <c r="L34" s="21">
        <f t="shared" si="5"/>
        <v>61.694999635281924</v>
      </c>
    </row>
    <row r="35" spans="1:12" x14ac:dyDescent="0.2">
      <c r="A35" s="17">
        <v>26</v>
      </c>
      <c r="B35" s="9">
        <v>0</v>
      </c>
      <c r="C35" s="9">
        <v>831</v>
      </c>
      <c r="D35" s="9">
        <v>845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99107.428914697637</v>
      </c>
      <c r="I35" s="14">
        <f t="shared" si="4"/>
        <v>0</v>
      </c>
      <c r="J35" s="14">
        <f t="shared" si="2"/>
        <v>99107.428914697637</v>
      </c>
      <c r="K35" s="14">
        <f t="shared" si="3"/>
        <v>6015325.3618313018</v>
      </c>
      <c r="L35" s="21">
        <f t="shared" si="5"/>
        <v>60.694999635281917</v>
      </c>
    </row>
    <row r="36" spans="1:12" x14ac:dyDescent="0.2">
      <c r="A36" s="17">
        <v>27</v>
      </c>
      <c r="B36" s="9">
        <v>0</v>
      </c>
      <c r="C36" s="9">
        <v>837</v>
      </c>
      <c r="D36" s="9">
        <v>841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99107.428914697637</v>
      </c>
      <c r="I36" s="14">
        <f t="shared" si="4"/>
        <v>0</v>
      </c>
      <c r="J36" s="14">
        <f t="shared" si="2"/>
        <v>99107.428914697637</v>
      </c>
      <c r="K36" s="14">
        <f t="shared" si="3"/>
        <v>5916217.932916604</v>
      </c>
      <c r="L36" s="21">
        <f t="shared" si="5"/>
        <v>59.694999635281917</v>
      </c>
    </row>
    <row r="37" spans="1:12" x14ac:dyDescent="0.2">
      <c r="A37" s="17">
        <v>28</v>
      </c>
      <c r="B37" s="9">
        <v>0</v>
      </c>
      <c r="C37" s="9">
        <v>939</v>
      </c>
      <c r="D37" s="9">
        <v>821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99107.428914697637</v>
      </c>
      <c r="I37" s="14">
        <f t="shared" si="4"/>
        <v>0</v>
      </c>
      <c r="J37" s="14">
        <f t="shared" si="2"/>
        <v>99107.428914697637</v>
      </c>
      <c r="K37" s="14">
        <f t="shared" si="3"/>
        <v>5817110.5040019061</v>
      </c>
      <c r="L37" s="21">
        <f t="shared" si="5"/>
        <v>58.694999635281917</v>
      </c>
    </row>
    <row r="38" spans="1:12" x14ac:dyDescent="0.2">
      <c r="A38" s="17">
        <v>29</v>
      </c>
      <c r="B38" s="9">
        <v>0</v>
      </c>
      <c r="C38" s="9">
        <v>1013</v>
      </c>
      <c r="D38" s="9">
        <v>921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99107.428914697637</v>
      </c>
      <c r="I38" s="14">
        <f t="shared" si="4"/>
        <v>0</v>
      </c>
      <c r="J38" s="14">
        <f t="shared" si="2"/>
        <v>99107.428914697637</v>
      </c>
      <c r="K38" s="14">
        <f t="shared" si="3"/>
        <v>5718003.0750872083</v>
      </c>
      <c r="L38" s="21">
        <f t="shared" si="5"/>
        <v>57.69499963528191</v>
      </c>
    </row>
    <row r="39" spans="1:12" x14ac:dyDescent="0.2">
      <c r="A39" s="17">
        <v>30</v>
      </c>
      <c r="B39" s="9">
        <v>0</v>
      </c>
      <c r="C39" s="9">
        <v>1049</v>
      </c>
      <c r="D39" s="9">
        <v>1012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99107.428914697637</v>
      </c>
      <c r="I39" s="14">
        <f t="shared" si="4"/>
        <v>0</v>
      </c>
      <c r="J39" s="14">
        <f t="shared" si="2"/>
        <v>99107.428914697637</v>
      </c>
      <c r="K39" s="14">
        <f t="shared" si="3"/>
        <v>5618895.6461725105</v>
      </c>
      <c r="L39" s="21">
        <f t="shared" si="5"/>
        <v>56.69499963528191</v>
      </c>
    </row>
    <row r="40" spans="1:12" x14ac:dyDescent="0.2">
      <c r="A40" s="17">
        <v>31</v>
      </c>
      <c r="B40" s="9">
        <v>0</v>
      </c>
      <c r="C40" s="9">
        <v>1195</v>
      </c>
      <c r="D40" s="9">
        <v>1063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99107.428914697637</v>
      </c>
      <c r="I40" s="14">
        <f t="shared" si="4"/>
        <v>0</v>
      </c>
      <c r="J40" s="14">
        <f t="shared" si="2"/>
        <v>99107.428914697637</v>
      </c>
      <c r="K40" s="14">
        <f t="shared" si="3"/>
        <v>5519788.2172578126</v>
      </c>
      <c r="L40" s="21">
        <f t="shared" si="5"/>
        <v>55.69499963528191</v>
      </c>
    </row>
    <row r="41" spans="1:12" x14ac:dyDescent="0.2">
      <c r="A41" s="17">
        <v>32</v>
      </c>
      <c r="B41" s="9">
        <v>0</v>
      </c>
      <c r="C41" s="9">
        <v>1301</v>
      </c>
      <c r="D41" s="9">
        <v>1225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99107.428914697637</v>
      </c>
      <c r="I41" s="14">
        <f t="shared" si="4"/>
        <v>0</v>
      </c>
      <c r="J41" s="14">
        <f t="shared" si="2"/>
        <v>99107.428914697637</v>
      </c>
      <c r="K41" s="14">
        <f t="shared" si="3"/>
        <v>5420680.7883431148</v>
      </c>
      <c r="L41" s="21">
        <f t="shared" si="5"/>
        <v>54.69499963528191</v>
      </c>
    </row>
    <row r="42" spans="1:12" x14ac:dyDescent="0.2">
      <c r="A42" s="17">
        <v>33</v>
      </c>
      <c r="B42" s="9">
        <v>0</v>
      </c>
      <c r="C42" s="9">
        <v>1438</v>
      </c>
      <c r="D42" s="9">
        <v>1306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99107.428914697637</v>
      </c>
      <c r="I42" s="14">
        <f t="shared" si="4"/>
        <v>0</v>
      </c>
      <c r="J42" s="14">
        <f t="shared" si="2"/>
        <v>99107.428914697637</v>
      </c>
      <c r="K42" s="14">
        <f t="shared" si="3"/>
        <v>5321573.3594284169</v>
      </c>
      <c r="L42" s="21">
        <f t="shared" si="5"/>
        <v>53.694999635281903</v>
      </c>
    </row>
    <row r="43" spans="1:12" x14ac:dyDescent="0.2">
      <c r="A43" s="17">
        <v>34</v>
      </c>
      <c r="B43" s="9">
        <v>0</v>
      </c>
      <c r="C43" s="9">
        <v>1517</v>
      </c>
      <c r="D43" s="9">
        <v>1458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99107.428914697637</v>
      </c>
      <c r="I43" s="14">
        <f t="shared" si="4"/>
        <v>0</v>
      </c>
      <c r="J43" s="14">
        <f t="shared" si="2"/>
        <v>99107.428914697637</v>
      </c>
      <c r="K43" s="14">
        <f t="shared" si="3"/>
        <v>5222465.9305137191</v>
      </c>
      <c r="L43" s="21">
        <f t="shared" si="5"/>
        <v>52.694999635281903</v>
      </c>
    </row>
    <row r="44" spans="1:12" x14ac:dyDescent="0.2">
      <c r="A44" s="17">
        <v>35</v>
      </c>
      <c r="B44" s="9">
        <v>0</v>
      </c>
      <c r="C44" s="9">
        <v>1598</v>
      </c>
      <c r="D44" s="9">
        <v>1530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99107.428914697637</v>
      </c>
      <c r="I44" s="14">
        <f t="shared" si="4"/>
        <v>0</v>
      </c>
      <c r="J44" s="14">
        <f t="shared" si="2"/>
        <v>99107.428914697637</v>
      </c>
      <c r="K44" s="14">
        <f t="shared" si="3"/>
        <v>5123358.5015990213</v>
      </c>
      <c r="L44" s="21">
        <f t="shared" si="5"/>
        <v>51.694999635281903</v>
      </c>
    </row>
    <row r="45" spans="1:12" x14ac:dyDescent="0.2">
      <c r="A45" s="17">
        <v>36</v>
      </c>
      <c r="B45" s="9">
        <v>2</v>
      </c>
      <c r="C45" s="9">
        <v>1793</v>
      </c>
      <c r="D45" s="9">
        <v>1623</v>
      </c>
      <c r="E45" s="18">
        <v>0.5</v>
      </c>
      <c r="F45" s="19">
        <f t="shared" si="7"/>
        <v>1.17096018735363E-3</v>
      </c>
      <c r="G45" s="19">
        <f t="shared" si="1"/>
        <v>1.1702750146284377E-3</v>
      </c>
      <c r="H45" s="14">
        <f t="shared" si="6"/>
        <v>99107.428914697637</v>
      </c>
      <c r="I45" s="14">
        <f t="shared" si="4"/>
        <v>115.98294782293463</v>
      </c>
      <c r="J45" s="14">
        <f t="shared" si="2"/>
        <v>99049.437440786161</v>
      </c>
      <c r="K45" s="14">
        <f t="shared" si="3"/>
        <v>5024251.0726843234</v>
      </c>
      <c r="L45" s="21">
        <f t="shared" si="5"/>
        <v>50.694999635281896</v>
      </c>
    </row>
    <row r="46" spans="1:12" x14ac:dyDescent="0.2">
      <c r="A46" s="17">
        <v>37</v>
      </c>
      <c r="B46" s="9">
        <v>0</v>
      </c>
      <c r="C46" s="9">
        <v>1726</v>
      </c>
      <c r="D46" s="9">
        <v>1808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98991.4459668747</v>
      </c>
      <c r="I46" s="14">
        <f t="shared" si="4"/>
        <v>0</v>
      </c>
      <c r="J46" s="14">
        <f t="shared" si="2"/>
        <v>98991.4459668747</v>
      </c>
      <c r="K46" s="14">
        <f t="shared" si="3"/>
        <v>4925201.6352435369</v>
      </c>
      <c r="L46" s="21">
        <f t="shared" si="5"/>
        <v>49.753810413999275</v>
      </c>
    </row>
    <row r="47" spans="1:12" x14ac:dyDescent="0.2">
      <c r="A47" s="17">
        <v>38</v>
      </c>
      <c r="B47" s="9">
        <v>0</v>
      </c>
      <c r="C47" s="9">
        <v>1880</v>
      </c>
      <c r="D47" s="9">
        <v>1736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98991.4459668747</v>
      </c>
      <c r="I47" s="14">
        <f t="shared" si="4"/>
        <v>0</v>
      </c>
      <c r="J47" s="14">
        <f t="shared" si="2"/>
        <v>98991.4459668747</v>
      </c>
      <c r="K47" s="14">
        <f t="shared" si="3"/>
        <v>4826210.1892766627</v>
      </c>
      <c r="L47" s="21">
        <f t="shared" si="5"/>
        <v>48.753810413999275</v>
      </c>
    </row>
    <row r="48" spans="1:12" x14ac:dyDescent="0.2">
      <c r="A48" s="17">
        <v>39</v>
      </c>
      <c r="B48" s="9">
        <v>1</v>
      </c>
      <c r="C48" s="9">
        <v>1861</v>
      </c>
      <c r="D48" s="9">
        <v>1852</v>
      </c>
      <c r="E48" s="18">
        <v>0.5</v>
      </c>
      <c r="F48" s="19">
        <f t="shared" si="7"/>
        <v>5.3864799353622406E-4</v>
      </c>
      <c r="G48" s="19">
        <f t="shared" si="1"/>
        <v>5.3850296176628971E-4</v>
      </c>
      <c r="H48" s="14">
        <f t="shared" si="6"/>
        <v>98991.4459668747</v>
      </c>
      <c r="I48" s="14">
        <f t="shared" si="4"/>
        <v>53.30718684268966</v>
      </c>
      <c r="J48" s="14">
        <f t="shared" si="2"/>
        <v>98964.792373453354</v>
      </c>
      <c r="K48" s="14">
        <f t="shared" si="3"/>
        <v>4727218.7433097884</v>
      </c>
      <c r="L48" s="21">
        <f t="shared" si="5"/>
        <v>47.753810413999283</v>
      </c>
    </row>
    <row r="49" spans="1:12" x14ac:dyDescent="0.2">
      <c r="A49" s="17">
        <v>40</v>
      </c>
      <c r="B49" s="9">
        <v>0</v>
      </c>
      <c r="C49" s="9">
        <v>1819</v>
      </c>
      <c r="D49" s="9">
        <v>1848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98938.138780032008</v>
      </c>
      <c r="I49" s="14">
        <f t="shared" si="4"/>
        <v>0</v>
      </c>
      <c r="J49" s="14">
        <f t="shared" si="2"/>
        <v>98938.138780032008</v>
      </c>
      <c r="K49" s="14">
        <f t="shared" si="3"/>
        <v>4628253.9509363351</v>
      </c>
      <c r="L49" s="21">
        <f t="shared" si="5"/>
        <v>46.779270441161998</v>
      </c>
    </row>
    <row r="50" spans="1:12" x14ac:dyDescent="0.2">
      <c r="A50" s="17">
        <v>41</v>
      </c>
      <c r="B50" s="9">
        <v>0</v>
      </c>
      <c r="C50" s="9">
        <v>1761</v>
      </c>
      <c r="D50" s="9">
        <v>1817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98938.138780032008</v>
      </c>
      <c r="I50" s="14">
        <f t="shared" si="4"/>
        <v>0</v>
      </c>
      <c r="J50" s="14">
        <f t="shared" si="2"/>
        <v>98938.138780032008</v>
      </c>
      <c r="K50" s="14">
        <f t="shared" si="3"/>
        <v>4529315.8121563029</v>
      </c>
      <c r="L50" s="21">
        <f t="shared" si="5"/>
        <v>45.779270441161998</v>
      </c>
    </row>
    <row r="51" spans="1:12" x14ac:dyDescent="0.2">
      <c r="A51" s="17">
        <v>42</v>
      </c>
      <c r="B51" s="9">
        <v>0</v>
      </c>
      <c r="C51" s="9">
        <v>1732</v>
      </c>
      <c r="D51" s="9">
        <v>1746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98938.138780032008</v>
      </c>
      <c r="I51" s="14">
        <f t="shared" si="4"/>
        <v>0</v>
      </c>
      <c r="J51" s="14">
        <f t="shared" si="2"/>
        <v>98938.138780032008</v>
      </c>
      <c r="K51" s="14">
        <f t="shared" si="3"/>
        <v>4430377.6733762706</v>
      </c>
      <c r="L51" s="21">
        <f t="shared" si="5"/>
        <v>44.779270441161998</v>
      </c>
    </row>
    <row r="52" spans="1:12" x14ac:dyDescent="0.2">
      <c r="A52" s="17">
        <v>43</v>
      </c>
      <c r="B52" s="9">
        <v>0</v>
      </c>
      <c r="C52" s="9">
        <v>1656</v>
      </c>
      <c r="D52" s="9">
        <v>1730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98938.138780032008</v>
      </c>
      <c r="I52" s="14">
        <f t="shared" si="4"/>
        <v>0</v>
      </c>
      <c r="J52" s="14">
        <f t="shared" si="2"/>
        <v>98938.138780032008</v>
      </c>
      <c r="K52" s="14">
        <f t="shared" si="3"/>
        <v>4331439.5345962383</v>
      </c>
      <c r="L52" s="21">
        <f t="shared" si="5"/>
        <v>43.779270441161991</v>
      </c>
    </row>
    <row r="53" spans="1:12" x14ac:dyDescent="0.2">
      <c r="A53" s="17">
        <v>44</v>
      </c>
      <c r="B53" s="9">
        <v>0</v>
      </c>
      <c r="C53" s="9">
        <v>1659</v>
      </c>
      <c r="D53" s="9">
        <v>1680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98938.138780032008</v>
      </c>
      <c r="I53" s="14">
        <f t="shared" si="4"/>
        <v>0</v>
      </c>
      <c r="J53" s="14">
        <f t="shared" si="2"/>
        <v>98938.138780032008</v>
      </c>
      <c r="K53" s="14">
        <f t="shared" si="3"/>
        <v>4232501.395816206</v>
      </c>
      <c r="L53" s="21">
        <f t="shared" si="5"/>
        <v>42.779270441161991</v>
      </c>
    </row>
    <row r="54" spans="1:12" x14ac:dyDescent="0.2">
      <c r="A54" s="17">
        <v>45</v>
      </c>
      <c r="B54" s="9">
        <v>2</v>
      </c>
      <c r="C54" s="9">
        <v>1607</v>
      </c>
      <c r="D54" s="9">
        <v>1665</v>
      </c>
      <c r="E54" s="18">
        <v>0.5</v>
      </c>
      <c r="F54" s="19">
        <f t="shared" si="7"/>
        <v>1.2224938875305623E-3</v>
      </c>
      <c r="G54" s="19">
        <f t="shared" si="1"/>
        <v>1.2217470983506412E-3</v>
      </c>
      <c r="H54" s="14">
        <f t="shared" si="6"/>
        <v>98938.138780032008</v>
      </c>
      <c r="I54" s="14">
        <f t="shared" si="4"/>
        <v>120.87738397071716</v>
      </c>
      <c r="J54" s="14">
        <f t="shared" si="2"/>
        <v>98877.700088046651</v>
      </c>
      <c r="K54" s="14">
        <f t="shared" si="3"/>
        <v>4133563.2570361742</v>
      </c>
      <c r="L54" s="21">
        <f t="shared" si="5"/>
        <v>41.779270441161991</v>
      </c>
    </row>
    <row r="55" spans="1:12" x14ac:dyDescent="0.2">
      <c r="A55" s="17">
        <v>46</v>
      </c>
      <c r="B55" s="9">
        <v>1</v>
      </c>
      <c r="C55" s="9">
        <v>1552</v>
      </c>
      <c r="D55" s="9">
        <v>1605</v>
      </c>
      <c r="E55" s="18">
        <v>0.5</v>
      </c>
      <c r="F55" s="19">
        <f t="shared" si="7"/>
        <v>6.3351282863477985E-4</v>
      </c>
      <c r="G55" s="19">
        <f t="shared" si="1"/>
        <v>6.3331222292590248E-4</v>
      </c>
      <c r="H55" s="14">
        <f t="shared" si="6"/>
        <v>98817.261396061294</v>
      </c>
      <c r="I55" s="14">
        <f t="shared" si="4"/>
        <v>62.582179478189545</v>
      </c>
      <c r="J55" s="14">
        <f t="shared" si="2"/>
        <v>98785.970306322197</v>
      </c>
      <c r="K55" s="14">
        <f t="shared" si="3"/>
        <v>4034685.5569481277</v>
      </c>
      <c r="L55" s="21">
        <f t="shared" si="5"/>
        <v>40.829764961579315</v>
      </c>
    </row>
    <row r="56" spans="1:12" x14ac:dyDescent="0.2">
      <c r="A56" s="17">
        <v>47</v>
      </c>
      <c r="B56" s="9">
        <v>1</v>
      </c>
      <c r="C56" s="9">
        <v>1514</v>
      </c>
      <c r="D56" s="9">
        <v>1549</v>
      </c>
      <c r="E56" s="18">
        <v>0.5</v>
      </c>
      <c r="F56" s="19">
        <f t="shared" si="7"/>
        <v>6.5295461965393404E-4</v>
      </c>
      <c r="G56" s="19">
        <f t="shared" si="1"/>
        <v>6.5274151436031322E-4</v>
      </c>
      <c r="H56" s="14">
        <f t="shared" si="6"/>
        <v>98754.679216583099</v>
      </c>
      <c r="I56" s="14">
        <f t="shared" si="4"/>
        <v>64.461278861999403</v>
      </c>
      <c r="J56" s="14">
        <f t="shared" si="2"/>
        <v>98722.448577152099</v>
      </c>
      <c r="K56" s="14">
        <f t="shared" si="3"/>
        <v>3935899.5866418057</v>
      </c>
      <c r="L56" s="21">
        <f t="shared" si="5"/>
        <v>39.855322480566379</v>
      </c>
    </row>
    <row r="57" spans="1:12" x14ac:dyDescent="0.2">
      <c r="A57" s="17">
        <v>48</v>
      </c>
      <c r="B57" s="9">
        <v>4</v>
      </c>
      <c r="C57" s="9">
        <v>1364</v>
      </c>
      <c r="D57" s="9">
        <v>1519</v>
      </c>
      <c r="E57" s="18">
        <v>0.5</v>
      </c>
      <c r="F57" s="19">
        <f t="shared" si="7"/>
        <v>2.7748872702046479E-3</v>
      </c>
      <c r="G57" s="19">
        <f t="shared" si="1"/>
        <v>2.7710426047800486E-3</v>
      </c>
      <c r="H57" s="14">
        <f t="shared" si="6"/>
        <v>98690.2179377211</v>
      </c>
      <c r="I57" s="14">
        <f t="shared" si="4"/>
        <v>273.47479858045335</v>
      </c>
      <c r="J57" s="14">
        <f t="shared" si="2"/>
        <v>98553.480538430871</v>
      </c>
      <c r="K57" s="14">
        <f t="shared" si="3"/>
        <v>3837177.1380646536</v>
      </c>
      <c r="L57" s="21">
        <f t="shared" si="5"/>
        <v>38.881028112493595</v>
      </c>
    </row>
    <row r="58" spans="1:12" x14ac:dyDescent="0.2">
      <c r="A58" s="17">
        <v>49</v>
      </c>
      <c r="B58" s="9">
        <v>2</v>
      </c>
      <c r="C58" s="9">
        <v>1316</v>
      </c>
      <c r="D58" s="9">
        <v>1343</v>
      </c>
      <c r="E58" s="18">
        <v>0.5</v>
      </c>
      <c r="F58" s="19">
        <f t="shared" si="7"/>
        <v>1.5043249341857841E-3</v>
      </c>
      <c r="G58" s="19">
        <f t="shared" si="1"/>
        <v>1.5031942878617061E-3</v>
      </c>
      <c r="H58" s="14">
        <f t="shared" si="6"/>
        <v>98416.743139140643</v>
      </c>
      <c r="I58" s="14">
        <f t="shared" si="4"/>
        <v>147.93948611670896</v>
      </c>
      <c r="J58" s="14">
        <f t="shared" si="2"/>
        <v>98342.773396082281</v>
      </c>
      <c r="K58" s="14">
        <f t="shared" si="3"/>
        <v>3738623.6575262225</v>
      </c>
      <c r="L58" s="21">
        <f t="shared" si="5"/>
        <v>37.987679111069468</v>
      </c>
    </row>
    <row r="59" spans="1:12" x14ac:dyDescent="0.2">
      <c r="A59" s="17">
        <v>50</v>
      </c>
      <c r="B59" s="9">
        <v>1</v>
      </c>
      <c r="C59" s="9">
        <v>1289</v>
      </c>
      <c r="D59" s="9">
        <v>1322</v>
      </c>
      <c r="E59" s="18">
        <v>0.5</v>
      </c>
      <c r="F59" s="19">
        <f t="shared" si="7"/>
        <v>7.659900421294523E-4</v>
      </c>
      <c r="G59" s="19">
        <f t="shared" si="1"/>
        <v>7.6569678407350681E-4</v>
      </c>
      <c r="H59" s="14">
        <f t="shared" si="6"/>
        <v>98268.803653023933</v>
      </c>
      <c r="I59" s="14">
        <f t="shared" si="4"/>
        <v>75.244106931871301</v>
      </c>
      <c r="J59" s="14">
        <f t="shared" si="2"/>
        <v>98231.181599557996</v>
      </c>
      <c r="K59" s="14">
        <f t="shared" si="3"/>
        <v>3640280.8841301403</v>
      </c>
      <c r="L59" s="21">
        <f t="shared" si="5"/>
        <v>37.044115210596864</v>
      </c>
    </row>
    <row r="60" spans="1:12" x14ac:dyDescent="0.2">
      <c r="A60" s="17">
        <v>51</v>
      </c>
      <c r="B60" s="9">
        <v>4</v>
      </c>
      <c r="C60" s="9">
        <v>1231</v>
      </c>
      <c r="D60" s="9">
        <v>1295</v>
      </c>
      <c r="E60" s="18">
        <v>0.5</v>
      </c>
      <c r="F60" s="19">
        <f t="shared" si="7"/>
        <v>3.1670625494853522E-3</v>
      </c>
      <c r="G60" s="19">
        <f t="shared" si="1"/>
        <v>3.162055335968379E-3</v>
      </c>
      <c r="H60" s="14">
        <f t="shared" si="6"/>
        <v>98193.559546092059</v>
      </c>
      <c r="I60" s="14">
        <f t="shared" si="4"/>
        <v>310.49346892044917</v>
      </c>
      <c r="J60" s="14">
        <f t="shared" si="2"/>
        <v>98038.312811631826</v>
      </c>
      <c r="K60" s="14">
        <f t="shared" si="3"/>
        <v>3542049.7025305824</v>
      </c>
      <c r="L60" s="21">
        <f t="shared" si="5"/>
        <v>36.072118364014948</v>
      </c>
    </row>
    <row r="61" spans="1:12" x14ac:dyDescent="0.2">
      <c r="A61" s="17">
        <v>52</v>
      </c>
      <c r="B61" s="9">
        <v>2</v>
      </c>
      <c r="C61" s="9">
        <v>1079</v>
      </c>
      <c r="D61" s="9">
        <v>1226</v>
      </c>
      <c r="E61" s="18">
        <v>0.5</v>
      </c>
      <c r="F61" s="19">
        <f t="shared" si="7"/>
        <v>1.7353579175704988E-3</v>
      </c>
      <c r="G61" s="19">
        <f t="shared" si="1"/>
        <v>1.7338534893801476E-3</v>
      </c>
      <c r="H61" s="14">
        <f t="shared" si="6"/>
        <v>97883.066077171607</v>
      </c>
      <c r="I61" s="14">
        <f t="shared" si="4"/>
        <v>169.71489566913155</v>
      </c>
      <c r="J61" s="14">
        <f t="shared" si="2"/>
        <v>97798.208629337038</v>
      </c>
      <c r="K61" s="14">
        <f t="shared" si="3"/>
        <v>3444011.3897189507</v>
      </c>
      <c r="L61" s="21">
        <f t="shared" si="5"/>
        <v>35.184956170086366</v>
      </c>
    </row>
    <row r="62" spans="1:12" x14ac:dyDescent="0.2">
      <c r="A62" s="17">
        <v>53</v>
      </c>
      <c r="B62" s="9">
        <v>0</v>
      </c>
      <c r="C62" s="9">
        <v>1112</v>
      </c>
      <c r="D62" s="9">
        <v>1079</v>
      </c>
      <c r="E62" s="18">
        <v>0.5</v>
      </c>
      <c r="F62" s="19">
        <f t="shared" si="7"/>
        <v>0</v>
      </c>
      <c r="G62" s="19">
        <f t="shared" si="1"/>
        <v>0</v>
      </c>
      <c r="H62" s="14">
        <f t="shared" si="6"/>
        <v>97713.351181502469</v>
      </c>
      <c r="I62" s="14">
        <f t="shared" si="4"/>
        <v>0</v>
      </c>
      <c r="J62" s="14">
        <f t="shared" si="2"/>
        <v>97713.351181502469</v>
      </c>
      <c r="K62" s="14">
        <f t="shared" si="3"/>
        <v>3346213.1810896136</v>
      </c>
      <c r="L62" s="21">
        <f t="shared" si="5"/>
        <v>34.245199255053954</v>
      </c>
    </row>
    <row r="63" spans="1:12" x14ac:dyDescent="0.2">
      <c r="A63" s="17">
        <v>54</v>
      </c>
      <c r="B63" s="9">
        <v>4</v>
      </c>
      <c r="C63" s="9">
        <v>956</v>
      </c>
      <c r="D63" s="9">
        <v>1095</v>
      </c>
      <c r="E63" s="18">
        <v>0.5</v>
      </c>
      <c r="F63" s="19">
        <f t="shared" si="7"/>
        <v>3.9005363237445147E-3</v>
      </c>
      <c r="G63" s="19">
        <f t="shared" si="1"/>
        <v>3.8929440389294406E-3</v>
      </c>
      <c r="H63" s="14">
        <f t="shared" si="6"/>
        <v>97713.351181502469</v>
      </c>
      <c r="I63" s="14">
        <f t="shared" si="4"/>
        <v>380.39260800584907</v>
      </c>
      <c r="J63" s="14">
        <f t="shared" si="2"/>
        <v>97523.154877499546</v>
      </c>
      <c r="K63" s="14">
        <f t="shared" si="3"/>
        <v>3248499.8299081111</v>
      </c>
      <c r="L63" s="21">
        <f t="shared" si="5"/>
        <v>33.245199255053954</v>
      </c>
    </row>
    <row r="64" spans="1:12" x14ac:dyDescent="0.2">
      <c r="A64" s="17">
        <v>55</v>
      </c>
      <c r="B64" s="9">
        <v>1</v>
      </c>
      <c r="C64" s="9">
        <v>940</v>
      </c>
      <c r="D64" s="9">
        <v>958</v>
      </c>
      <c r="E64" s="18">
        <v>0.5</v>
      </c>
      <c r="F64" s="19">
        <f t="shared" si="7"/>
        <v>1.053740779768177E-3</v>
      </c>
      <c r="G64" s="19">
        <f t="shared" si="1"/>
        <v>1.05318588730911E-3</v>
      </c>
      <c r="H64" s="14">
        <f t="shared" si="6"/>
        <v>97332.958573496624</v>
      </c>
      <c r="I64" s="14">
        <f t="shared" si="4"/>
        <v>102.50969833964888</v>
      </c>
      <c r="J64" s="14">
        <f t="shared" si="2"/>
        <v>97281.703724326799</v>
      </c>
      <c r="K64" s="14">
        <f t="shared" si="3"/>
        <v>3150976.6750306115</v>
      </c>
      <c r="L64" s="21">
        <f t="shared" si="5"/>
        <v>32.373172676666279</v>
      </c>
    </row>
    <row r="65" spans="1:12" x14ac:dyDescent="0.2">
      <c r="A65" s="17">
        <v>56</v>
      </c>
      <c r="B65" s="9">
        <v>5</v>
      </c>
      <c r="C65" s="9">
        <v>869</v>
      </c>
      <c r="D65" s="9">
        <v>929</v>
      </c>
      <c r="E65" s="18">
        <v>0.5</v>
      </c>
      <c r="F65" s="19">
        <f t="shared" si="7"/>
        <v>5.5617352614015575E-3</v>
      </c>
      <c r="G65" s="19">
        <f t="shared" si="1"/>
        <v>5.5463117027176921E-3</v>
      </c>
      <c r="H65" s="14">
        <f t="shared" si="6"/>
        <v>97230.448875156973</v>
      </c>
      <c r="I65" s="14">
        <f t="shared" si="4"/>
        <v>539.2703764567774</v>
      </c>
      <c r="J65" s="14">
        <f t="shared" si="2"/>
        <v>96960.813686928595</v>
      </c>
      <c r="K65" s="14">
        <f t="shared" si="3"/>
        <v>3053694.9713062844</v>
      </c>
      <c r="L65" s="21">
        <f t="shared" si="5"/>
        <v>31.40677644332591</v>
      </c>
    </row>
    <row r="66" spans="1:12" x14ac:dyDescent="0.2">
      <c r="A66" s="17">
        <v>57</v>
      </c>
      <c r="B66" s="9">
        <v>2</v>
      </c>
      <c r="C66" s="9">
        <v>736</v>
      </c>
      <c r="D66" s="9">
        <v>868</v>
      </c>
      <c r="E66" s="18">
        <v>0.5</v>
      </c>
      <c r="F66" s="19">
        <f t="shared" si="7"/>
        <v>2.4937655860349127E-3</v>
      </c>
      <c r="G66" s="19">
        <f t="shared" si="1"/>
        <v>2.4906600249066002E-3</v>
      </c>
      <c r="H66" s="14">
        <f t="shared" si="6"/>
        <v>96691.178498700203</v>
      </c>
      <c r="I66" s="14">
        <f t="shared" si="4"/>
        <v>240.82485304782116</v>
      </c>
      <c r="J66" s="14">
        <f t="shared" si="2"/>
        <v>96570.766072176295</v>
      </c>
      <c r="K66" s="14">
        <f t="shared" si="3"/>
        <v>2956734.1576193557</v>
      </c>
      <c r="L66" s="21">
        <f t="shared" si="5"/>
        <v>30.579151102797887</v>
      </c>
    </row>
    <row r="67" spans="1:12" x14ac:dyDescent="0.2">
      <c r="A67" s="17">
        <v>58</v>
      </c>
      <c r="B67" s="9">
        <v>1</v>
      </c>
      <c r="C67" s="9">
        <v>773</v>
      </c>
      <c r="D67" s="9">
        <v>730</v>
      </c>
      <c r="E67" s="18">
        <v>0.5</v>
      </c>
      <c r="F67" s="19">
        <f t="shared" si="7"/>
        <v>1.3306719893546241E-3</v>
      </c>
      <c r="G67" s="19">
        <f t="shared" si="1"/>
        <v>1.3297872340425532E-3</v>
      </c>
      <c r="H67" s="14">
        <f t="shared" si="6"/>
        <v>96450.353645652387</v>
      </c>
      <c r="I67" s="14">
        <f t="shared" si="4"/>
        <v>128.25844899687817</v>
      </c>
      <c r="J67" s="14">
        <f t="shared" si="2"/>
        <v>96386.224421153951</v>
      </c>
      <c r="K67" s="14">
        <f t="shared" si="3"/>
        <v>2860163.3915471793</v>
      </c>
      <c r="L67" s="21">
        <f t="shared" si="5"/>
        <v>29.65425510055768</v>
      </c>
    </row>
    <row r="68" spans="1:12" x14ac:dyDescent="0.2">
      <c r="A68" s="17">
        <v>59</v>
      </c>
      <c r="B68" s="9">
        <v>4</v>
      </c>
      <c r="C68" s="9">
        <v>709</v>
      </c>
      <c r="D68" s="9">
        <v>773</v>
      </c>
      <c r="E68" s="18">
        <v>0.5</v>
      </c>
      <c r="F68" s="19">
        <f t="shared" si="7"/>
        <v>5.3981106612685558E-3</v>
      </c>
      <c r="G68" s="19">
        <f t="shared" si="1"/>
        <v>5.3835800807537013E-3</v>
      </c>
      <c r="H68" s="14">
        <f t="shared" si="6"/>
        <v>96322.095196655515</v>
      </c>
      <c r="I68" s="14">
        <f t="shared" si="4"/>
        <v>518.55771303717643</v>
      </c>
      <c r="J68" s="14">
        <f t="shared" si="2"/>
        <v>96062.816340136924</v>
      </c>
      <c r="K68" s="14">
        <f t="shared" si="3"/>
        <v>2763777.1671260255</v>
      </c>
      <c r="L68" s="21">
        <f t="shared" si="5"/>
        <v>28.693075679919275</v>
      </c>
    </row>
    <row r="69" spans="1:12" x14ac:dyDescent="0.2">
      <c r="A69" s="17">
        <v>60</v>
      </c>
      <c r="B69" s="9">
        <v>2</v>
      </c>
      <c r="C69" s="9">
        <v>701</v>
      </c>
      <c r="D69" s="9">
        <v>710</v>
      </c>
      <c r="E69" s="18">
        <v>0.5</v>
      </c>
      <c r="F69" s="19">
        <f t="shared" si="7"/>
        <v>2.8348688873139618E-3</v>
      </c>
      <c r="G69" s="19">
        <f t="shared" si="1"/>
        <v>2.8308563340410475E-3</v>
      </c>
      <c r="H69" s="14">
        <f t="shared" si="6"/>
        <v>95803.537483618333</v>
      </c>
      <c r="I69" s="14">
        <f t="shared" si="4"/>
        <v>271.2060509090399</v>
      </c>
      <c r="J69" s="14">
        <f t="shared" si="2"/>
        <v>95667.934458163814</v>
      </c>
      <c r="K69" s="14">
        <f t="shared" si="3"/>
        <v>2667714.3507858887</v>
      </c>
      <c r="L69" s="21">
        <f t="shared" si="5"/>
        <v>27.845676901461466</v>
      </c>
    </row>
    <row r="70" spans="1:12" x14ac:dyDescent="0.2">
      <c r="A70" s="17">
        <v>61</v>
      </c>
      <c r="B70" s="9">
        <v>1</v>
      </c>
      <c r="C70" s="9">
        <v>729</v>
      </c>
      <c r="D70" s="9">
        <v>700</v>
      </c>
      <c r="E70" s="18">
        <v>0.5</v>
      </c>
      <c r="F70" s="19">
        <f t="shared" si="7"/>
        <v>1.3995801259622112E-3</v>
      </c>
      <c r="G70" s="19">
        <f t="shared" si="1"/>
        <v>1.3986013986013986E-3</v>
      </c>
      <c r="H70" s="14">
        <f t="shared" si="6"/>
        <v>95532.331432709296</v>
      </c>
      <c r="I70" s="14">
        <f t="shared" si="4"/>
        <v>133.61165235343958</v>
      </c>
      <c r="J70" s="14">
        <f t="shared" si="2"/>
        <v>95465.525606532567</v>
      </c>
      <c r="K70" s="14">
        <f t="shared" si="3"/>
        <v>2572046.4163277247</v>
      </c>
      <c r="L70" s="21">
        <f t="shared" si="5"/>
        <v>26.923308347597619</v>
      </c>
    </row>
    <row r="71" spans="1:12" x14ac:dyDescent="0.2">
      <c r="A71" s="17">
        <v>62</v>
      </c>
      <c r="B71" s="9">
        <v>3</v>
      </c>
      <c r="C71" s="9">
        <v>725</v>
      </c>
      <c r="D71" s="9">
        <v>733</v>
      </c>
      <c r="E71" s="18">
        <v>0.5</v>
      </c>
      <c r="F71" s="19">
        <f t="shared" si="7"/>
        <v>4.11522633744856E-3</v>
      </c>
      <c r="G71" s="19">
        <f t="shared" si="1"/>
        <v>4.106776180698153E-3</v>
      </c>
      <c r="H71" s="14">
        <f t="shared" si="6"/>
        <v>95398.719780355852</v>
      </c>
      <c r="I71" s="14">
        <f t="shared" si="4"/>
        <v>391.78119006306315</v>
      </c>
      <c r="J71" s="14">
        <f t="shared" si="2"/>
        <v>95202.829185324328</v>
      </c>
      <c r="K71" s="14">
        <f t="shared" si="3"/>
        <v>2476580.8907211921</v>
      </c>
      <c r="L71" s="21">
        <f t="shared" si="5"/>
        <v>25.960315782258121</v>
      </c>
    </row>
    <row r="72" spans="1:12" x14ac:dyDescent="0.2">
      <c r="A72" s="17">
        <v>63</v>
      </c>
      <c r="B72" s="9">
        <v>1</v>
      </c>
      <c r="C72" s="9">
        <v>714</v>
      </c>
      <c r="D72" s="9">
        <v>726</v>
      </c>
      <c r="E72" s="18">
        <v>0.5</v>
      </c>
      <c r="F72" s="19">
        <f t="shared" si="7"/>
        <v>1.3888888888888889E-3</v>
      </c>
      <c r="G72" s="19">
        <f t="shared" si="1"/>
        <v>1.3879250520471894E-3</v>
      </c>
      <c r="H72" s="14">
        <f t="shared" si="6"/>
        <v>95006.93859029279</v>
      </c>
      <c r="I72" s="14">
        <f t="shared" si="4"/>
        <v>131.86251018777625</v>
      </c>
      <c r="J72" s="14">
        <f t="shared" si="2"/>
        <v>94941.007335198912</v>
      </c>
      <c r="K72" s="14">
        <f t="shared" si="3"/>
        <v>2381378.0615358679</v>
      </c>
      <c r="L72" s="21">
        <f t="shared" si="5"/>
        <v>25.065306775174651</v>
      </c>
    </row>
    <row r="73" spans="1:12" x14ac:dyDescent="0.2">
      <c r="A73" s="17">
        <v>64</v>
      </c>
      <c r="B73" s="9">
        <v>1</v>
      </c>
      <c r="C73" s="9">
        <v>688</v>
      </c>
      <c r="D73" s="9">
        <v>704</v>
      </c>
      <c r="E73" s="18">
        <v>0.5</v>
      </c>
      <c r="F73" s="19">
        <f t="shared" ref="F73:F109" si="8">B73/((C73+D73)/2)</f>
        <v>1.4367816091954023E-3</v>
      </c>
      <c r="G73" s="19">
        <f t="shared" ref="G73:G108" si="9">F73/((1+(1-E73)*F73))</f>
        <v>1.4357501794687723E-3</v>
      </c>
      <c r="H73" s="14">
        <f t="shared" si="6"/>
        <v>94875.07608010502</v>
      </c>
      <c r="I73" s="14">
        <f t="shared" si="4"/>
        <v>136.21690750912421</v>
      </c>
      <c r="J73" s="14">
        <f t="shared" ref="J73:J108" si="10">H74+I73*E73</f>
        <v>94806.967626350466</v>
      </c>
      <c r="K73" s="14">
        <f t="shared" ref="K73:K97" si="11">K74+J73</f>
        <v>2286437.0542006688</v>
      </c>
      <c r="L73" s="21">
        <f t="shared" si="5"/>
        <v>24.099448966662035</v>
      </c>
    </row>
    <row r="74" spans="1:12" x14ac:dyDescent="0.2">
      <c r="A74" s="17">
        <v>65</v>
      </c>
      <c r="B74" s="9">
        <v>2</v>
      </c>
      <c r="C74" s="9">
        <v>629</v>
      </c>
      <c r="D74" s="9">
        <v>688</v>
      </c>
      <c r="E74" s="18">
        <v>0.5</v>
      </c>
      <c r="F74" s="19">
        <f t="shared" si="8"/>
        <v>3.0372057706909645E-3</v>
      </c>
      <c r="G74" s="19">
        <f t="shared" si="9"/>
        <v>3.0326004548900682E-3</v>
      </c>
      <c r="H74" s="14">
        <f t="shared" si="6"/>
        <v>94738.859172595898</v>
      </c>
      <c r="I74" s="14">
        <f t="shared" ref="I74:I108" si="12">H74*G74</f>
        <v>287.30510742258042</v>
      </c>
      <c r="J74" s="14">
        <f t="shared" si="10"/>
        <v>94595.206618884607</v>
      </c>
      <c r="K74" s="14">
        <f t="shared" si="11"/>
        <v>2191630.0865743184</v>
      </c>
      <c r="L74" s="21">
        <f t="shared" ref="L74:L108" si="13">K74/H74</f>
        <v>23.133380597095769</v>
      </c>
    </row>
    <row r="75" spans="1:12" x14ac:dyDescent="0.2">
      <c r="A75" s="17">
        <v>66</v>
      </c>
      <c r="B75" s="9">
        <v>4</v>
      </c>
      <c r="C75" s="9">
        <v>646</v>
      </c>
      <c r="D75" s="9">
        <v>635</v>
      </c>
      <c r="E75" s="18">
        <v>0.5</v>
      </c>
      <c r="F75" s="19">
        <f t="shared" si="8"/>
        <v>6.2451209992193599E-3</v>
      </c>
      <c r="G75" s="19">
        <f t="shared" si="9"/>
        <v>6.2256809338521396E-3</v>
      </c>
      <c r="H75" s="14">
        <f t="shared" ref="H75:H108" si="14">H74-I74</f>
        <v>94451.554065173317</v>
      </c>
      <c r="I75" s="14">
        <f t="shared" si="12"/>
        <v>588.0252393162541</v>
      </c>
      <c r="J75" s="14">
        <f t="shared" si="10"/>
        <v>94157.541445515191</v>
      </c>
      <c r="K75" s="14">
        <f t="shared" si="11"/>
        <v>2097034.8799554338</v>
      </c>
      <c r="L75" s="21">
        <f t="shared" si="13"/>
        <v>22.202227382181992</v>
      </c>
    </row>
    <row r="76" spans="1:12" x14ac:dyDescent="0.2">
      <c r="A76" s="17">
        <v>67</v>
      </c>
      <c r="B76" s="9">
        <v>5</v>
      </c>
      <c r="C76" s="9">
        <v>654</v>
      </c>
      <c r="D76" s="9">
        <v>626</v>
      </c>
      <c r="E76" s="18">
        <v>0.5</v>
      </c>
      <c r="F76" s="19">
        <f t="shared" si="8"/>
        <v>7.8125E-3</v>
      </c>
      <c r="G76" s="19">
        <f t="shared" si="9"/>
        <v>7.7821011673151752E-3</v>
      </c>
      <c r="H76" s="14">
        <f t="shared" si="14"/>
        <v>93863.528825857065</v>
      </c>
      <c r="I76" s="14">
        <f t="shared" si="12"/>
        <v>730.45547724402388</v>
      </c>
      <c r="J76" s="14">
        <f t="shared" si="10"/>
        <v>93498.301087235057</v>
      </c>
      <c r="K76" s="14">
        <f t="shared" si="11"/>
        <v>2002877.3385099187</v>
      </c>
      <c r="L76" s="21">
        <f t="shared" si="13"/>
        <v>21.338184953879296</v>
      </c>
    </row>
    <row r="77" spans="1:12" x14ac:dyDescent="0.2">
      <c r="A77" s="17">
        <v>68</v>
      </c>
      <c r="B77" s="9">
        <v>2</v>
      </c>
      <c r="C77" s="9">
        <v>566</v>
      </c>
      <c r="D77" s="9">
        <v>649</v>
      </c>
      <c r="E77" s="18">
        <v>0.5</v>
      </c>
      <c r="F77" s="19">
        <f t="shared" si="8"/>
        <v>3.2921810699588477E-3</v>
      </c>
      <c r="G77" s="19">
        <f t="shared" si="9"/>
        <v>3.2867707477403454E-3</v>
      </c>
      <c r="H77" s="14">
        <f t="shared" si="14"/>
        <v>93133.073348613048</v>
      </c>
      <c r="I77" s="14">
        <f t="shared" si="12"/>
        <v>306.10706112937731</v>
      </c>
      <c r="J77" s="14">
        <f t="shared" si="10"/>
        <v>92980.019818048357</v>
      </c>
      <c r="K77" s="14">
        <f t="shared" si="11"/>
        <v>1909379.0374226836</v>
      </c>
      <c r="L77" s="21">
        <f t="shared" si="13"/>
        <v>20.501621698615601</v>
      </c>
    </row>
    <row r="78" spans="1:12" x14ac:dyDescent="0.2">
      <c r="A78" s="17">
        <v>69</v>
      </c>
      <c r="B78" s="9">
        <v>4</v>
      </c>
      <c r="C78" s="9">
        <v>496</v>
      </c>
      <c r="D78" s="9">
        <v>560</v>
      </c>
      <c r="E78" s="18">
        <v>0.5</v>
      </c>
      <c r="F78" s="19">
        <f t="shared" si="8"/>
        <v>7.575757575757576E-3</v>
      </c>
      <c r="G78" s="19">
        <f t="shared" si="9"/>
        <v>7.5471698113207539E-3</v>
      </c>
      <c r="H78" s="14">
        <f t="shared" si="14"/>
        <v>92826.966287483665</v>
      </c>
      <c r="I78" s="14">
        <f t="shared" si="12"/>
        <v>700.58087764138611</v>
      </c>
      <c r="J78" s="14">
        <f t="shared" si="10"/>
        <v>92476.67584866297</v>
      </c>
      <c r="K78" s="14">
        <f t="shared" si="11"/>
        <v>1816399.0176046351</v>
      </c>
      <c r="L78" s="21">
        <f t="shared" si="13"/>
        <v>19.567579231010047</v>
      </c>
    </row>
    <row r="79" spans="1:12" x14ac:dyDescent="0.2">
      <c r="A79" s="17">
        <v>70</v>
      </c>
      <c r="B79" s="9">
        <v>7</v>
      </c>
      <c r="C79" s="9">
        <v>452</v>
      </c>
      <c r="D79" s="9">
        <v>491</v>
      </c>
      <c r="E79" s="18">
        <v>0.5</v>
      </c>
      <c r="F79" s="19">
        <f t="shared" si="8"/>
        <v>1.4846235418875928E-2</v>
      </c>
      <c r="G79" s="19">
        <f t="shared" si="9"/>
        <v>1.4736842105263159E-2</v>
      </c>
      <c r="H79" s="14">
        <f t="shared" si="14"/>
        <v>92126.385409842274</v>
      </c>
      <c r="I79" s="14">
        <f t="shared" si="12"/>
        <v>1357.6519955134652</v>
      </c>
      <c r="J79" s="14">
        <f t="shared" si="10"/>
        <v>91447.559412085538</v>
      </c>
      <c r="K79" s="14">
        <f t="shared" si="11"/>
        <v>1723922.3417559722</v>
      </c>
      <c r="L79" s="21">
        <f t="shared" si="13"/>
        <v>18.712579833527236</v>
      </c>
    </row>
    <row r="80" spans="1:12" x14ac:dyDescent="0.2">
      <c r="A80" s="17">
        <v>71</v>
      </c>
      <c r="B80" s="9">
        <v>8</v>
      </c>
      <c r="C80" s="9">
        <v>594</v>
      </c>
      <c r="D80" s="9">
        <v>452</v>
      </c>
      <c r="E80" s="18">
        <v>0.5</v>
      </c>
      <c r="F80" s="19">
        <f t="shared" si="8"/>
        <v>1.5296367112810707E-2</v>
      </c>
      <c r="G80" s="19">
        <f t="shared" si="9"/>
        <v>1.5180265654648957E-2</v>
      </c>
      <c r="H80" s="14">
        <f t="shared" si="14"/>
        <v>90768.733414328803</v>
      </c>
      <c r="I80" s="14">
        <f t="shared" si="12"/>
        <v>1377.8934863655227</v>
      </c>
      <c r="J80" s="14">
        <f t="shared" si="10"/>
        <v>90079.786671146052</v>
      </c>
      <c r="K80" s="14">
        <f t="shared" si="11"/>
        <v>1632474.7823438868</v>
      </c>
      <c r="L80" s="21">
        <f t="shared" si="13"/>
        <v>17.984990215652644</v>
      </c>
    </row>
    <row r="81" spans="1:12" x14ac:dyDescent="0.2">
      <c r="A81" s="17">
        <v>72</v>
      </c>
      <c r="B81" s="9">
        <v>3</v>
      </c>
      <c r="C81" s="9">
        <v>371</v>
      </c>
      <c r="D81" s="9">
        <v>588</v>
      </c>
      <c r="E81" s="18">
        <v>0.5</v>
      </c>
      <c r="F81" s="19">
        <f t="shared" si="8"/>
        <v>6.2565172054223151E-3</v>
      </c>
      <c r="G81" s="19">
        <f t="shared" si="9"/>
        <v>6.2370062370062365E-3</v>
      </c>
      <c r="H81" s="14">
        <f t="shared" si="14"/>
        <v>89390.839927963287</v>
      </c>
      <c r="I81" s="14">
        <f t="shared" si="12"/>
        <v>557.53122616193309</v>
      </c>
      <c r="J81" s="14">
        <f t="shared" si="10"/>
        <v>89112.074314882309</v>
      </c>
      <c r="K81" s="14">
        <f t="shared" si="11"/>
        <v>1542394.9956727407</v>
      </c>
      <c r="L81" s="21">
        <f t="shared" si="13"/>
        <v>17.254508369265785</v>
      </c>
    </row>
    <row r="82" spans="1:12" x14ac:dyDescent="0.2">
      <c r="A82" s="17">
        <v>73</v>
      </c>
      <c r="B82" s="9">
        <v>7</v>
      </c>
      <c r="C82" s="9">
        <v>414</v>
      </c>
      <c r="D82" s="9">
        <v>367</v>
      </c>
      <c r="E82" s="18">
        <v>0.5</v>
      </c>
      <c r="F82" s="19">
        <f t="shared" si="8"/>
        <v>1.7925736235595392E-2</v>
      </c>
      <c r="G82" s="19">
        <f t="shared" si="9"/>
        <v>1.7766497461928932E-2</v>
      </c>
      <c r="H82" s="14">
        <f t="shared" si="14"/>
        <v>88833.308701801347</v>
      </c>
      <c r="I82" s="14">
        <f t="shared" si="12"/>
        <v>1578.2567535853029</v>
      </c>
      <c r="J82" s="14">
        <f t="shared" si="10"/>
        <v>88044.180325008696</v>
      </c>
      <c r="K82" s="14">
        <f t="shared" si="11"/>
        <v>1453282.9213578585</v>
      </c>
      <c r="L82" s="21">
        <f t="shared" si="13"/>
        <v>16.359662187482936</v>
      </c>
    </row>
    <row r="83" spans="1:12" x14ac:dyDescent="0.2">
      <c r="A83" s="17">
        <v>74</v>
      </c>
      <c r="B83" s="9">
        <v>6</v>
      </c>
      <c r="C83" s="9">
        <v>443</v>
      </c>
      <c r="D83" s="9">
        <v>426</v>
      </c>
      <c r="E83" s="18">
        <v>0.5</v>
      </c>
      <c r="F83" s="19">
        <f t="shared" si="8"/>
        <v>1.3808975834292289E-2</v>
      </c>
      <c r="G83" s="19">
        <f t="shared" si="9"/>
        <v>1.3714285714285715E-2</v>
      </c>
      <c r="H83" s="14">
        <f t="shared" si="14"/>
        <v>87255.051948216045</v>
      </c>
      <c r="I83" s="14">
        <f t="shared" si="12"/>
        <v>1196.6407124326772</v>
      </c>
      <c r="J83" s="14">
        <f t="shared" si="10"/>
        <v>86656.731591999705</v>
      </c>
      <c r="K83" s="14">
        <f t="shared" si="11"/>
        <v>1365238.7410328498</v>
      </c>
      <c r="L83" s="21">
        <f t="shared" si="13"/>
        <v>15.64652946219193</v>
      </c>
    </row>
    <row r="84" spans="1:12" x14ac:dyDescent="0.2">
      <c r="A84" s="17">
        <v>75</v>
      </c>
      <c r="B84" s="9">
        <v>5</v>
      </c>
      <c r="C84" s="9">
        <v>467</v>
      </c>
      <c r="D84" s="9">
        <v>435</v>
      </c>
      <c r="E84" s="18">
        <v>0.5</v>
      </c>
      <c r="F84" s="19">
        <f t="shared" si="8"/>
        <v>1.1086474501108648E-2</v>
      </c>
      <c r="G84" s="19">
        <f t="shared" si="9"/>
        <v>1.1025358324145534E-2</v>
      </c>
      <c r="H84" s="14">
        <f t="shared" si="14"/>
        <v>86058.411235783366</v>
      </c>
      <c r="I84" s="14">
        <f t="shared" si="12"/>
        <v>948.82482068118372</v>
      </c>
      <c r="J84" s="14">
        <f t="shared" si="10"/>
        <v>85583.998825442774</v>
      </c>
      <c r="K84" s="14">
        <f t="shared" si="11"/>
        <v>1278582.00944085</v>
      </c>
      <c r="L84" s="21">
        <f t="shared" si="13"/>
        <v>14.857141691098423</v>
      </c>
    </row>
    <row r="85" spans="1:12" x14ac:dyDescent="0.2">
      <c r="A85" s="17">
        <v>76</v>
      </c>
      <c r="B85" s="9">
        <v>9</v>
      </c>
      <c r="C85" s="9">
        <v>435</v>
      </c>
      <c r="D85" s="9">
        <v>460</v>
      </c>
      <c r="E85" s="18">
        <v>0.5</v>
      </c>
      <c r="F85" s="19">
        <f t="shared" si="8"/>
        <v>2.0111731843575419E-2</v>
      </c>
      <c r="G85" s="19">
        <f t="shared" si="9"/>
        <v>1.9911504424778761E-2</v>
      </c>
      <c r="H85" s="14">
        <f t="shared" si="14"/>
        <v>85109.586415102181</v>
      </c>
      <c r="I85" s="14">
        <f t="shared" si="12"/>
        <v>1694.6599064953973</v>
      </c>
      <c r="J85" s="14">
        <f t="shared" si="10"/>
        <v>84262.256461854486</v>
      </c>
      <c r="K85" s="14">
        <f t="shared" si="11"/>
        <v>1192998.0106154073</v>
      </c>
      <c r="L85" s="21">
        <f t="shared" si="13"/>
        <v>14.017199012069421</v>
      </c>
    </row>
    <row r="86" spans="1:12" x14ac:dyDescent="0.2">
      <c r="A86" s="17">
        <v>77</v>
      </c>
      <c r="B86" s="9">
        <v>4</v>
      </c>
      <c r="C86" s="9">
        <v>435</v>
      </c>
      <c r="D86" s="9">
        <v>435</v>
      </c>
      <c r="E86" s="18">
        <v>0.5</v>
      </c>
      <c r="F86" s="19">
        <f t="shared" si="8"/>
        <v>9.1954022988505746E-3</v>
      </c>
      <c r="G86" s="19">
        <f t="shared" si="9"/>
        <v>9.1533180778032019E-3</v>
      </c>
      <c r="H86" s="14">
        <f t="shared" si="14"/>
        <v>83414.92650860679</v>
      </c>
      <c r="I86" s="14">
        <f t="shared" si="12"/>
        <v>763.52335476985604</v>
      </c>
      <c r="J86" s="14">
        <f t="shared" si="10"/>
        <v>83033.16483122186</v>
      </c>
      <c r="K86" s="14">
        <f t="shared" si="11"/>
        <v>1108735.7541535527</v>
      </c>
      <c r="L86" s="21">
        <f t="shared" si="13"/>
        <v>13.291814793352996</v>
      </c>
    </row>
    <row r="87" spans="1:12" x14ac:dyDescent="0.2">
      <c r="A87" s="17">
        <v>78</v>
      </c>
      <c r="B87" s="9">
        <v>8</v>
      </c>
      <c r="C87" s="9">
        <v>392</v>
      </c>
      <c r="D87" s="9">
        <v>428</v>
      </c>
      <c r="E87" s="18">
        <v>0.5</v>
      </c>
      <c r="F87" s="19">
        <f t="shared" si="8"/>
        <v>1.9512195121951219E-2</v>
      </c>
      <c r="G87" s="19">
        <f t="shared" si="9"/>
        <v>1.932367149758454E-2</v>
      </c>
      <c r="H87" s="14">
        <f t="shared" si="14"/>
        <v>82651.403153836931</v>
      </c>
      <c r="I87" s="14">
        <f t="shared" si="12"/>
        <v>1597.1285633591676</v>
      </c>
      <c r="J87" s="14">
        <f t="shared" si="10"/>
        <v>81852.838872157357</v>
      </c>
      <c r="K87" s="14">
        <f t="shared" si="11"/>
        <v>1025702.5893223308</v>
      </c>
      <c r="L87" s="21">
        <f t="shared" si="13"/>
        <v>12.409983983129928</v>
      </c>
    </row>
    <row r="88" spans="1:12" x14ac:dyDescent="0.2">
      <c r="A88" s="17">
        <v>79</v>
      </c>
      <c r="B88" s="9">
        <v>9</v>
      </c>
      <c r="C88" s="9">
        <v>376</v>
      </c>
      <c r="D88" s="9">
        <v>388</v>
      </c>
      <c r="E88" s="18">
        <v>0.5</v>
      </c>
      <c r="F88" s="19">
        <f t="shared" si="8"/>
        <v>2.356020942408377E-2</v>
      </c>
      <c r="G88" s="19">
        <f t="shared" si="9"/>
        <v>2.3285899094437259E-2</v>
      </c>
      <c r="H88" s="14">
        <f t="shared" si="14"/>
        <v>81054.274590477769</v>
      </c>
      <c r="I88" s="14">
        <f t="shared" si="12"/>
        <v>1887.4216592866753</v>
      </c>
      <c r="J88" s="14">
        <f t="shared" si="10"/>
        <v>80110.56376083444</v>
      </c>
      <c r="K88" s="14">
        <f t="shared" si="11"/>
        <v>943849.75045017339</v>
      </c>
      <c r="L88" s="21">
        <f t="shared" si="13"/>
        <v>11.644663470482241</v>
      </c>
    </row>
    <row r="89" spans="1:12" x14ac:dyDescent="0.2">
      <c r="A89" s="17">
        <v>80</v>
      </c>
      <c r="B89" s="9">
        <v>13</v>
      </c>
      <c r="C89" s="9">
        <v>351</v>
      </c>
      <c r="D89" s="9">
        <v>362</v>
      </c>
      <c r="E89" s="18">
        <v>0.5</v>
      </c>
      <c r="F89" s="19">
        <f t="shared" si="8"/>
        <v>3.6465638148667601E-2</v>
      </c>
      <c r="G89" s="19">
        <f t="shared" si="9"/>
        <v>3.5812672176308541E-2</v>
      </c>
      <c r="H89" s="14">
        <f t="shared" si="14"/>
        <v>79166.852931191097</v>
      </c>
      <c r="I89" s="14">
        <f t="shared" si="12"/>
        <v>2835.1765512547777</v>
      </c>
      <c r="J89" s="14">
        <f t="shared" si="10"/>
        <v>77749.264655563718</v>
      </c>
      <c r="K89" s="14">
        <f t="shared" si="11"/>
        <v>863739.186689339</v>
      </c>
      <c r="L89" s="21">
        <f t="shared" si="13"/>
        <v>10.910364056533473</v>
      </c>
    </row>
    <row r="90" spans="1:12" x14ac:dyDescent="0.2">
      <c r="A90" s="17">
        <v>81</v>
      </c>
      <c r="B90" s="9">
        <v>11</v>
      </c>
      <c r="C90" s="9">
        <v>411</v>
      </c>
      <c r="D90" s="9">
        <v>345</v>
      </c>
      <c r="E90" s="18">
        <v>0.5</v>
      </c>
      <c r="F90" s="19">
        <f t="shared" si="8"/>
        <v>2.9100529100529099E-2</v>
      </c>
      <c r="G90" s="19">
        <f t="shared" si="9"/>
        <v>2.8683181225554102E-2</v>
      </c>
      <c r="H90" s="14">
        <f t="shared" si="14"/>
        <v>76331.676379936325</v>
      </c>
      <c r="I90" s="14">
        <f t="shared" si="12"/>
        <v>2189.4353068560613</v>
      </c>
      <c r="J90" s="14">
        <f t="shared" si="10"/>
        <v>75236.958726508296</v>
      </c>
      <c r="K90" s="14">
        <f t="shared" si="11"/>
        <v>785989.92203377525</v>
      </c>
      <c r="L90" s="21">
        <f t="shared" si="13"/>
        <v>10.29703472149043</v>
      </c>
    </row>
    <row r="91" spans="1:12" x14ac:dyDescent="0.2">
      <c r="A91" s="17">
        <v>82</v>
      </c>
      <c r="B91" s="9">
        <v>15</v>
      </c>
      <c r="C91" s="9">
        <v>328</v>
      </c>
      <c r="D91" s="9">
        <v>407</v>
      </c>
      <c r="E91" s="18">
        <v>0.5</v>
      </c>
      <c r="F91" s="19">
        <f t="shared" si="8"/>
        <v>4.0816326530612242E-2</v>
      </c>
      <c r="G91" s="19">
        <f t="shared" si="9"/>
        <v>3.9999999999999994E-2</v>
      </c>
      <c r="H91" s="14">
        <f t="shared" si="14"/>
        <v>74142.241073080266</v>
      </c>
      <c r="I91" s="14">
        <f t="shared" si="12"/>
        <v>2965.6896429232102</v>
      </c>
      <c r="J91" s="14">
        <f t="shared" si="10"/>
        <v>72659.396251618658</v>
      </c>
      <c r="K91" s="14">
        <f t="shared" si="11"/>
        <v>710752.96330726694</v>
      </c>
      <c r="L91" s="21">
        <f t="shared" si="13"/>
        <v>9.5863431293733683</v>
      </c>
    </row>
    <row r="92" spans="1:12" x14ac:dyDescent="0.2">
      <c r="A92" s="17">
        <v>83</v>
      </c>
      <c r="B92" s="9">
        <v>21</v>
      </c>
      <c r="C92" s="9">
        <v>331</v>
      </c>
      <c r="D92" s="9">
        <v>325</v>
      </c>
      <c r="E92" s="18">
        <v>0.5</v>
      </c>
      <c r="F92" s="19">
        <f t="shared" si="8"/>
        <v>6.402439024390244E-2</v>
      </c>
      <c r="G92" s="19">
        <f t="shared" si="9"/>
        <v>6.2038404726735601E-2</v>
      </c>
      <c r="H92" s="14">
        <f t="shared" si="14"/>
        <v>71176.551430157051</v>
      </c>
      <c r="I92" s="14">
        <f t="shared" si="12"/>
        <v>4415.6797046773945</v>
      </c>
      <c r="J92" s="14">
        <f t="shared" si="10"/>
        <v>68968.711577818351</v>
      </c>
      <c r="K92" s="14">
        <f t="shared" si="11"/>
        <v>638093.56705564831</v>
      </c>
      <c r="L92" s="21">
        <f t="shared" si="13"/>
        <v>8.9649407597639268</v>
      </c>
    </row>
    <row r="93" spans="1:12" x14ac:dyDescent="0.2">
      <c r="A93" s="17">
        <v>84</v>
      </c>
      <c r="B93" s="9">
        <v>21</v>
      </c>
      <c r="C93" s="9">
        <v>308</v>
      </c>
      <c r="D93" s="9">
        <v>318</v>
      </c>
      <c r="E93" s="18">
        <v>0.5</v>
      </c>
      <c r="F93" s="19">
        <f t="shared" si="8"/>
        <v>6.7092651757188496E-2</v>
      </c>
      <c r="G93" s="19">
        <f t="shared" si="9"/>
        <v>6.4914992272024727E-2</v>
      </c>
      <c r="H93" s="14">
        <f t="shared" si="14"/>
        <v>66760.87172547965</v>
      </c>
      <c r="I93" s="14">
        <f t="shared" si="12"/>
        <v>4333.7814721331451</v>
      </c>
      <c r="J93" s="14">
        <f t="shared" si="10"/>
        <v>64593.980989413074</v>
      </c>
      <c r="K93" s="14">
        <f t="shared" si="11"/>
        <v>569124.85547782993</v>
      </c>
      <c r="L93" s="21">
        <f t="shared" si="13"/>
        <v>8.5248266052916186</v>
      </c>
    </row>
    <row r="94" spans="1:12" x14ac:dyDescent="0.2">
      <c r="A94" s="17">
        <v>85</v>
      </c>
      <c r="B94" s="9">
        <v>17</v>
      </c>
      <c r="C94" s="9">
        <v>299</v>
      </c>
      <c r="D94" s="9">
        <v>307</v>
      </c>
      <c r="E94" s="18">
        <v>0.5</v>
      </c>
      <c r="F94" s="19">
        <f t="shared" si="8"/>
        <v>5.6105610561056105E-2</v>
      </c>
      <c r="G94" s="19">
        <f t="shared" si="9"/>
        <v>5.4574638844301769E-2</v>
      </c>
      <c r="H94" s="14">
        <f t="shared" si="14"/>
        <v>62427.090253346505</v>
      </c>
      <c r="I94" s="14">
        <f t="shared" si="12"/>
        <v>3406.9359046770164</v>
      </c>
      <c r="J94" s="14">
        <f t="shared" si="10"/>
        <v>60723.622301007992</v>
      </c>
      <c r="K94" s="14">
        <f t="shared" si="11"/>
        <v>504530.87448841683</v>
      </c>
      <c r="L94" s="21">
        <f t="shared" si="13"/>
        <v>8.0819220059895489</v>
      </c>
    </row>
    <row r="95" spans="1:12" x14ac:dyDescent="0.2">
      <c r="A95" s="17">
        <v>86</v>
      </c>
      <c r="B95" s="9">
        <v>19</v>
      </c>
      <c r="C95" s="9">
        <v>240</v>
      </c>
      <c r="D95" s="9">
        <v>285</v>
      </c>
      <c r="E95" s="18">
        <v>0.5</v>
      </c>
      <c r="F95" s="19">
        <f t="shared" si="8"/>
        <v>7.2380952380952379E-2</v>
      </c>
      <c r="G95" s="19">
        <f t="shared" si="9"/>
        <v>6.985294117647059E-2</v>
      </c>
      <c r="H95" s="14">
        <f t="shared" si="14"/>
        <v>59020.154348669486</v>
      </c>
      <c r="I95" s="14">
        <f t="shared" si="12"/>
        <v>4122.7313699438246</v>
      </c>
      <c r="J95" s="14">
        <f t="shared" si="10"/>
        <v>56958.788663697575</v>
      </c>
      <c r="K95" s="14">
        <f t="shared" si="11"/>
        <v>443807.25218740886</v>
      </c>
      <c r="L95" s="21">
        <f t="shared" si="13"/>
        <v>7.5195881319719691</v>
      </c>
    </row>
    <row r="96" spans="1:12" x14ac:dyDescent="0.2">
      <c r="A96" s="17">
        <v>87</v>
      </c>
      <c r="B96" s="9">
        <v>23</v>
      </c>
      <c r="C96" s="9">
        <v>239</v>
      </c>
      <c r="D96" s="9">
        <v>220</v>
      </c>
      <c r="E96" s="18">
        <v>0.5</v>
      </c>
      <c r="F96" s="19">
        <f t="shared" si="8"/>
        <v>0.10021786492374728</v>
      </c>
      <c r="G96" s="19">
        <f t="shared" si="9"/>
        <v>9.5435684647302912E-2</v>
      </c>
      <c r="H96" s="14">
        <f t="shared" si="14"/>
        <v>54897.422978725663</v>
      </c>
      <c r="I96" s="14">
        <f t="shared" si="12"/>
        <v>5239.1731473472628</v>
      </c>
      <c r="J96" s="14">
        <f t="shared" si="10"/>
        <v>52277.836405052032</v>
      </c>
      <c r="K96" s="14">
        <f t="shared" si="11"/>
        <v>386848.46352371125</v>
      </c>
      <c r="L96" s="21">
        <f t="shared" si="13"/>
        <v>7.0467508770607719</v>
      </c>
    </row>
    <row r="97" spans="1:12" x14ac:dyDescent="0.2">
      <c r="A97" s="17">
        <v>88</v>
      </c>
      <c r="B97" s="9">
        <v>19</v>
      </c>
      <c r="C97" s="9">
        <v>194</v>
      </c>
      <c r="D97" s="9">
        <v>224</v>
      </c>
      <c r="E97" s="18">
        <v>0.5</v>
      </c>
      <c r="F97" s="19">
        <f t="shared" si="8"/>
        <v>9.0909090909090912E-2</v>
      </c>
      <c r="G97" s="19">
        <f t="shared" si="9"/>
        <v>8.6956521739130446E-2</v>
      </c>
      <c r="H97" s="14">
        <f t="shared" si="14"/>
        <v>49658.249831378402</v>
      </c>
      <c r="I97" s="14">
        <f t="shared" si="12"/>
        <v>4318.1086809894268</v>
      </c>
      <c r="J97" s="14">
        <f t="shared" si="10"/>
        <v>47499.195490883692</v>
      </c>
      <c r="K97" s="14">
        <f t="shared" si="11"/>
        <v>334570.62711865921</v>
      </c>
      <c r="L97" s="21">
        <f t="shared" si="13"/>
        <v>6.7374631255580093</v>
      </c>
    </row>
    <row r="98" spans="1:12" x14ac:dyDescent="0.2">
      <c r="A98" s="17">
        <v>89</v>
      </c>
      <c r="B98" s="9">
        <v>20</v>
      </c>
      <c r="C98" s="9">
        <v>198</v>
      </c>
      <c r="D98" s="9">
        <v>184</v>
      </c>
      <c r="E98" s="18">
        <v>0.5</v>
      </c>
      <c r="F98" s="19">
        <f t="shared" si="8"/>
        <v>0.10471204188481675</v>
      </c>
      <c r="G98" s="19">
        <f t="shared" si="9"/>
        <v>9.950248756218906E-2</v>
      </c>
      <c r="H98" s="14">
        <f t="shared" si="14"/>
        <v>45340.141150388976</v>
      </c>
      <c r="I98" s="14">
        <f t="shared" si="12"/>
        <v>4511.4568308844755</v>
      </c>
      <c r="J98" s="14">
        <f t="shared" si="10"/>
        <v>43084.412734946738</v>
      </c>
      <c r="K98" s="14">
        <f>K99+J98</f>
        <v>287071.43162777548</v>
      </c>
      <c r="L98" s="21">
        <f t="shared" si="13"/>
        <v>6.3315072327540092</v>
      </c>
    </row>
    <row r="99" spans="1:12" x14ac:dyDescent="0.2">
      <c r="A99" s="17">
        <v>90</v>
      </c>
      <c r="B99" s="9">
        <v>12</v>
      </c>
      <c r="C99" s="9">
        <v>159</v>
      </c>
      <c r="D99" s="9">
        <v>183</v>
      </c>
      <c r="E99" s="18">
        <v>0.5</v>
      </c>
      <c r="F99" s="23">
        <f t="shared" si="8"/>
        <v>7.0175438596491224E-2</v>
      </c>
      <c r="G99" s="23">
        <f t="shared" si="9"/>
        <v>6.7796610169491511E-2</v>
      </c>
      <c r="H99" s="24">
        <f t="shared" si="14"/>
        <v>40828.6843195045</v>
      </c>
      <c r="I99" s="24">
        <f t="shared" si="12"/>
        <v>2768.0463945426773</v>
      </c>
      <c r="J99" s="24">
        <f t="shared" si="10"/>
        <v>39444.661122233163</v>
      </c>
      <c r="K99" s="24">
        <f t="shared" ref="K99:K108" si="15">K100+J99</f>
        <v>243987.01889282875</v>
      </c>
      <c r="L99" s="25">
        <f t="shared" si="13"/>
        <v>5.9758726728373253</v>
      </c>
    </row>
    <row r="100" spans="1:12" x14ac:dyDescent="0.2">
      <c r="A100" s="17">
        <v>91</v>
      </c>
      <c r="B100" s="9">
        <v>16</v>
      </c>
      <c r="C100" s="9">
        <v>115</v>
      </c>
      <c r="D100" s="9">
        <v>135</v>
      </c>
      <c r="E100" s="18">
        <v>0.5</v>
      </c>
      <c r="F100" s="23">
        <f t="shared" si="8"/>
        <v>0.128</v>
      </c>
      <c r="G100" s="23">
        <f t="shared" si="9"/>
        <v>0.12030075187969924</v>
      </c>
      <c r="H100" s="24">
        <f t="shared" si="14"/>
        <v>38060.637924961826</v>
      </c>
      <c r="I100" s="24">
        <f t="shared" si="12"/>
        <v>4578.7233593939036</v>
      </c>
      <c r="J100" s="24">
        <f t="shared" si="10"/>
        <v>35771.276245264875</v>
      </c>
      <c r="K100" s="24">
        <f t="shared" si="15"/>
        <v>204542.35777059558</v>
      </c>
      <c r="L100" s="25">
        <f t="shared" si="13"/>
        <v>5.374117958134585</v>
      </c>
    </row>
    <row r="101" spans="1:12" x14ac:dyDescent="0.2">
      <c r="A101" s="17">
        <v>92</v>
      </c>
      <c r="B101" s="9">
        <v>13</v>
      </c>
      <c r="C101" s="9">
        <v>95</v>
      </c>
      <c r="D101" s="9">
        <v>108</v>
      </c>
      <c r="E101" s="18">
        <v>0.5</v>
      </c>
      <c r="F101" s="23">
        <f t="shared" si="8"/>
        <v>0.12807881773399016</v>
      </c>
      <c r="G101" s="23">
        <f t="shared" si="9"/>
        <v>0.12037037037037038</v>
      </c>
      <c r="H101" s="24">
        <f t="shared" si="14"/>
        <v>33481.914565567924</v>
      </c>
      <c r="I101" s="24">
        <f t="shared" si="12"/>
        <v>4030.2304569665098</v>
      </c>
      <c r="J101" s="24">
        <f t="shared" si="10"/>
        <v>31466.799337084667</v>
      </c>
      <c r="K101" s="24">
        <f t="shared" si="15"/>
        <v>168771.08152533072</v>
      </c>
      <c r="L101" s="25">
        <f t="shared" si="13"/>
        <v>5.0406640036914512</v>
      </c>
    </row>
    <row r="102" spans="1:12" x14ac:dyDescent="0.2">
      <c r="A102" s="17">
        <v>93</v>
      </c>
      <c r="B102" s="9">
        <v>11</v>
      </c>
      <c r="C102" s="9">
        <v>78</v>
      </c>
      <c r="D102" s="9">
        <v>86</v>
      </c>
      <c r="E102" s="18">
        <v>0.5</v>
      </c>
      <c r="F102" s="23">
        <f t="shared" si="8"/>
        <v>0.13414634146341464</v>
      </c>
      <c r="G102" s="23">
        <f t="shared" si="9"/>
        <v>0.12571428571428572</v>
      </c>
      <c r="H102" s="24">
        <f t="shared" si="14"/>
        <v>29451.684108601414</v>
      </c>
      <c r="I102" s="24">
        <f t="shared" si="12"/>
        <v>3702.4974307956068</v>
      </c>
      <c r="J102" s="24">
        <f t="shared" si="10"/>
        <v>27600.43539320361</v>
      </c>
      <c r="K102" s="24">
        <f t="shared" si="15"/>
        <v>137304.28218824606</v>
      </c>
      <c r="L102" s="25">
        <f t="shared" si="13"/>
        <v>4.6620180252492291</v>
      </c>
    </row>
    <row r="103" spans="1:12" x14ac:dyDescent="0.2">
      <c r="A103" s="17">
        <v>94</v>
      </c>
      <c r="B103" s="9">
        <v>17</v>
      </c>
      <c r="C103" s="9">
        <v>67</v>
      </c>
      <c r="D103" s="9">
        <v>59</v>
      </c>
      <c r="E103" s="18">
        <v>0.5</v>
      </c>
      <c r="F103" s="23">
        <f t="shared" si="8"/>
        <v>0.26984126984126983</v>
      </c>
      <c r="G103" s="23">
        <f t="shared" si="9"/>
        <v>0.23776223776223776</v>
      </c>
      <c r="H103" s="24">
        <f t="shared" si="14"/>
        <v>25749.186677805807</v>
      </c>
      <c r="I103" s="24">
        <f t="shared" si="12"/>
        <v>6122.184245072709</v>
      </c>
      <c r="J103" s="24">
        <f t="shared" si="10"/>
        <v>22688.094555269454</v>
      </c>
      <c r="K103" s="24">
        <f t="shared" si="15"/>
        <v>109703.84679504245</v>
      </c>
      <c r="L103" s="25">
        <f t="shared" si="13"/>
        <v>4.2604781334550008</v>
      </c>
    </row>
    <row r="104" spans="1:12" x14ac:dyDescent="0.2">
      <c r="A104" s="17">
        <v>95</v>
      </c>
      <c r="B104" s="9">
        <v>9</v>
      </c>
      <c r="C104" s="9">
        <v>56</v>
      </c>
      <c r="D104" s="9">
        <v>56</v>
      </c>
      <c r="E104" s="18">
        <v>0.5</v>
      </c>
      <c r="F104" s="23">
        <f t="shared" si="8"/>
        <v>0.16071428571428573</v>
      </c>
      <c r="G104" s="23">
        <f t="shared" si="9"/>
        <v>0.14876033057851243</v>
      </c>
      <c r="H104" s="24">
        <f t="shared" si="14"/>
        <v>19627.002432733098</v>
      </c>
      <c r="I104" s="24">
        <f t="shared" si="12"/>
        <v>2919.7193701586434</v>
      </c>
      <c r="J104" s="24">
        <f t="shared" si="10"/>
        <v>18167.142747653776</v>
      </c>
      <c r="K104" s="24">
        <f t="shared" si="15"/>
        <v>87015.752239773006</v>
      </c>
      <c r="L104" s="25">
        <f t="shared" si="13"/>
        <v>4.4334713126978453</v>
      </c>
    </row>
    <row r="105" spans="1:12" x14ac:dyDescent="0.2">
      <c r="A105" s="17">
        <v>96</v>
      </c>
      <c r="B105" s="9">
        <v>8</v>
      </c>
      <c r="C105" s="9">
        <v>45</v>
      </c>
      <c r="D105" s="9">
        <v>45</v>
      </c>
      <c r="E105" s="18">
        <v>0.5</v>
      </c>
      <c r="F105" s="23">
        <f t="shared" si="8"/>
        <v>0.17777777777777778</v>
      </c>
      <c r="G105" s="23">
        <f t="shared" si="9"/>
        <v>0.16326530612244899</v>
      </c>
      <c r="H105" s="24">
        <f t="shared" si="14"/>
        <v>16707.283062574454</v>
      </c>
      <c r="I105" s="24">
        <f t="shared" si="12"/>
        <v>2727.7196836856251</v>
      </c>
      <c r="J105" s="24">
        <f t="shared" si="10"/>
        <v>15343.42322073164</v>
      </c>
      <c r="K105" s="24">
        <f t="shared" si="15"/>
        <v>68848.609492119227</v>
      </c>
      <c r="L105" s="25">
        <f t="shared" si="13"/>
        <v>4.1208740663731973</v>
      </c>
    </row>
    <row r="106" spans="1:12" x14ac:dyDescent="0.2">
      <c r="A106" s="17">
        <v>97</v>
      </c>
      <c r="B106" s="9">
        <v>2</v>
      </c>
      <c r="C106" s="9">
        <v>24</v>
      </c>
      <c r="D106" s="9">
        <v>37</v>
      </c>
      <c r="E106" s="18">
        <v>0.5</v>
      </c>
      <c r="F106" s="23">
        <f t="shared" si="8"/>
        <v>6.5573770491803282E-2</v>
      </c>
      <c r="G106" s="23">
        <f t="shared" si="9"/>
        <v>6.3492063492063489E-2</v>
      </c>
      <c r="H106" s="24">
        <f t="shared" si="14"/>
        <v>13979.563378888828</v>
      </c>
      <c r="I106" s="24">
        <f t="shared" si="12"/>
        <v>887.5913256437351</v>
      </c>
      <c r="J106" s="24">
        <f t="shared" si="10"/>
        <v>13535.767716066961</v>
      </c>
      <c r="K106" s="24">
        <f t="shared" si="15"/>
        <v>53505.186271387582</v>
      </c>
      <c r="L106" s="25">
        <f t="shared" si="13"/>
        <v>3.8273860793240644</v>
      </c>
    </row>
    <row r="107" spans="1:12" x14ac:dyDescent="0.2">
      <c r="A107" s="17">
        <v>98</v>
      </c>
      <c r="B107" s="9">
        <v>5</v>
      </c>
      <c r="C107" s="9">
        <v>20</v>
      </c>
      <c r="D107" s="9">
        <v>23</v>
      </c>
      <c r="E107" s="18">
        <v>0.5</v>
      </c>
      <c r="F107" s="23">
        <f t="shared" si="8"/>
        <v>0.23255813953488372</v>
      </c>
      <c r="G107" s="23">
        <f t="shared" si="9"/>
        <v>0.20833333333333334</v>
      </c>
      <c r="H107" s="24">
        <f t="shared" si="14"/>
        <v>13091.972053245094</v>
      </c>
      <c r="I107" s="24">
        <f t="shared" si="12"/>
        <v>2727.4941777593945</v>
      </c>
      <c r="J107" s="24">
        <f t="shared" si="10"/>
        <v>11728.224964365398</v>
      </c>
      <c r="K107" s="24">
        <f t="shared" si="15"/>
        <v>39969.418555320619</v>
      </c>
      <c r="L107" s="25">
        <f t="shared" si="13"/>
        <v>3.0529715762273906</v>
      </c>
    </row>
    <row r="108" spans="1:12" x14ac:dyDescent="0.2">
      <c r="A108" s="17">
        <v>99</v>
      </c>
      <c r="B108" s="9">
        <v>4</v>
      </c>
      <c r="C108" s="9">
        <v>23</v>
      </c>
      <c r="D108" s="9">
        <v>16</v>
      </c>
      <c r="E108" s="18">
        <v>0.5</v>
      </c>
      <c r="F108" s="23">
        <f t="shared" si="8"/>
        <v>0.20512820512820512</v>
      </c>
      <c r="G108" s="23">
        <f t="shared" si="9"/>
        <v>0.18604651162790695</v>
      </c>
      <c r="H108" s="24">
        <f t="shared" si="14"/>
        <v>10364.4778754857</v>
      </c>
      <c r="I108" s="24">
        <f t="shared" si="12"/>
        <v>1928.2749535787345</v>
      </c>
      <c r="J108" s="24">
        <f t="shared" si="10"/>
        <v>9400.3403986963312</v>
      </c>
      <c r="K108" s="24">
        <f t="shared" si="15"/>
        <v>28241.193590955219</v>
      </c>
      <c r="L108" s="25">
        <f t="shared" si="13"/>
        <v>2.7248062015503876</v>
      </c>
    </row>
    <row r="109" spans="1:12" x14ac:dyDescent="0.2">
      <c r="A109" s="17" t="s">
        <v>21</v>
      </c>
      <c r="B109" s="9">
        <v>15</v>
      </c>
      <c r="C109" s="9">
        <v>34</v>
      </c>
      <c r="D109" s="9">
        <v>33</v>
      </c>
      <c r="E109" s="22"/>
      <c r="F109" s="23">
        <f t="shared" si="8"/>
        <v>0.44776119402985076</v>
      </c>
      <c r="G109" s="23">
        <v>1</v>
      </c>
      <c r="H109" s="24">
        <f>H108-I108</f>
        <v>8436.2029219069645</v>
      </c>
      <c r="I109" s="24">
        <f>H109*G109</f>
        <v>8436.2029219069645</v>
      </c>
      <c r="J109" s="24">
        <f>H109/F109</f>
        <v>18840.853192258888</v>
      </c>
      <c r="K109" s="24">
        <f>J109</f>
        <v>18840.853192258888</v>
      </c>
      <c r="L109" s="25">
        <f>K109/H109</f>
        <v>2.2333333333333334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5</v>
      </c>
      <c r="C9" s="5">
        <v>961</v>
      </c>
      <c r="D9" s="5">
        <v>950</v>
      </c>
      <c r="E9" s="18">
        <v>0.5</v>
      </c>
      <c r="F9" s="19">
        <f t="shared" ref="F9:F40" si="0">B9/((C9+D9)/2)</f>
        <v>5.2328623757195184E-3</v>
      </c>
      <c r="G9" s="19">
        <f t="shared" ref="G9:G72" si="1">F9/((1+(1-E9)*F9))</f>
        <v>5.2192066805845511E-3</v>
      </c>
      <c r="H9" s="14">
        <v>100000</v>
      </c>
      <c r="I9" s="14">
        <f>H9*G9</f>
        <v>521.92066805845513</v>
      </c>
      <c r="J9" s="14">
        <f t="shared" ref="J9:J72" si="2">H10+I9*E9</f>
        <v>99739.039665970762</v>
      </c>
      <c r="K9" s="14">
        <f t="shared" ref="K9:K72" si="3">K10+J9</f>
        <v>8630557.3003281709</v>
      </c>
      <c r="L9" s="20">
        <f>K9/H9</f>
        <v>86.305573003281708</v>
      </c>
    </row>
    <row r="10" spans="1:13" x14ac:dyDescent="0.2">
      <c r="A10" s="17">
        <v>1</v>
      </c>
      <c r="B10" s="9">
        <v>0</v>
      </c>
      <c r="C10" s="5">
        <v>1083</v>
      </c>
      <c r="D10" s="5">
        <v>1015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99478.079331941539</v>
      </c>
      <c r="I10" s="14">
        <f t="shared" ref="I10:I73" si="4">H10*G10</f>
        <v>0</v>
      </c>
      <c r="J10" s="14">
        <f t="shared" si="2"/>
        <v>99478.079331941539</v>
      </c>
      <c r="K10" s="14">
        <f t="shared" si="3"/>
        <v>8530818.2606621999</v>
      </c>
      <c r="L10" s="21">
        <f t="shared" ref="L10:L73" si="5">K10/H10</f>
        <v>85.755759640234928</v>
      </c>
    </row>
    <row r="11" spans="1:13" x14ac:dyDescent="0.2">
      <c r="A11" s="17">
        <v>2</v>
      </c>
      <c r="B11" s="9">
        <v>0</v>
      </c>
      <c r="C11" s="5">
        <v>1165</v>
      </c>
      <c r="D11" s="5">
        <v>1110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99478.079331941539</v>
      </c>
      <c r="I11" s="14">
        <f t="shared" si="4"/>
        <v>0</v>
      </c>
      <c r="J11" s="14">
        <f t="shared" si="2"/>
        <v>99478.079331941539</v>
      </c>
      <c r="K11" s="14">
        <f t="shared" si="3"/>
        <v>8431340.181330258</v>
      </c>
      <c r="L11" s="21">
        <f t="shared" si="5"/>
        <v>84.755759640234913</v>
      </c>
    </row>
    <row r="12" spans="1:13" x14ac:dyDescent="0.2">
      <c r="A12" s="17">
        <v>3</v>
      </c>
      <c r="B12" s="9">
        <v>0</v>
      </c>
      <c r="C12" s="5">
        <v>1268</v>
      </c>
      <c r="D12" s="5">
        <v>1185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99478.079331941539</v>
      </c>
      <c r="I12" s="14">
        <f t="shared" si="4"/>
        <v>0</v>
      </c>
      <c r="J12" s="14">
        <f t="shared" si="2"/>
        <v>99478.079331941539</v>
      </c>
      <c r="K12" s="14">
        <f t="shared" si="3"/>
        <v>8331862.1019983171</v>
      </c>
      <c r="L12" s="21">
        <f t="shared" si="5"/>
        <v>83.755759640234928</v>
      </c>
    </row>
    <row r="13" spans="1:13" x14ac:dyDescent="0.2">
      <c r="A13" s="17">
        <v>4</v>
      </c>
      <c r="B13" s="9">
        <v>0</v>
      </c>
      <c r="C13" s="5">
        <v>1253</v>
      </c>
      <c r="D13" s="5">
        <v>1263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99478.079331941539</v>
      </c>
      <c r="I13" s="14">
        <f t="shared" si="4"/>
        <v>0</v>
      </c>
      <c r="J13" s="14">
        <f t="shared" si="2"/>
        <v>99478.079331941539</v>
      </c>
      <c r="K13" s="14">
        <f t="shared" si="3"/>
        <v>8232384.0226663752</v>
      </c>
      <c r="L13" s="21">
        <f t="shared" si="5"/>
        <v>82.755759640234913</v>
      </c>
    </row>
    <row r="14" spans="1:13" x14ac:dyDescent="0.2">
      <c r="A14" s="17">
        <v>5</v>
      </c>
      <c r="B14" s="9">
        <v>0</v>
      </c>
      <c r="C14" s="5">
        <v>1187</v>
      </c>
      <c r="D14" s="5">
        <v>1250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99478.079331941539</v>
      </c>
      <c r="I14" s="14">
        <f t="shared" si="4"/>
        <v>0</v>
      </c>
      <c r="J14" s="14">
        <f t="shared" si="2"/>
        <v>99478.079331941539</v>
      </c>
      <c r="K14" s="14">
        <f t="shared" si="3"/>
        <v>8132905.9433344333</v>
      </c>
      <c r="L14" s="21">
        <f t="shared" si="5"/>
        <v>81.755759640234913</v>
      </c>
    </row>
    <row r="15" spans="1:13" x14ac:dyDescent="0.2">
      <c r="A15" s="17">
        <v>6</v>
      </c>
      <c r="B15" s="9">
        <v>0</v>
      </c>
      <c r="C15" s="5">
        <v>1270</v>
      </c>
      <c r="D15" s="5">
        <v>1180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99478.079331941539</v>
      </c>
      <c r="I15" s="14">
        <f t="shared" si="4"/>
        <v>0</v>
      </c>
      <c r="J15" s="14">
        <f t="shared" si="2"/>
        <v>99478.079331941539</v>
      </c>
      <c r="K15" s="14">
        <f t="shared" si="3"/>
        <v>8033427.8640024913</v>
      </c>
      <c r="L15" s="21">
        <f t="shared" si="5"/>
        <v>80.755759640234913</v>
      </c>
    </row>
    <row r="16" spans="1:13" x14ac:dyDescent="0.2">
      <c r="A16" s="17">
        <v>7</v>
      </c>
      <c r="B16" s="9">
        <v>0</v>
      </c>
      <c r="C16" s="5">
        <v>1168</v>
      </c>
      <c r="D16" s="5">
        <v>1267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99478.079331941539</v>
      </c>
      <c r="I16" s="14">
        <f t="shared" si="4"/>
        <v>0</v>
      </c>
      <c r="J16" s="14">
        <f t="shared" si="2"/>
        <v>99478.079331941539</v>
      </c>
      <c r="K16" s="14">
        <f t="shared" si="3"/>
        <v>7933949.7846705494</v>
      </c>
      <c r="L16" s="21">
        <f t="shared" si="5"/>
        <v>79.755759640234913</v>
      </c>
    </row>
    <row r="17" spans="1:12" x14ac:dyDescent="0.2">
      <c r="A17" s="17">
        <v>8</v>
      </c>
      <c r="B17" s="9">
        <v>0</v>
      </c>
      <c r="C17" s="5">
        <v>1083</v>
      </c>
      <c r="D17" s="5">
        <v>1153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99478.079331941539</v>
      </c>
      <c r="I17" s="14">
        <f t="shared" si="4"/>
        <v>0</v>
      </c>
      <c r="J17" s="14">
        <f t="shared" si="2"/>
        <v>99478.079331941539</v>
      </c>
      <c r="K17" s="14">
        <f t="shared" si="3"/>
        <v>7834471.7053386075</v>
      </c>
      <c r="L17" s="21">
        <f t="shared" si="5"/>
        <v>78.755759640234899</v>
      </c>
    </row>
    <row r="18" spans="1:12" x14ac:dyDescent="0.2">
      <c r="A18" s="17">
        <v>9</v>
      </c>
      <c r="B18" s="9">
        <v>0</v>
      </c>
      <c r="C18" s="5">
        <v>1075</v>
      </c>
      <c r="D18" s="5">
        <v>1090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99478.079331941539</v>
      </c>
      <c r="I18" s="14">
        <f t="shared" si="4"/>
        <v>0</v>
      </c>
      <c r="J18" s="14">
        <f t="shared" si="2"/>
        <v>99478.079331941539</v>
      </c>
      <c r="K18" s="14">
        <f t="shared" si="3"/>
        <v>7734993.6260066656</v>
      </c>
      <c r="L18" s="21">
        <f t="shared" si="5"/>
        <v>77.755759640234899</v>
      </c>
    </row>
    <row r="19" spans="1:12" x14ac:dyDescent="0.2">
      <c r="A19" s="17">
        <v>10</v>
      </c>
      <c r="B19" s="9">
        <v>0</v>
      </c>
      <c r="C19" s="5">
        <v>985</v>
      </c>
      <c r="D19" s="5">
        <v>1072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99478.079331941539</v>
      </c>
      <c r="I19" s="14">
        <f t="shared" si="4"/>
        <v>0</v>
      </c>
      <c r="J19" s="14">
        <f t="shared" si="2"/>
        <v>99478.079331941539</v>
      </c>
      <c r="K19" s="14">
        <f t="shared" si="3"/>
        <v>7635515.5466747237</v>
      </c>
      <c r="L19" s="21">
        <f t="shared" si="5"/>
        <v>76.755759640234899</v>
      </c>
    </row>
    <row r="20" spans="1:12" x14ac:dyDescent="0.2">
      <c r="A20" s="17">
        <v>11</v>
      </c>
      <c r="B20" s="9">
        <v>0</v>
      </c>
      <c r="C20" s="5">
        <v>923</v>
      </c>
      <c r="D20" s="5">
        <v>990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99478.079331941539</v>
      </c>
      <c r="I20" s="14">
        <f t="shared" si="4"/>
        <v>0</v>
      </c>
      <c r="J20" s="14">
        <f t="shared" si="2"/>
        <v>99478.079331941539</v>
      </c>
      <c r="K20" s="14">
        <f t="shared" si="3"/>
        <v>7536037.4673427818</v>
      </c>
      <c r="L20" s="21">
        <f t="shared" si="5"/>
        <v>75.755759640234899</v>
      </c>
    </row>
    <row r="21" spans="1:12" x14ac:dyDescent="0.2">
      <c r="A21" s="17">
        <v>12</v>
      </c>
      <c r="B21" s="9">
        <v>0</v>
      </c>
      <c r="C21" s="5">
        <v>869</v>
      </c>
      <c r="D21" s="5">
        <v>919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99478.079331941539</v>
      </c>
      <c r="I21" s="14">
        <f t="shared" si="4"/>
        <v>0</v>
      </c>
      <c r="J21" s="14">
        <f t="shared" si="2"/>
        <v>99478.079331941539</v>
      </c>
      <c r="K21" s="14">
        <f t="shared" si="3"/>
        <v>7436559.3880108399</v>
      </c>
      <c r="L21" s="21">
        <f t="shared" si="5"/>
        <v>74.755759640234885</v>
      </c>
    </row>
    <row r="22" spans="1:12" x14ac:dyDescent="0.2">
      <c r="A22" s="17">
        <v>13</v>
      </c>
      <c r="B22" s="9">
        <v>0</v>
      </c>
      <c r="C22" s="5">
        <v>890</v>
      </c>
      <c r="D22" s="5">
        <v>868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99478.079331941539</v>
      </c>
      <c r="I22" s="14">
        <f t="shared" si="4"/>
        <v>0</v>
      </c>
      <c r="J22" s="14">
        <f t="shared" si="2"/>
        <v>99478.079331941539</v>
      </c>
      <c r="K22" s="14">
        <f t="shared" si="3"/>
        <v>7337081.308678898</v>
      </c>
      <c r="L22" s="21">
        <f t="shared" si="5"/>
        <v>73.755759640234885</v>
      </c>
    </row>
    <row r="23" spans="1:12" x14ac:dyDescent="0.2">
      <c r="A23" s="17">
        <v>14</v>
      </c>
      <c r="B23" s="9">
        <v>0</v>
      </c>
      <c r="C23" s="5">
        <v>870</v>
      </c>
      <c r="D23" s="5">
        <v>885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99478.079331941539</v>
      </c>
      <c r="I23" s="14">
        <f t="shared" si="4"/>
        <v>0</v>
      </c>
      <c r="J23" s="14">
        <f t="shared" si="2"/>
        <v>99478.079331941539</v>
      </c>
      <c r="K23" s="14">
        <f t="shared" si="3"/>
        <v>7237603.2293469561</v>
      </c>
      <c r="L23" s="21">
        <f t="shared" si="5"/>
        <v>72.755759640234885</v>
      </c>
    </row>
    <row r="24" spans="1:12" x14ac:dyDescent="0.2">
      <c r="A24" s="17">
        <v>15</v>
      </c>
      <c r="B24" s="9">
        <v>0</v>
      </c>
      <c r="C24" s="5">
        <v>775</v>
      </c>
      <c r="D24" s="5">
        <v>855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99478.079331941539</v>
      </c>
      <c r="I24" s="14">
        <f t="shared" si="4"/>
        <v>0</v>
      </c>
      <c r="J24" s="14">
        <f t="shared" si="2"/>
        <v>99478.079331941539</v>
      </c>
      <c r="K24" s="14">
        <f t="shared" si="3"/>
        <v>7138125.1500150142</v>
      </c>
      <c r="L24" s="21">
        <f t="shared" si="5"/>
        <v>71.755759640234885</v>
      </c>
    </row>
    <row r="25" spans="1:12" x14ac:dyDescent="0.2">
      <c r="A25" s="17">
        <v>16</v>
      </c>
      <c r="B25" s="9">
        <v>0</v>
      </c>
      <c r="C25" s="5">
        <v>820</v>
      </c>
      <c r="D25" s="5">
        <v>769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99478.079331941539</v>
      </c>
      <c r="I25" s="14">
        <f t="shared" si="4"/>
        <v>0</v>
      </c>
      <c r="J25" s="14">
        <f t="shared" si="2"/>
        <v>99478.079331941539</v>
      </c>
      <c r="K25" s="14">
        <f t="shared" si="3"/>
        <v>7038647.0706830723</v>
      </c>
      <c r="L25" s="21">
        <f t="shared" si="5"/>
        <v>70.755759640234871</v>
      </c>
    </row>
    <row r="26" spans="1:12" x14ac:dyDescent="0.2">
      <c r="A26" s="17">
        <v>17</v>
      </c>
      <c r="B26" s="9">
        <v>0</v>
      </c>
      <c r="C26" s="5">
        <v>797</v>
      </c>
      <c r="D26" s="5">
        <v>815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99478.079331941539</v>
      </c>
      <c r="I26" s="14">
        <f t="shared" si="4"/>
        <v>0</v>
      </c>
      <c r="J26" s="14">
        <f t="shared" si="2"/>
        <v>99478.079331941539</v>
      </c>
      <c r="K26" s="14">
        <f t="shared" si="3"/>
        <v>6939168.9913511304</v>
      </c>
      <c r="L26" s="21">
        <f t="shared" si="5"/>
        <v>69.755759640234871</v>
      </c>
    </row>
    <row r="27" spans="1:12" x14ac:dyDescent="0.2">
      <c r="A27" s="17">
        <v>18</v>
      </c>
      <c r="B27" s="9">
        <v>0</v>
      </c>
      <c r="C27" s="5">
        <v>814</v>
      </c>
      <c r="D27" s="5">
        <v>807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99478.079331941539</v>
      </c>
      <c r="I27" s="14">
        <f t="shared" si="4"/>
        <v>0</v>
      </c>
      <c r="J27" s="14">
        <f t="shared" si="2"/>
        <v>99478.079331941539</v>
      </c>
      <c r="K27" s="14">
        <f t="shared" si="3"/>
        <v>6839690.9120191885</v>
      </c>
      <c r="L27" s="21">
        <f t="shared" si="5"/>
        <v>68.755759640234871</v>
      </c>
    </row>
    <row r="28" spans="1:12" x14ac:dyDescent="0.2">
      <c r="A28" s="17">
        <v>19</v>
      </c>
      <c r="B28" s="9">
        <v>1</v>
      </c>
      <c r="C28" s="5">
        <v>801</v>
      </c>
      <c r="D28" s="5">
        <v>807</v>
      </c>
      <c r="E28" s="18">
        <v>0.5</v>
      </c>
      <c r="F28" s="19">
        <f t="shared" si="0"/>
        <v>1.2437810945273632E-3</v>
      </c>
      <c r="G28" s="19">
        <f t="shared" si="1"/>
        <v>1.243008079552517E-3</v>
      </c>
      <c r="H28" s="14">
        <f t="shared" si="6"/>
        <v>99478.079331941539</v>
      </c>
      <c r="I28" s="14">
        <f t="shared" si="4"/>
        <v>123.65205634796959</v>
      </c>
      <c r="J28" s="14">
        <f t="shared" si="2"/>
        <v>99416.253303767546</v>
      </c>
      <c r="K28" s="14">
        <f t="shared" si="3"/>
        <v>6740212.8326872466</v>
      </c>
      <c r="L28" s="21">
        <f t="shared" si="5"/>
        <v>67.755759640234871</v>
      </c>
    </row>
    <row r="29" spans="1:12" x14ac:dyDescent="0.2">
      <c r="A29" s="17">
        <v>20</v>
      </c>
      <c r="B29" s="9">
        <v>0</v>
      </c>
      <c r="C29" s="5">
        <v>835</v>
      </c>
      <c r="D29" s="5">
        <v>790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99354.427275593567</v>
      </c>
      <c r="I29" s="14">
        <f t="shared" si="4"/>
        <v>0</v>
      </c>
      <c r="J29" s="14">
        <f t="shared" si="2"/>
        <v>99354.427275593567</v>
      </c>
      <c r="K29" s="14">
        <f t="shared" si="3"/>
        <v>6640796.5793834794</v>
      </c>
      <c r="L29" s="21">
        <f t="shared" si="5"/>
        <v>66.839463136986879</v>
      </c>
    </row>
    <row r="30" spans="1:12" x14ac:dyDescent="0.2">
      <c r="A30" s="17">
        <v>21</v>
      </c>
      <c r="B30" s="9">
        <v>0</v>
      </c>
      <c r="C30" s="5">
        <v>838</v>
      </c>
      <c r="D30" s="5">
        <v>842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99354.427275593567</v>
      </c>
      <c r="I30" s="14">
        <f t="shared" si="4"/>
        <v>0</v>
      </c>
      <c r="J30" s="14">
        <f t="shared" si="2"/>
        <v>99354.427275593567</v>
      </c>
      <c r="K30" s="14">
        <f t="shared" si="3"/>
        <v>6541442.152107886</v>
      </c>
      <c r="L30" s="21">
        <f t="shared" si="5"/>
        <v>65.839463136986879</v>
      </c>
    </row>
    <row r="31" spans="1:12" x14ac:dyDescent="0.2">
      <c r="A31" s="17">
        <v>22</v>
      </c>
      <c r="B31" s="9">
        <v>0</v>
      </c>
      <c r="C31" s="5">
        <v>806</v>
      </c>
      <c r="D31" s="5">
        <v>826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99354.427275593567</v>
      </c>
      <c r="I31" s="14">
        <f t="shared" si="4"/>
        <v>0</v>
      </c>
      <c r="J31" s="14">
        <f t="shared" si="2"/>
        <v>99354.427275593567</v>
      </c>
      <c r="K31" s="14">
        <f t="shared" si="3"/>
        <v>6442087.7248322926</v>
      </c>
      <c r="L31" s="21">
        <f t="shared" si="5"/>
        <v>64.839463136986879</v>
      </c>
    </row>
    <row r="32" spans="1:12" x14ac:dyDescent="0.2">
      <c r="A32" s="17">
        <v>23</v>
      </c>
      <c r="B32" s="9">
        <v>0</v>
      </c>
      <c r="C32" s="5">
        <v>796</v>
      </c>
      <c r="D32" s="5">
        <v>816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99354.427275593567</v>
      </c>
      <c r="I32" s="14">
        <f t="shared" si="4"/>
        <v>0</v>
      </c>
      <c r="J32" s="14">
        <f t="shared" si="2"/>
        <v>99354.427275593567</v>
      </c>
      <c r="K32" s="14">
        <f t="shared" si="3"/>
        <v>6342733.2975566993</v>
      </c>
      <c r="L32" s="21">
        <f t="shared" si="5"/>
        <v>63.839463136986879</v>
      </c>
    </row>
    <row r="33" spans="1:12" x14ac:dyDescent="0.2">
      <c r="A33" s="17">
        <v>24</v>
      </c>
      <c r="B33" s="9">
        <v>0</v>
      </c>
      <c r="C33" s="5">
        <v>808</v>
      </c>
      <c r="D33" s="5">
        <v>820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99354.427275593567</v>
      </c>
      <c r="I33" s="14">
        <f t="shared" si="4"/>
        <v>0</v>
      </c>
      <c r="J33" s="14">
        <f t="shared" si="2"/>
        <v>99354.427275593567</v>
      </c>
      <c r="K33" s="14">
        <f t="shared" si="3"/>
        <v>6243378.8702811059</v>
      </c>
      <c r="L33" s="21">
        <f t="shared" si="5"/>
        <v>62.839463136986879</v>
      </c>
    </row>
    <row r="34" spans="1:12" x14ac:dyDescent="0.2">
      <c r="A34" s="17">
        <v>25</v>
      </c>
      <c r="B34" s="9">
        <v>0</v>
      </c>
      <c r="C34" s="5">
        <v>823</v>
      </c>
      <c r="D34" s="5">
        <v>828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99354.427275593567</v>
      </c>
      <c r="I34" s="14">
        <f t="shared" si="4"/>
        <v>0</v>
      </c>
      <c r="J34" s="14">
        <f t="shared" si="2"/>
        <v>99354.427275593567</v>
      </c>
      <c r="K34" s="14">
        <f t="shared" si="3"/>
        <v>6144024.4430055125</v>
      </c>
      <c r="L34" s="21">
        <f t="shared" si="5"/>
        <v>61.839463136986886</v>
      </c>
    </row>
    <row r="35" spans="1:12" x14ac:dyDescent="0.2">
      <c r="A35" s="17">
        <v>26</v>
      </c>
      <c r="B35" s="9">
        <v>0</v>
      </c>
      <c r="C35" s="5">
        <v>846</v>
      </c>
      <c r="D35" s="5">
        <v>831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99354.427275593567</v>
      </c>
      <c r="I35" s="14">
        <f t="shared" si="4"/>
        <v>0</v>
      </c>
      <c r="J35" s="14">
        <f t="shared" si="2"/>
        <v>99354.427275593567</v>
      </c>
      <c r="K35" s="14">
        <f t="shared" si="3"/>
        <v>6044670.0157299191</v>
      </c>
      <c r="L35" s="21">
        <f t="shared" si="5"/>
        <v>60.839463136986886</v>
      </c>
    </row>
    <row r="36" spans="1:12" x14ac:dyDescent="0.2">
      <c r="A36" s="17">
        <v>27</v>
      </c>
      <c r="B36" s="9">
        <v>1</v>
      </c>
      <c r="C36" s="5">
        <v>945</v>
      </c>
      <c r="D36" s="5">
        <v>837</v>
      </c>
      <c r="E36" s="18">
        <v>0.5</v>
      </c>
      <c r="F36" s="19">
        <f t="shared" si="0"/>
        <v>1.1223344556677891E-3</v>
      </c>
      <c r="G36" s="19">
        <f t="shared" si="1"/>
        <v>1.1217049915872128E-3</v>
      </c>
      <c r="H36" s="14">
        <f t="shared" si="6"/>
        <v>99354.427275593567</v>
      </c>
      <c r="I36" s="14">
        <f t="shared" si="4"/>
        <v>111.44635701132202</v>
      </c>
      <c r="J36" s="14">
        <f t="shared" si="2"/>
        <v>99298.704097087917</v>
      </c>
      <c r="K36" s="14">
        <f t="shared" si="3"/>
        <v>5945315.5884543257</v>
      </c>
      <c r="L36" s="21">
        <f t="shared" si="5"/>
        <v>59.839463136986886</v>
      </c>
    </row>
    <row r="37" spans="1:12" x14ac:dyDescent="0.2">
      <c r="A37" s="17">
        <v>28</v>
      </c>
      <c r="B37" s="9">
        <v>0</v>
      </c>
      <c r="C37" s="5">
        <v>995</v>
      </c>
      <c r="D37" s="5">
        <v>939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99242.980918582252</v>
      </c>
      <c r="I37" s="14">
        <f t="shared" si="4"/>
        <v>0</v>
      </c>
      <c r="J37" s="14">
        <f t="shared" si="2"/>
        <v>99242.980918582252</v>
      </c>
      <c r="K37" s="14">
        <f t="shared" si="3"/>
        <v>5846016.8843572382</v>
      </c>
      <c r="L37" s="21">
        <f t="shared" si="5"/>
        <v>58.906099255052006</v>
      </c>
    </row>
    <row r="38" spans="1:12" x14ac:dyDescent="0.2">
      <c r="A38" s="17">
        <v>29</v>
      </c>
      <c r="B38" s="9">
        <v>0</v>
      </c>
      <c r="C38" s="5">
        <v>1037</v>
      </c>
      <c r="D38" s="5">
        <v>1013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99242.980918582252</v>
      </c>
      <c r="I38" s="14">
        <f t="shared" si="4"/>
        <v>0</v>
      </c>
      <c r="J38" s="14">
        <f t="shared" si="2"/>
        <v>99242.980918582252</v>
      </c>
      <c r="K38" s="14">
        <f t="shared" si="3"/>
        <v>5746773.9034386557</v>
      </c>
      <c r="L38" s="21">
        <f t="shared" si="5"/>
        <v>57.906099255051998</v>
      </c>
    </row>
    <row r="39" spans="1:12" x14ac:dyDescent="0.2">
      <c r="A39" s="17">
        <v>30</v>
      </c>
      <c r="B39" s="9">
        <v>0</v>
      </c>
      <c r="C39" s="5">
        <v>1182</v>
      </c>
      <c r="D39" s="5">
        <v>1049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99242.980918582252</v>
      </c>
      <c r="I39" s="14">
        <f t="shared" si="4"/>
        <v>0</v>
      </c>
      <c r="J39" s="14">
        <f t="shared" si="2"/>
        <v>99242.980918582252</v>
      </c>
      <c r="K39" s="14">
        <f t="shared" si="3"/>
        <v>5647530.9225200731</v>
      </c>
      <c r="L39" s="21">
        <f t="shared" si="5"/>
        <v>56.906099255051998</v>
      </c>
    </row>
    <row r="40" spans="1:12" x14ac:dyDescent="0.2">
      <c r="A40" s="17">
        <v>31</v>
      </c>
      <c r="B40" s="9">
        <v>1</v>
      </c>
      <c r="C40" s="5">
        <v>1254</v>
      </c>
      <c r="D40" s="5">
        <v>1195</v>
      </c>
      <c r="E40" s="18">
        <v>0.5</v>
      </c>
      <c r="F40" s="19">
        <f t="shared" si="0"/>
        <v>8.1665986116782364E-4</v>
      </c>
      <c r="G40" s="19">
        <f t="shared" si="1"/>
        <v>8.1632653061224493E-4</v>
      </c>
      <c r="H40" s="14">
        <f t="shared" si="6"/>
        <v>99242.980918582252</v>
      </c>
      <c r="I40" s="14">
        <f t="shared" si="4"/>
        <v>81.014678300883475</v>
      </c>
      <c r="J40" s="14">
        <f t="shared" si="2"/>
        <v>99202.473579431811</v>
      </c>
      <c r="K40" s="14">
        <f t="shared" si="3"/>
        <v>5548287.9416014906</v>
      </c>
      <c r="L40" s="21">
        <f t="shared" si="5"/>
        <v>55.906099255051998</v>
      </c>
    </row>
    <row r="41" spans="1:12" x14ac:dyDescent="0.2">
      <c r="A41" s="17">
        <v>32</v>
      </c>
      <c r="B41" s="9">
        <v>0</v>
      </c>
      <c r="C41" s="5">
        <v>1428</v>
      </c>
      <c r="D41" s="5">
        <v>1301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99161.96624028137</v>
      </c>
      <c r="I41" s="14">
        <f t="shared" si="4"/>
        <v>0</v>
      </c>
      <c r="J41" s="14">
        <f t="shared" si="2"/>
        <v>99161.96624028137</v>
      </c>
      <c r="K41" s="14">
        <f t="shared" si="3"/>
        <v>5449085.4680220587</v>
      </c>
      <c r="L41" s="21">
        <f t="shared" si="5"/>
        <v>54.951365676012003</v>
      </c>
    </row>
    <row r="42" spans="1:12" x14ac:dyDescent="0.2">
      <c r="A42" s="17">
        <v>33</v>
      </c>
      <c r="B42" s="9">
        <v>1</v>
      </c>
      <c r="C42" s="5">
        <v>1503</v>
      </c>
      <c r="D42" s="5">
        <v>1438</v>
      </c>
      <c r="E42" s="18">
        <v>0.5</v>
      </c>
      <c r="F42" s="19">
        <f t="shared" si="7"/>
        <v>6.8004080244814691E-4</v>
      </c>
      <c r="G42" s="19">
        <f t="shared" si="1"/>
        <v>6.7980965329707689E-4</v>
      </c>
      <c r="H42" s="14">
        <f t="shared" si="6"/>
        <v>99161.96624028137</v>
      </c>
      <c r="I42" s="14">
        <f t="shared" si="4"/>
        <v>67.411261890062121</v>
      </c>
      <c r="J42" s="14">
        <f t="shared" si="2"/>
        <v>99128.260609336328</v>
      </c>
      <c r="K42" s="14">
        <f t="shared" si="3"/>
        <v>5349923.5017817775</v>
      </c>
      <c r="L42" s="21">
        <f t="shared" si="5"/>
        <v>53.951365676012003</v>
      </c>
    </row>
    <row r="43" spans="1:12" x14ac:dyDescent="0.2">
      <c r="A43" s="17">
        <v>34</v>
      </c>
      <c r="B43" s="9">
        <v>0</v>
      </c>
      <c r="C43" s="5">
        <v>1605</v>
      </c>
      <c r="D43" s="5">
        <v>1517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99094.554978391301</v>
      </c>
      <c r="I43" s="14">
        <f t="shared" si="4"/>
        <v>0</v>
      </c>
      <c r="J43" s="14">
        <f t="shared" si="2"/>
        <v>99094.554978391301</v>
      </c>
      <c r="K43" s="14">
        <f t="shared" si="3"/>
        <v>5250795.2411724413</v>
      </c>
      <c r="L43" s="21">
        <f t="shared" si="5"/>
        <v>52.987727149260998</v>
      </c>
    </row>
    <row r="44" spans="1:12" x14ac:dyDescent="0.2">
      <c r="A44" s="17">
        <v>35</v>
      </c>
      <c r="B44" s="9">
        <v>0</v>
      </c>
      <c r="C44" s="5">
        <v>1761</v>
      </c>
      <c r="D44" s="5">
        <v>1598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99094.554978391301</v>
      </c>
      <c r="I44" s="14">
        <f t="shared" si="4"/>
        <v>0</v>
      </c>
      <c r="J44" s="14">
        <f t="shared" si="2"/>
        <v>99094.554978391301</v>
      </c>
      <c r="K44" s="14">
        <f t="shared" si="3"/>
        <v>5151700.6861940501</v>
      </c>
      <c r="L44" s="21">
        <f t="shared" si="5"/>
        <v>51.987727149260998</v>
      </c>
    </row>
    <row r="45" spans="1:12" x14ac:dyDescent="0.2">
      <c r="A45" s="17">
        <v>36</v>
      </c>
      <c r="B45" s="9">
        <v>0</v>
      </c>
      <c r="C45" s="5">
        <v>1727</v>
      </c>
      <c r="D45" s="5">
        <v>1793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99094.554978391301</v>
      </c>
      <c r="I45" s="14">
        <f t="shared" si="4"/>
        <v>0</v>
      </c>
      <c r="J45" s="14">
        <f t="shared" si="2"/>
        <v>99094.554978391301</v>
      </c>
      <c r="K45" s="14">
        <f t="shared" si="3"/>
        <v>5052606.131215659</v>
      </c>
      <c r="L45" s="21">
        <f t="shared" si="5"/>
        <v>50.987727149260998</v>
      </c>
    </row>
    <row r="46" spans="1:12" x14ac:dyDescent="0.2">
      <c r="A46" s="17">
        <v>37</v>
      </c>
      <c r="B46" s="9">
        <v>0</v>
      </c>
      <c r="C46" s="5">
        <v>1862</v>
      </c>
      <c r="D46" s="5">
        <v>1726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99094.554978391301</v>
      </c>
      <c r="I46" s="14">
        <f t="shared" si="4"/>
        <v>0</v>
      </c>
      <c r="J46" s="14">
        <f t="shared" si="2"/>
        <v>99094.554978391301</v>
      </c>
      <c r="K46" s="14">
        <f t="shared" si="3"/>
        <v>4953511.5762372678</v>
      </c>
      <c r="L46" s="21">
        <f t="shared" si="5"/>
        <v>49.987727149261005</v>
      </c>
    </row>
    <row r="47" spans="1:12" x14ac:dyDescent="0.2">
      <c r="A47" s="17">
        <v>38</v>
      </c>
      <c r="B47" s="9">
        <v>1</v>
      </c>
      <c r="C47" s="5">
        <v>1868</v>
      </c>
      <c r="D47" s="5">
        <v>1880</v>
      </c>
      <c r="E47" s="18">
        <v>0.5</v>
      </c>
      <c r="F47" s="19">
        <f t="shared" si="7"/>
        <v>5.3361792956243333E-4</v>
      </c>
      <c r="G47" s="19">
        <f t="shared" si="1"/>
        <v>5.3347559349159772E-4</v>
      </c>
      <c r="H47" s="14">
        <f t="shared" si="6"/>
        <v>99094.554978391301</v>
      </c>
      <c r="I47" s="14">
        <f t="shared" si="4"/>
        <v>52.864526528883061</v>
      </c>
      <c r="J47" s="14">
        <f t="shared" si="2"/>
        <v>99068.122715126869</v>
      </c>
      <c r="K47" s="14">
        <f t="shared" si="3"/>
        <v>4854417.0212588767</v>
      </c>
      <c r="L47" s="21">
        <f t="shared" si="5"/>
        <v>48.987727149261005</v>
      </c>
    </row>
    <row r="48" spans="1:12" x14ac:dyDescent="0.2">
      <c r="A48" s="17">
        <v>39</v>
      </c>
      <c r="B48" s="9">
        <v>1</v>
      </c>
      <c r="C48" s="5">
        <v>1817</v>
      </c>
      <c r="D48" s="5">
        <v>1861</v>
      </c>
      <c r="E48" s="18">
        <v>0.5</v>
      </c>
      <c r="F48" s="19">
        <f t="shared" si="7"/>
        <v>5.4377379010331697E-4</v>
      </c>
      <c r="G48" s="19">
        <f t="shared" si="1"/>
        <v>5.4362598532209827E-4</v>
      </c>
      <c r="H48" s="14">
        <f t="shared" si="6"/>
        <v>99041.690451862421</v>
      </c>
      <c r="I48" s="14">
        <f t="shared" si="4"/>
        <v>53.841636559859964</v>
      </c>
      <c r="J48" s="14">
        <f t="shared" si="2"/>
        <v>99014.769633582502</v>
      </c>
      <c r="K48" s="14">
        <f t="shared" si="3"/>
        <v>4755348.8985437499</v>
      </c>
      <c r="L48" s="21">
        <f t="shared" si="5"/>
        <v>48.01360797506792</v>
      </c>
    </row>
    <row r="49" spans="1:12" x14ac:dyDescent="0.2">
      <c r="A49" s="17">
        <v>40</v>
      </c>
      <c r="B49" s="9">
        <v>2</v>
      </c>
      <c r="C49" s="5">
        <v>1740</v>
      </c>
      <c r="D49" s="5">
        <v>1819</v>
      </c>
      <c r="E49" s="18">
        <v>0.5</v>
      </c>
      <c r="F49" s="19">
        <f t="shared" si="7"/>
        <v>1.1239112110143299E-3</v>
      </c>
      <c r="G49" s="19">
        <f t="shared" si="1"/>
        <v>1.1232799775344005E-3</v>
      </c>
      <c r="H49" s="14">
        <f t="shared" si="6"/>
        <v>98987.848815302568</v>
      </c>
      <c r="I49" s="14">
        <f t="shared" si="4"/>
        <v>111.19106859343169</v>
      </c>
      <c r="J49" s="14">
        <f t="shared" si="2"/>
        <v>98932.253281005862</v>
      </c>
      <c r="K49" s="14">
        <f t="shared" si="3"/>
        <v>4656334.1289101671</v>
      </c>
      <c r="L49" s="21">
        <f t="shared" si="5"/>
        <v>47.039451656316253</v>
      </c>
    </row>
    <row r="50" spans="1:12" x14ac:dyDescent="0.2">
      <c r="A50" s="17">
        <v>41</v>
      </c>
      <c r="B50" s="9">
        <v>0</v>
      </c>
      <c r="C50" s="5">
        <v>1716</v>
      </c>
      <c r="D50" s="5">
        <v>1761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98876.657746709141</v>
      </c>
      <c r="I50" s="14">
        <f t="shared" si="4"/>
        <v>0</v>
      </c>
      <c r="J50" s="14">
        <f t="shared" si="2"/>
        <v>98876.657746709141</v>
      </c>
      <c r="K50" s="14">
        <f t="shared" si="3"/>
        <v>4557401.8756291615</v>
      </c>
      <c r="L50" s="21">
        <f t="shared" si="5"/>
        <v>46.091787278083267</v>
      </c>
    </row>
    <row r="51" spans="1:12" x14ac:dyDescent="0.2">
      <c r="A51" s="17">
        <v>42</v>
      </c>
      <c r="B51" s="9">
        <v>0</v>
      </c>
      <c r="C51" s="5">
        <v>1677</v>
      </c>
      <c r="D51" s="5">
        <v>1732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98876.657746709141</v>
      </c>
      <c r="I51" s="14">
        <f t="shared" si="4"/>
        <v>0</v>
      </c>
      <c r="J51" s="14">
        <f t="shared" si="2"/>
        <v>98876.657746709141</v>
      </c>
      <c r="K51" s="14">
        <f t="shared" si="3"/>
        <v>4458525.2178824525</v>
      </c>
      <c r="L51" s="21">
        <f t="shared" si="5"/>
        <v>45.091787278083267</v>
      </c>
    </row>
    <row r="52" spans="1:12" x14ac:dyDescent="0.2">
      <c r="A52" s="17">
        <v>43</v>
      </c>
      <c r="B52" s="9">
        <v>2</v>
      </c>
      <c r="C52" s="5">
        <v>1675</v>
      </c>
      <c r="D52" s="5">
        <v>1656</v>
      </c>
      <c r="E52" s="18">
        <v>0.5</v>
      </c>
      <c r="F52" s="19">
        <f t="shared" si="7"/>
        <v>1.2008405884118883E-3</v>
      </c>
      <c r="G52" s="19">
        <f t="shared" si="1"/>
        <v>1.2001200120012E-3</v>
      </c>
      <c r="H52" s="14">
        <f t="shared" si="6"/>
        <v>98876.657746709141</v>
      </c>
      <c r="I52" s="14">
        <f t="shared" si="4"/>
        <v>118.66385568161913</v>
      </c>
      <c r="J52" s="14">
        <f t="shared" si="2"/>
        <v>98817.325818868339</v>
      </c>
      <c r="K52" s="14">
        <f t="shared" si="3"/>
        <v>4359648.5601357436</v>
      </c>
      <c r="L52" s="21">
        <f t="shared" si="5"/>
        <v>44.091787278083267</v>
      </c>
    </row>
    <row r="53" spans="1:12" x14ac:dyDescent="0.2">
      <c r="A53" s="17">
        <v>44</v>
      </c>
      <c r="B53" s="9">
        <v>0</v>
      </c>
      <c r="C53" s="5">
        <v>1593</v>
      </c>
      <c r="D53" s="5">
        <v>1659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98757.993891027523</v>
      </c>
      <c r="I53" s="14">
        <f t="shared" si="4"/>
        <v>0</v>
      </c>
      <c r="J53" s="14">
        <f t="shared" si="2"/>
        <v>98757.993891027523</v>
      </c>
      <c r="K53" s="14">
        <f t="shared" si="3"/>
        <v>4260831.2343168752</v>
      </c>
      <c r="L53" s="21">
        <f t="shared" si="5"/>
        <v>43.144165514524339</v>
      </c>
    </row>
    <row r="54" spans="1:12" x14ac:dyDescent="0.2">
      <c r="A54" s="17">
        <v>45</v>
      </c>
      <c r="B54" s="9">
        <v>1</v>
      </c>
      <c r="C54" s="5">
        <v>1554</v>
      </c>
      <c r="D54" s="5">
        <v>1607</v>
      </c>
      <c r="E54" s="18">
        <v>0.5</v>
      </c>
      <c r="F54" s="19">
        <f t="shared" si="7"/>
        <v>6.3271116735210374E-4</v>
      </c>
      <c r="G54" s="19">
        <f t="shared" si="1"/>
        <v>6.3251106894370653E-4</v>
      </c>
      <c r="H54" s="14">
        <f t="shared" si="6"/>
        <v>98757.993891027523</v>
      </c>
      <c r="I54" s="14">
        <f t="shared" si="4"/>
        <v>62.465524282749861</v>
      </c>
      <c r="J54" s="14">
        <f t="shared" si="2"/>
        <v>98726.761128886152</v>
      </c>
      <c r="K54" s="14">
        <f t="shared" si="3"/>
        <v>4162073.2404258479</v>
      </c>
      <c r="L54" s="21">
        <f t="shared" si="5"/>
        <v>42.144165514524346</v>
      </c>
    </row>
    <row r="55" spans="1:12" x14ac:dyDescent="0.2">
      <c r="A55" s="17">
        <v>46</v>
      </c>
      <c r="B55" s="9">
        <v>2</v>
      </c>
      <c r="C55" s="5">
        <v>1534</v>
      </c>
      <c r="D55" s="5">
        <v>1552</v>
      </c>
      <c r="E55" s="18">
        <v>0.5</v>
      </c>
      <c r="F55" s="19">
        <f t="shared" si="7"/>
        <v>1.2961762799740765E-3</v>
      </c>
      <c r="G55" s="19">
        <f t="shared" si="1"/>
        <v>1.2953367875647669E-3</v>
      </c>
      <c r="H55" s="14">
        <f t="shared" si="6"/>
        <v>98695.52836674478</v>
      </c>
      <c r="I55" s="14">
        <f t="shared" si="4"/>
        <v>127.84394866158651</v>
      </c>
      <c r="J55" s="14">
        <f t="shared" si="2"/>
        <v>98631.606392413989</v>
      </c>
      <c r="K55" s="14">
        <f t="shared" si="3"/>
        <v>4063346.4792969618</v>
      </c>
      <c r="L55" s="21">
        <f t="shared" si="5"/>
        <v>41.170522581305683</v>
      </c>
    </row>
    <row r="56" spans="1:12" x14ac:dyDescent="0.2">
      <c r="A56" s="17">
        <v>47</v>
      </c>
      <c r="B56" s="9">
        <v>2</v>
      </c>
      <c r="C56" s="5">
        <v>1361</v>
      </c>
      <c r="D56" s="5">
        <v>1514</v>
      </c>
      <c r="E56" s="18">
        <v>0.5</v>
      </c>
      <c r="F56" s="19">
        <f t="shared" si="7"/>
        <v>1.3913043478260871E-3</v>
      </c>
      <c r="G56" s="19">
        <f t="shared" si="1"/>
        <v>1.3903371567605147E-3</v>
      </c>
      <c r="H56" s="14">
        <f t="shared" si="6"/>
        <v>98567.684418083198</v>
      </c>
      <c r="I56" s="14">
        <f t="shared" si="4"/>
        <v>137.04231410230548</v>
      </c>
      <c r="J56" s="14">
        <f t="shared" si="2"/>
        <v>98499.163261032038</v>
      </c>
      <c r="K56" s="14">
        <f t="shared" si="3"/>
        <v>3964714.872904548</v>
      </c>
      <c r="L56" s="21">
        <f t="shared" si="5"/>
        <v>40.223272934848232</v>
      </c>
    </row>
    <row r="57" spans="1:12" x14ac:dyDescent="0.2">
      <c r="A57" s="17">
        <v>48</v>
      </c>
      <c r="B57" s="9">
        <v>1</v>
      </c>
      <c r="C57" s="5">
        <v>1314</v>
      </c>
      <c r="D57" s="5">
        <v>1364</v>
      </c>
      <c r="E57" s="18">
        <v>0.5</v>
      </c>
      <c r="F57" s="19">
        <f t="shared" si="7"/>
        <v>7.468259895444362E-4</v>
      </c>
      <c r="G57" s="19">
        <f t="shared" si="1"/>
        <v>7.4654721911160892E-4</v>
      </c>
      <c r="H57" s="14">
        <f t="shared" si="6"/>
        <v>98430.642103980892</v>
      </c>
      <c r="I57" s="14">
        <f t="shared" si="4"/>
        <v>73.483122138096988</v>
      </c>
      <c r="J57" s="14">
        <f t="shared" si="2"/>
        <v>98393.900542911841</v>
      </c>
      <c r="K57" s="14">
        <f t="shared" si="3"/>
        <v>3866215.7096435158</v>
      </c>
      <c r="L57" s="21">
        <f t="shared" si="5"/>
        <v>39.278578570678164</v>
      </c>
    </row>
    <row r="58" spans="1:12" x14ac:dyDescent="0.2">
      <c r="A58" s="17">
        <v>49</v>
      </c>
      <c r="B58" s="9">
        <v>2</v>
      </c>
      <c r="C58" s="5">
        <v>1286</v>
      </c>
      <c r="D58" s="5">
        <v>1316</v>
      </c>
      <c r="E58" s="18">
        <v>0.5</v>
      </c>
      <c r="F58" s="19">
        <f t="shared" si="7"/>
        <v>1.5372790161414297E-3</v>
      </c>
      <c r="G58" s="19">
        <f t="shared" si="1"/>
        <v>1.5360983102918585E-3</v>
      </c>
      <c r="H58" s="14">
        <f t="shared" si="6"/>
        <v>98357.158981842789</v>
      </c>
      <c r="I58" s="14">
        <f t="shared" si="4"/>
        <v>151.08626571711639</v>
      </c>
      <c r="J58" s="14">
        <f t="shared" si="2"/>
        <v>98281.615848984235</v>
      </c>
      <c r="K58" s="14">
        <f t="shared" si="3"/>
        <v>3767821.8091006042</v>
      </c>
      <c r="L58" s="21">
        <f t="shared" si="5"/>
        <v>38.307550239389919</v>
      </c>
    </row>
    <row r="59" spans="1:12" x14ac:dyDescent="0.2">
      <c r="A59" s="17">
        <v>50</v>
      </c>
      <c r="B59" s="9">
        <v>1</v>
      </c>
      <c r="C59" s="5">
        <v>1234</v>
      </c>
      <c r="D59" s="5">
        <v>1289</v>
      </c>
      <c r="E59" s="18">
        <v>0.5</v>
      </c>
      <c r="F59" s="19">
        <f t="shared" si="7"/>
        <v>7.9270709472849786E-4</v>
      </c>
      <c r="G59" s="19">
        <f t="shared" si="1"/>
        <v>7.9239302694136284E-4</v>
      </c>
      <c r="H59" s="14">
        <f t="shared" si="6"/>
        <v>98206.07271612568</v>
      </c>
      <c r="I59" s="14">
        <f t="shared" si="4"/>
        <v>77.817807223554411</v>
      </c>
      <c r="J59" s="14">
        <f t="shared" si="2"/>
        <v>98167.1638125139</v>
      </c>
      <c r="K59" s="14">
        <f t="shared" si="3"/>
        <v>3669540.19325162</v>
      </c>
      <c r="L59" s="21">
        <f t="shared" si="5"/>
        <v>37.365715701296672</v>
      </c>
    </row>
    <row r="60" spans="1:12" x14ac:dyDescent="0.2">
      <c r="A60" s="17">
        <v>51</v>
      </c>
      <c r="B60" s="9">
        <v>4</v>
      </c>
      <c r="C60" s="5">
        <v>1079</v>
      </c>
      <c r="D60" s="5">
        <v>1231</v>
      </c>
      <c r="E60" s="18">
        <v>0.5</v>
      </c>
      <c r="F60" s="19">
        <f t="shared" si="7"/>
        <v>3.4632034632034632E-3</v>
      </c>
      <c r="G60" s="19">
        <f t="shared" si="1"/>
        <v>3.4572169403630074E-3</v>
      </c>
      <c r="H60" s="14">
        <f t="shared" si="6"/>
        <v>98128.254908902119</v>
      </c>
      <c r="I60" s="14">
        <f t="shared" si="4"/>
        <v>339.25066519931585</v>
      </c>
      <c r="J60" s="14">
        <f t="shared" si="2"/>
        <v>97958.629576302454</v>
      </c>
      <c r="K60" s="14">
        <f t="shared" si="3"/>
        <v>3571373.0294391061</v>
      </c>
      <c r="L60" s="21">
        <f t="shared" si="5"/>
        <v>36.394951003200951</v>
      </c>
    </row>
    <row r="61" spans="1:12" x14ac:dyDescent="0.2">
      <c r="A61" s="17">
        <v>52</v>
      </c>
      <c r="B61" s="9">
        <v>1</v>
      </c>
      <c r="C61" s="5">
        <v>1109</v>
      </c>
      <c r="D61" s="5">
        <v>1079</v>
      </c>
      <c r="E61" s="18">
        <v>0.5</v>
      </c>
      <c r="F61" s="19">
        <f t="shared" si="7"/>
        <v>9.1407678244972577E-4</v>
      </c>
      <c r="G61" s="19">
        <f t="shared" si="1"/>
        <v>9.1365920511649165E-4</v>
      </c>
      <c r="H61" s="14">
        <f t="shared" si="6"/>
        <v>97789.004243702802</v>
      </c>
      <c r="I61" s="14">
        <f t="shared" si="4"/>
        <v>89.345823886434729</v>
      </c>
      <c r="J61" s="14">
        <f t="shared" si="2"/>
        <v>97744.331331759575</v>
      </c>
      <c r="K61" s="14">
        <f t="shared" si="3"/>
        <v>3473414.3998628035</v>
      </c>
      <c r="L61" s="21">
        <f t="shared" si="5"/>
        <v>35.51947815325542</v>
      </c>
    </row>
    <row r="62" spans="1:12" x14ac:dyDescent="0.2">
      <c r="A62" s="17">
        <v>53</v>
      </c>
      <c r="B62" s="9">
        <v>1</v>
      </c>
      <c r="C62" s="5">
        <v>953</v>
      </c>
      <c r="D62" s="5">
        <v>1112</v>
      </c>
      <c r="E62" s="18">
        <v>0.5</v>
      </c>
      <c r="F62" s="19">
        <f t="shared" si="7"/>
        <v>9.6852300242130751E-4</v>
      </c>
      <c r="G62" s="19">
        <f t="shared" si="1"/>
        <v>9.6805421103581804E-4</v>
      </c>
      <c r="H62" s="14">
        <f t="shared" si="6"/>
        <v>97699.658419816362</v>
      </c>
      <c r="I62" s="14">
        <f t="shared" si="4"/>
        <v>94.578565750064243</v>
      </c>
      <c r="J62" s="14">
        <f t="shared" si="2"/>
        <v>97652.369136941328</v>
      </c>
      <c r="K62" s="14">
        <f t="shared" si="3"/>
        <v>3375670.0685310438</v>
      </c>
      <c r="L62" s="21">
        <f t="shared" si="5"/>
        <v>34.551503281882084</v>
      </c>
    </row>
    <row r="63" spans="1:12" x14ac:dyDescent="0.2">
      <c r="A63" s="17">
        <v>54</v>
      </c>
      <c r="B63" s="9">
        <v>1</v>
      </c>
      <c r="C63" s="5">
        <v>933</v>
      </c>
      <c r="D63" s="5">
        <v>956</v>
      </c>
      <c r="E63" s="18">
        <v>0.5</v>
      </c>
      <c r="F63" s="19">
        <f t="shared" si="7"/>
        <v>1.0587612493382743E-3</v>
      </c>
      <c r="G63" s="19">
        <f t="shared" si="1"/>
        <v>1.0582010582010583E-3</v>
      </c>
      <c r="H63" s="14">
        <f t="shared" si="6"/>
        <v>97605.079854066295</v>
      </c>
      <c r="I63" s="14">
        <f t="shared" si="4"/>
        <v>103.28579878737175</v>
      </c>
      <c r="J63" s="14">
        <f t="shared" si="2"/>
        <v>97553.436954672608</v>
      </c>
      <c r="K63" s="14">
        <f t="shared" si="3"/>
        <v>3278017.6993941027</v>
      </c>
      <c r="L63" s="21">
        <f t="shared" si="5"/>
        <v>33.584498924597092</v>
      </c>
    </row>
    <row r="64" spans="1:12" x14ac:dyDescent="0.2">
      <c r="A64" s="17">
        <v>55</v>
      </c>
      <c r="B64" s="9">
        <v>2</v>
      </c>
      <c r="C64" s="5">
        <v>868</v>
      </c>
      <c r="D64" s="5">
        <v>940</v>
      </c>
      <c r="E64" s="18">
        <v>0.5</v>
      </c>
      <c r="F64" s="19">
        <f t="shared" si="7"/>
        <v>2.2123893805309734E-3</v>
      </c>
      <c r="G64" s="19">
        <f t="shared" si="1"/>
        <v>2.2099447513812152E-3</v>
      </c>
      <c r="H64" s="14">
        <f t="shared" si="6"/>
        <v>97501.794055278922</v>
      </c>
      <c r="I64" s="14">
        <f t="shared" si="4"/>
        <v>215.47357802271583</v>
      </c>
      <c r="J64" s="14">
        <f t="shared" si="2"/>
        <v>97394.057266267555</v>
      </c>
      <c r="K64" s="14">
        <f t="shared" si="3"/>
        <v>3180464.2624394302</v>
      </c>
      <c r="L64" s="21">
        <f t="shared" si="5"/>
        <v>32.619546063288404</v>
      </c>
    </row>
    <row r="65" spans="1:12" x14ac:dyDescent="0.2">
      <c r="A65" s="17">
        <v>56</v>
      </c>
      <c r="B65" s="9">
        <v>2</v>
      </c>
      <c r="C65" s="5">
        <v>737</v>
      </c>
      <c r="D65" s="5">
        <v>869</v>
      </c>
      <c r="E65" s="18">
        <v>0.5</v>
      </c>
      <c r="F65" s="19">
        <f t="shared" si="7"/>
        <v>2.4906600249066002E-3</v>
      </c>
      <c r="G65" s="19">
        <f t="shared" si="1"/>
        <v>2.4875621890547263E-3</v>
      </c>
      <c r="H65" s="14">
        <f t="shared" si="6"/>
        <v>97286.320477256202</v>
      </c>
      <c r="I65" s="14">
        <f t="shared" si="4"/>
        <v>242.00577233148309</v>
      </c>
      <c r="J65" s="14">
        <f t="shared" si="2"/>
        <v>97165.317591090468</v>
      </c>
      <c r="K65" s="14">
        <f t="shared" si="3"/>
        <v>3083070.2051731627</v>
      </c>
      <c r="L65" s="21">
        <f t="shared" si="5"/>
        <v>31.690685700194912</v>
      </c>
    </row>
    <row r="66" spans="1:12" x14ac:dyDescent="0.2">
      <c r="A66" s="17">
        <v>57</v>
      </c>
      <c r="B66" s="9">
        <v>2</v>
      </c>
      <c r="C66" s="5">
        <v>762</v>
      </c>
      <c r="D66" s="5">
        <v>736</v>
      </c>
      <c r="E66" s="18">
        <v>0.5</v>
      </c>
      <c r="F66" s="19">
        <f t="shared" si="7"/>
        <v>2.6702269692923898E-3</v>
      </c>
      <c r="G66" s="19">
        <f t="shared" si="1"/>
        <v>2.6666666666666666E-3</v>
      </c>
      <c r="H66" s="14">
        <f t="shared" si="6"/>
        <v>97044.31470492472</v>
      </c>
      <c r="I66" s="14">
        <f t="shared" si="4"/>
        <v>258.78483921313256</v>
      </c>
      <c r="J66" s="14">
        <f t="shared" si="2"/>
        <v>96914.922285318156</v>
      </c>
      <c r="K66" s="14">
        <f t="shared" si="3"/>
        <v>2985904.8875820721</v>
      </c>
      <c r="L66" s="21">
        <f t="shared" si="5"/>
        <v>30.768467958798887</v>
      </c>
    </row>
    <row r="67" spans="1:12" x14ac:dyDescent="0.2">
      <c r="A67" s="17">
        <v>58</v>
      </c>
      <c r="B67" s="9">
        <v>1</v>
      </c>
      <c r="C67" s="5">
        <v>702</v>
      </c>
      <c r="D67" s="5">
        <v>773</v>
      </c>
      <c r="E67" s="18">
        <v>0.5</v>
      </c>
      <c r="F67" s="19">
        <f t="shared" si="7"/>
        <v>1.3559322033898306E-3</v>
      </c>
      <c r="G67" s="19">
        <f t="shared" si="1"/>
        <v>1.3550135501355014E-3</v>
      </c>
      <c r="H67" s="14">
        <f t="shared" si="6"/>
        <v>96785.529865711593</v>
      </c>
      <c r="I67" s="14">
        <f t="shared" si="4"/>
        <v>131.14570442508347</v>
      </c>
      <c r="J67" s="14">
        <f t="shared" si="2"/>
        <v>96719.95701349905</v>
      </c>
      <c r="K67" s="14">
        <f t="shared" si="3"/>
        <v>2888989.9652967537</v>
      </c>
      <c r="L67" s="21">
        <f t="shared" si="5"/>
        <v>29.849399691309042</v>
      </c>
    </row>
    <row r="68" spans="1:12" x14ac:dyDescent="0.2">
      <c r="A68" s="17">
        <v>59</v>
      </c>
      <c r="B68" s="9">
        <v>3</v>
      </c>
      <c r="C68" s="5">
        <v>707</v>
      </c>
      <c r="D68" s="5">
        <v>709</v>
      </c>
      <c r="E68" s="18">
        <v>0.5</v>
      </c>
      <c r="F68" s="19">
        <f t="shared" si="7"/>
        <v>4.2372881355932203E-3</v>
      </c>
      <c r="G68" s="19">
        <f t="shared" si="1"/>
        <v>4.2283298097251579E-3</v>
      </c>
      <c r="H68" s="14">
        <f t="shared" si="6"/>
        <v>96654.384161286507</v>
      </c>
      <c r="I68" s="14">
        <f t="shared" si="4"/>
        <v>408.68661378979488</v>
      </c>
      <c r="J68" s="14">
        <f t="shared" si="2"/>
        <v>96450.040854391613</v>
      </c>
      <c r="K68" s="14">
        <f t="shared" si="3"/>
        <v>2792270.0082832547</v>
      </c>
      <c r="L68" s="21">
        <f t="shared" si="5"/>
        <v>28.889222486005529</v>
      </c>
    </row>
    <row r="69" spans="1:12" x14ac:dyDescent="0.2">
      <c r="A69" s="17">
        <v>60</v>
      </c>
      <c r="B69" s="9">
        <v>3</v>
      </c>
      <c r="C69" s="5">
        <v>733</v>
      </c>
      <c r="D69" s="5">
        <v>701</v>
      </c>
      <c r="E69" s="18">
        <v>0.5</v>
      </c>
      <c r="F69" s="19">
        <f t="shared" si="7"/>
        <v>4.1841004184100415E-3</v>
      </c>
      <c r="G69" s="19">
        <f t="shared" si="1"/>
        <v>4.1753653444676405E-3</v>
      </c>
      <c r="H69" s="14">
        <f t="shared" si="6"/>
        <v>96245.697547496718</v>
      </c>
      <c r="I69" s="14">
        <f t="shared" si="4"/>
        <v>401.86095009393199</v>
      </c>
      <c r="J69" s="14">
        <f t="shared" si="2"/>
        <v>96044.767072449744</v>
      </c>
      <c r="K69" s="14">
        <f t="shared" si="3"/>
        <v>2695819.967428863</v>
      </c>
      <c r="L69" s="21">
        <f t="shared" si="5"/>
        <v>28.009771201445041</v>
      </c>
    </row>
    <row r="70" spans="1:12" x14ac:dyDescent="0.2">
      <c r="A70" s="17">
        <v>61</v>
      </c>
      <c r="B70" s="9">
        <v>5</v>
      </c>
      <c r="C70" s="5">
        <v>721</v>
      </c>
      <c r="D70" s="5">
        <v>729</v>
      </c>
      <c r="E70" s="18">
        <v>0.5</v>
      </c>
      <c r="F70" s="19">
        <f t="shared" si="7"/>
        <v>6.8965517241379309E-3</v>
      </c>
      <c r="G70" s="19">
        <f t="shared" si="1"/>
        <v>6.8728522336769767E-3</v>
      </c>
      <c r="H70" s="14">
        <f t="shared" si="6"/>
        <v>95843.836597402784</v>
      </c>
      <c r="I70" s="14">
        <f t="shared" si="4"/>
        <v>658.7205264426309</v>
      </c>
      <c r="J70" s="14">
        <f t="shared" si="2"/>
        <v>95514.476334181469</v>
      </c>
      <c r="K70" s="14">
        <f t="shared" si="3"/>
        <v>2599775.2003564131</v>
      </c>
      <c r="L70" s="21">
        <f t="shared" si="5"/>
        <v>27.125116154071641</v>
      </c>
    </row>
    <row r="71" spans="1:12" x14ac:dyDescent="0.2">
      <c r="A71" s="17">
        <v>62</v>
      </c>
      <c r="B71" s="9">
        <v>5</v>
      </c>
      <c r="C71" s="5">
        <v>713</v>
      </c>
      <c r="D71" s="5">
        <v>725</v>
      </c>
      <c r="E71" s="18">
        <v>0.5</v>
      </c>
      <c r="F71" s="19">
        <f t="shared" si="7"/>
        <v>6.954102920723227E-3</v>
      </c>
      <c r="G71" s="19">
        <f t="shared" si="1"/>
        <v>6.9300069300069298E-3</v>
      </c>
      <c r="H71" s="14">
        <f t="shared" si="6"/>
        <v>95185.116070960154</v>
      </c>
      <c r="I71" s="14">
        <f t="shared" si="4"/>
        <v>659.6335140052679</v>
      </c>
      <c r="J71" s="14">
        <f t="shared" si="2"/>
        <v>94855.299313957512</v>
      </c>
      <c r="K71" s="14">
        <f t="shared" si="3"/>
        <v>2504260.7240222315</v>
      </c>
      <c r="L71" s="21">
        <f t="shared" si="5"/>
        <v>26.309373013269369</v>
      </c>
    </row>
    <row r="72" spans="1:12" x14ac:dyDescent="0.2">
      <c r="A72" s="17">
        <v>63</v>
      </c>
      <c r="B72" s="9">
        <v>2</v>
      </c>
      <c r="C72" s="5">
        <v>677</v>
      </c>
      <c r="D72" s="5">
        <v>714</v>
      </c>
      <c r="E72" s="18">
        <v>0.5</v>
      </c>
      <c r="F72" s="19">
        <f t="shared" si="7"/>
        <v>2.875629043853343E-3</v>
      </c>
      <c r="G72" s="19">
        <f t="shared" si="1"/>
        <v>2.871500358937545E-3</v>
      </c>
      <c r="H72" s="14">
        <f t="shared" si="6"/>
        <v>94525.482556954885</v>
      </c>
      <c r="I72" s="14">
        <f t="shared" si="4"/>
        <v>271.42995709104059</v>
      </c>
      <c r="J72" s="14">
        <f t="shared" si="2"/>
        <v>94389.767578409374</v>
      </c>
      <c r="K72" s="14">
        <f t="shared" si="3"/>
        <v>2409405.4247082742</v>
      </c>
      <c r="L72" s="21">
        <f t="shared" si="5"/>
        <v>25.489480291798817</v>
      </c>
    </row>
    <row r="73" spans="1:12" x14ac:dyDescent="0.2">
      <c r="A73" s="17">
        <v>64</v>
      </c>
      <c r="B73" s="9">
        <v>2</v>
      </c>
      <c r="C73" s="5">
        <v>635</v>
      </c>
      <c r="D73" s="5">
        <v>688</v>
      </c>
      <c r="E73" s="18">
        <v>0.5</v>
      </c>
      <c r="F73" s="19">
        <f t="shared" ref="F73:F109" si="8">B73/((C73+D73)/2)</f>
        <v>3.0234315948601664E-3</v>
      </c>
      <c r="G73" s="19">
        <f t="shared" ref="G73:G108" si="9">F73/((1+(1-E73)*F73))</f>
        <v>3.0188679245283022E-3</v>
      </c>
      <c r="H73" s="14">
        <f t="shared" si="6"/>
        <v>94254.052599863848</v>
      </c>
      <c r="I73" s="14">
        <f t="shared" si="4"/>
        <v>284.54053615053238</v>
      </c>
      <c r="J73" s="14">
        <f t="shared" ref="J73:J108" si="10">H74+I73*E73</f>
        <v>94111.782331788592</v>
      </c>
      <c r="K73" s="14">
        <f t="shared" ref="K73:K97" si="11">K74+J73</f>
        <v>2315015.6571298647</v>
      </c>
      <c r="L73" s="21">
        <f t="shared" si="5"/>
        <v>24.561444237923503</v>
      </c>
    </row>
    <row r="74" spans="1:12" x14ac:dyDescent="0.2">
      <c r="A74" s="17">
        <v>65</v>
      </c>
      <c r="B74" s="9">
        <v>2</v>
      </c>
      <c r="C74" s="5">
        <v>653</v>
      </c>
      <c r="D74" s="5">
        <v>629</v>
      </c>
      <c r="E74" s="18">
        <v>0.5</v>
      </c>
      <c r="F74" s="19">
        <f t="shared" si="8"/>
        <v>3.1201248049921998E-3</v>
      </c>
      <c r="G74" s="19">
        <f t="shared" si="9"/>
        <v>3.1152647975077885E-3</v>
      </c>
      <c r="H74" s="14">
        <f t="shared" si="6"/>
        <v>93969.512063713322</v>
      </c>
      <c r="I74" s="14">
        <f t="shared" ref="I74:I108" si="12">H74*G74</f>
        <v>292.7399129710696</v>
      </c>
      <c r="J74" s="14">
        <f t="shared" si="10"/>
        <v>93823.142107227788</v>
      </c>
      <c r="K74" s="14">
        <f t="shared" si="11"/>
        <v>2220903.8747980762</v>
      </c>
      <c r="L74" s="21">
        <f t="shared" ref="L74:L108" si="13">K74/H74</f>
        <v>23.634302509650752</v>
      </c>
    </row>
    <row r="75" spans="1:12" x14ac:dyDescent="0.2">
      <c r="A75" s="17">
        <v>66</v>
      </c>
      <c r="B75" s="9">
        <v>2</v>
      </c>
      <c r="C75" s="5">
        <v>643</v>
      </c>
      <c r="D75" s="5">
        <v>646</v>
      </c>
      <c r="E75" s="18">
        <v>0.5</v>
      </c>
      <c r="F75" s="19">
        <f t="shared" si="8"/>
        <v>3.1031807602792862E-3</v>
      </c>
      <c r="G75" s="19">
        <f t="shared" si="9"/>
        <v>3.0983733539891554E-3</v>
      </c>
      <c r="H75" s="14">
        <f t="shared" ref="H75:H108" si="14">H74-I74</f>
        <v>93676.772150742254</v>
      </c>
      <c r="I75" s="14">
        <f t="shared" si="12"/>
        <v>290.24561471957321</v>
      </c>
      <c r="J75" s="14">
        <f t="shared" si="10"/>
        <v>93531.649343382465</v>
      </c>
      <c r="K75" s="14">
        <f t="shared" si="11"/>
        <v>2127080.7326908484</v>
      </c>
      <c r="L75" s="21">
        <f t="shared" si="13"/>
        <v>22.706597204993408</v>
      </c>
    </row>
    <row r="76" spans="1:12" x14ac:dyDescent="0.2">
      <c r="A76" s="17">
        <v>67</v>
      </c>
      <c r="B76" s="9">
        <v>3</v>
      </c>
      <c r="C76" s="5">
        <v>578</v>
      </c>
      <c r="D76" s="5">
        <v>654</v>
      </c>
      <c r="E76" s="18">
        <v>0.5</v>
      </c>
      <c r="F76" s="19">
        <f t="shared" si="8"/>
        <v>4.87012987012987E-3</v>
      </c>
      <c r="G76" s="19">
        <f t="shared" si="9"/>
        <v>4.8582995951417006E-3</v>
      </c>
      <c r="H76" s="14">
        <f t="shared" si="14"/>
        <v>93386.526536022677</v>
      </c>
      <c r="I76" s="14">
        <f t="shared" si="12"/>
        <v>453.69972406164868</v>
      </c>
      <c r="J76" s="14">
        <f t="shared" si="10"/>
        <v>93159.676673991853</v>
      </c>
      <c r="K76" s="14">
        <f t="shared" si="11"/>
        <v>2033549.0833474661</v>
      </c>
      <c r="L76" s="21">
        <f t="shared" si="13"/>
        <v>21.775615378124705</v>
      </c>
    </row>
    <row r="77" spans="1:12" x14ac:dyDescent="0.2">
      <c r="A77" s="17">
        <v>68</v>
      </c>
      <c r="B77" s="9">
        <v>2</v>
      </c>
      <c r="C77" s="5">
        <v>488</v>
      </c>
      <c r="D77" s="5">
        <v>566</v>
      </c>
      <c r="E77" s="18">
        <v>0.5</v>
      </c>
      <c r="F77" s="19">
        <f t="shared" si="8"/>
        <v>3.7950664136622392E-3</v>
      </c>
      <c r="G77" s="19">
        <f t="shared" si="9"/>
        <v>3.7878787878787876E-3</v>
      </c>
      <c r="H77" s="14">
        <f t="shared" si="14"/>
        <v>92932.826811961029</v>
      </c>
      <c r="I77" s="14">
        <f t="shared" si="12"/>
        <v>352.01828337864021</v>
      </c>
      <c r="J77" s="14">
        <f t="shared" si="10"/>
        <v>92756.817670271717</v>
      </c>
      <c r="K77" s="14">
        <f t="shared" si="11"/>
        <v>1940389.4066734742</v>
      </c>
      <c r="L77" s="21">
        <f t="shared" si="13"/>
        <v>20.879483313249803</v>
      </c>
    </row>
    <row r="78" spans="1:12" x14ac:dyDescent="0.2">
      <c r="A78" s="17">
        <v>69</v>
      </c>
      <c r="B78" s="9">
        <v>3</v>
      </c>
      <c r="C78" s="5">
        <v>443</v>
      </c>
      <c r="D78" s="5">
        <v>496</v>
      </c>
      <c r="E78" s="18">
        <v>0.5</v>
      </c>
      <c r="F78" s="19">
        <f t="shared" si="8"/>
        <v>6.3897763578274758E-3</v>
      </c>
      <c r="G78" s="19">
        <f t="shared" si="9"/>
        <v>6.369426751592357E-3</v>
      </c>
      <c r="H78" s="14">
        <f t="shared" si="14"/>
        <v>92580.808528582391</v>
      </c>
      <c r="I78" s="14">
        <f t="shared" si="12"/>
        <v>589.68667852600254</v>
      </c>
      <c r="J78" s="14">
        <f t="shared" si="10"/>
        <v>92285.96518931938</v>
      </c>
      <c r="K78" s="14">
        <f t="shared" si="11"/>
        <v>1847632.5890032025</v>
      </c>
      <c r="L78" s="21">
        <f t="shared" si="13"/>
        <v>19.956971842957977</v>
      </c>
    </row>
    <row r="79" spans="1:12" x14ac:dyDescent="0.2">
      <c r="A79" s="17">
        <v>70</v>
      </c>
      <c r="B79" s="9">
        <v>4</v>
      </c>
      <c r="C79" s="5">
        <v>593</v>
      </c>
      <c r="D79" s="5">
        <v>452</v>
      </c>
      <c r="E79" s="18">
        <v>0.5</v>
      </c>
      <c r="F79" s="19">
        <f t="shared" si="8"/>
        <v>7.6555023923444978E-3</v>
      </c>
      <c r="G79" s="19">
        <f t="shared" si="9"/>
        <v>7.6263107721639663E-3</v>
      </c>
      <c r="H79" s="14">
        <f t="shared" si="14"/>
        <v>91991.121850056385</v>
      </c>
      <c r="I79" s="14">
        <f t="shared" si="12"/>
        <v>701.552883508533</v>
      </c>
      <c r="J79" s="14">
        <f t="shared" si="10"/>
        <v>91640.345408302121</v>
      </c>
      <c r="K79" s="14">
        <f t="shared" si="11"/>
        <v>1755346.6238138832</v>
      </c>
      <c r="L79" s="21">
        <f t="shared" si="13"/>
        <v>19.081696021438479</v>
      </c>
    </row>
    <row r="80" spans="1:12" x14ac:dyDescent="0.2">
      <c r="A80" s="17">
        <v>71</v>
      </c>
      <c r="B80" s="9">
        <v>2</v>
      </c>
      <c r="C80" s="5">
        <v>378</v>
      </c>
      <c r="D80" s="5">
        <v>594</v>
      </c>
      <c r="E80" s="18">
        <v>0.5</v>
      </c>
      <c r="F80" s="19">
        <f t="shared" si="8"/>
        <v>4.11522633744856E-3</v>
      </c>
      <c r="G80" s="19">
        <f t="shared" si="9"/>
        <v>4.106776180698153E-3</v>
      </c>
      <c r="H80" s="14">
        <f t="shared" si="14"/>
        <v>91289.568966547857</v>
      </c>
      <c r="I80" s="14">
        <f t="shared" si="12"/>
        <v>374.90582737802004</v>
      </c>
      <c r="J80" s="14">
        <f t="shared" si="10"/>
        <v>91102.116052858837</v>
      </c>
      <c r="K80" s="14">
        <f t="shared" si="11"/>
        <v>1663706.2784055811</v>
      </c>
      <c r="L80" s="21">
        <f t="shared" si="13"/>
        <v>18.224494838125807</v>
      </c>
    </row>
    <row r="81" spans="1:12" x14ac:dyDescent="0.2">
      <c r="A81" s="17">
        <v>72</v>
      </c>
      <c r="B81" s="9">
        <v>2</v>
      </c>
      <c r="C81" s="5">
        <v>408</v>
      </c>
      <c r="D81" s="5">
        <v>371</v>
      </c>
      <c r="E81" s="18">
        <v>0.5</v>
      </c>
      <c r="F81" s="19">
        <f t="shared" si="8"/>
        <v>5.1347881899871627E-3</v>
      </c>
      <c r="G81" s="19">
        <f t="shared" si="9"/>
        <v>5.1216389244558257E-3</v>
      </c>
      <c r="H81" s="14">
        <f t="shared" si="14"/>
        <v>90914.663139169832</v>
      </c>
      <c r="I81" s="14">
        <f t="shared" si="12"/>
        <v>465.63207753736145</v>
      </c>
      <c r="J81" s="14">
        <f t="shared" si="10"/>
        <v>90681.847100401152</v>
      </c>
      <c r="K81" s="14">
        <f t="shared" si="11"/>
        <v>1572604.1623527224</v>
      </c>
      <c r="L81" s="21">
        <f t="shared" si="13"/>
        <v>17.297585538489212</v>
      </c>
    </row>
    <row r="82" spans="1:12" x14ac:dyDescent="0.2">
      <c r="A82" s="17">
        <v>73</v>
      </c>
      <c r="B82" s="9">
        <v>1</v>
      </c>
      <c r="C82" s="5">
        <v>451</v>
      </c>
      <c r="D82" s="5">
        <v>414</v>
      </c>
      <c r="E82" s="18">
        <v>0.5</v>
      </c>
      <c r="F82" s="19">
        <f t="shared" si="8"/>
        <v>2.3121387283236996E-3</v>
      </c>
      <c r="G82" s="19">
        <f t="shared" si="9"/>
        <v>2.3094688221709007E-3</v>
      </c>
      <c r="H82" s="14">
        <f t="shared" si="14"/>
        <v>90449.031061632471</v>
      </c>
      <c r="I82" s="14">
        <f t="shared" si="12"/>
        <v>208.88921723240756</v>
      </c>
      <c r="J82" s="14">
        <f t="shared" si="10"/>
        <v>90344.586453016265</v>
      </c>
      <c r="K82" s="14">
        <f t="shared" si="11"/>
        <v>1481922.3152523213</v>
      </c>
      <c r="L82" s="21">
        <f t="shared" si="13"/>
        <v>16.384059595315414</v>
      </c>
    </row>
    <row r="83" spans="1:12" x14ac:dyDescent="0.2">
      <c r="A83" s="17">
        <v>74</v>
      </c>
      <c r="B83" s="9">
        <v>5</v>
      </c>
      <c r="C83" s="5">
        <v>477</v>
      </c>
      <c r="D83" s="5">
        <v>443</v>
      </c>
      <c r="E83" s="18">
        <v>0.5</v>
      </c>
      <c r="F83" s="19">
        <f t="shared" si="8"/>
        <v>1.0869565217391304E-2</v>
      </c>
      <c r="G83" s="19">
        <f t="shared" si="9"/>
        <v>1.0810810810810811E-2</v>
      </c>
      <c r="H83" s="14">
        <f t="shared" si="14"/>
        <v>90240.141844400059</v>
      </c>
      <c r="I83" s="14">
        <f t="shared" si="12"/>
        <v>975.56910102054121</v>
      </c>
      <c r="J83" s="14">
        <f t="shared" si="10"/>
        <v>89752.357293889785</v>
      </c>
      <c r="K83" s="14">
        <f t="shared" si="11"/>
        <v>1391577.7287993052</v>
      </c>
      <c r="L83" s="21">
        <f t="shared" si="13"/>
        <v>15.420828251786052</v>
      </c>
    </row>
    <row r="84" spans="1:12" x14ac:dyDescent="0.2">
      <c r="A84" s="17">
        <v>75</v>
      </c>
      <c r="B84" s="9">
        <v>8</v>
      </c>
      <c r="C84" s="5">
        <v>437</v>
      </c>
      <c r="D84" s="5">
        <v>467</v>
      </c>
      <c r="E84" s="18">
        <v>0.5</v>
      </c>
      <c r="F84" s="19">
        <f t="shared" si="8"/>
        <v>1.7699115044247787E-2</v>
      </c>
      <c r="G84" s="19">
        <f t="shared" si="9"/>
        <v>1.7543859649122806E-2</v>
      </c>
      <c r="H84" s="14">
        <f t="shared" si="14"/>
        <v>89264.572743379511</v>
      </c>
      <c r="I84" s="14">
        <f t="shared" si="12"/>
        <v>1566.0451358487633</v>
      </c>
      <c r="J84" s="14">
        <f t="shared" si="10"/>
        <v>88481.550175455137</v>
      </c>
      <c r="K84" s="14">
        <f t="shared" si="11"/>
        <v>1301825.3715054153</v>
      </c>
      <c r="L84" s="21">
        <f t="shared" si="13"/>
        <v>14.583897413007758</v>
      </c>
    </row>
    <row r="85" spans="1:12" x14ac:dyDescent="0.2">
      <c r="A85" s="17">
        <v>76</v>
      </c>
      <c r="B85" s="9">
        <v>2</v>
      </c>
      <c r="C85" s="5">
        <v>441</v>
      </c>
      <c r="D85" s="5">
        <v>435</v>
      </c>
      <c r="E85" s="18">
        <v>0.5</v>
      </c>
      <c r="F85" s="19">
        <f t="shared" si="8"/>
        <v>4.5662100456621002E-3</v>
      </c>
      <c r="G85" s="19">
        <f t="shared" si="9"/>
        <v>4.5558086560364463E-3</v>
      </c>
      <c r="H85" s="14">
        <f t="shared" si="14"/>
        <v>87698.527607530748</v>
      </c>
      <c r="I85" s="14">
        <f t="shared" si="12"/>
        <v>399.53771119603982</v>
      </c>
      <c r="J85" s="14">
        <f t="shared" si="10"/>
        <v>87498.758751932721</v>
      </c>
      <c r="K85" s="14">
        <f t="shared" si="11"/>
        <v>1213343.8213299601</v>
      </c>
      <c r="L85" s="21">
        <f t="shared" si="13"/>
        <v>13.835395581097181</v>
      </c>
    </row>
    <row r="86" spans="1:12" x14ac:dyDescent="0.2">
      <c r="A86" s="17">
        <v>77</v>
      </c>
      <c r="B86" s="9">
        <v>7</v>
      </c>
      <c r="C86" s="5">
        <v>383</v>
      </c>
      <c r="D86" s="5">
        <v>435</v>
      </c>
      <c r="E86" s="18">
        <v>0.5</v>
      </c>
      <c r="F86" s="19">
        <f t="shared" si="8"/>
        <v>1.7114914425427872E-2</v>
      </c>
      <c r="G86" s="19">
        <f t="shared" si="9"/>
        <v>1.6969696969696971E-2</v>
      </c>
      <c r="H86" s="14">
        <f t="shared" si="14"/>
        <v>87298.989896334708</v>
      </c>
      <c r="I86" s="14">
        <f t="shared" si="12"/>
        <v>1481.4374043014377</v>
      </c>
      <c r="J86" s="14">
        <f t="shared" si="10"/>
        <v>86558.271194183981</v>
      </c>
      <c r="K86" s="14">
        <f t="shared" si="11"/>
        <v>1125845.0625780274</v>
      </c>
      <c r="L86" s="21">
        <f t="shared" si="13"/>
        <v>12.896427139820739</v>
      </c>
    </row>
    <row r="87" spans="1:12" x14ac:dyDescent="0.2">
      <c r="A87" s="17">
        <v>78</v>
      </c>
      <c r="B87" s="9">
        <v>4</v>
      </c>
      <c r="C87" s="5">
        <v>385</v>
      </c>
      <c r="D87" s="5">
        <v>392</v>
      </c>
      <c r="E87" s="18">
        <v>0.5</v>
      </c>
      <c r="F87" s="19">
        <f t="shared" si="8"/>
        <v>1.0296010296010296E-2</v>
      </c>
      <c r="G87" s="19">
        <f t="shared" si="9"/>
        <v>1.0243277848911653E-2</v>
      </c>
      <c r="H87" s="14">
        <f t="shared" si="14"/>
        <v>85817.552492033268</v>
      </c>
      <c r="I87" s="14">
        <f t="shared" si="12"/>
        <v>879.05303448945745</v>
      </c>
      <c r="J87" s="14">
        <f t="shared" si="10"/>
        <v>85378.025974788543</v>
      </c>
      <c r="K87" s="14">
        <f t="shared" si="11"/>
        <v>1039286.7913838433</v>
      </c>
      <c r="L87" s="21">
        <f t="shared" si="13"/>
        <v>12.110422182924918</v>
      </c>
    </row>
    <row r="88" spans="1:12" x14ac:dyDescent="0.2">
      <c r="A88" s="17">
        <v>79</v>
      </c>
      <c r="B88" s="9">
        <v>15</v>
      </c>
      <c r="C88" s="5">
        <v>349</v>
      </c>
      <c r="D88" s="5">
        <v>376</v>
      </c>
      <c r="E88" s="18">
        <v>0.5</v>
      </c>
      <c r="F88" s="19">
        <f t="shared" si="8"/>
        <v>4.1379310344827586E-2</v>
      </c>
      <c r="G88" s="19">
        <f t="shared" si="9"/>
        <v>4.0540540540540536E-2</v>
      </c>
      <c r="H88" s="14">
        <f t="shared" si="14"/>
        <v>84938.499457543818</v>
      </c>
      <c r="I88" s="14">
        <f t="shared" si="12"/>
        <v>3443.4526807112356</v>
      </c>
      <c r="J88" s="14">
        <f t="shared" si="10"/>
        <v>83216.77311718819</v>
      </c>
      <c r="K88" s="14">
        <f t="shared" si="11"/>
        <v>953908.7654090547</v>
      </c>
      <c r="L88" s="21">
        <f t="shared" si="13"/>
        <v>11.230581791545097</v>
      </c>
    </row>
    <row r="89" spans="1:12" x14ac:dyDescent="0.2">
      <c r="A89" s="17">
        <v>80</v>
      </c>
      <c r="B89" s="9">
        <v>8</v>
      </c>
      <c r="C89" s="5">
        <v>413</v>
      </c>
      <c r="D89" s="5">
        <v>351</v>
      </c>
      <c r="E89" s="18">
        <v>0.5</v>
      </c>
      <c r="F89" s="19">
        <f t="shared" si="8"/>
        <v>2.0942408376963352E-2</v>
      </c>
      <c r="G89" s="19">
        <f t="shared" si="9"/>
        <v>2.0725388601036274E-2</v>
      </c>
      <c r="H89" s="14">
        <f t="shared" si="14"/>
        <v>81495.046776832576</v>
      </c>
      <c r="I89" s="14">
        <f t="shared" si="12"/>
        <v>1689.0165135094837</v>
      </c>
      <c r="J89" s="14">
        <f t="shared" si="10"/>
        <v>80650.538520077826</v>
      </c>
      <c r="K89" s="14">
        <f t="shared" si="11"/>
        <v>870691.99229186645</v>
      </c>
      <c r="L89" s="21">
        <f t="shared" si="13"/>
        <v>10.683986655976581</v>
      </c>
    </row>
    <row r="90" spans="1:12" x14ac:dyDescent="0.2">
      <c r="A90" s="17">
        <v>81</v>
      </c>
      <c r="B90" s="9">
        <v>12</v>
      </c>
      <c r="C90" s="5">
        <v>356</v>
      </c>
      <c r="D90" s="5">
        <v>411</v>
      </c>
      <c r="E90" s="18">
        <v>0.5</v>
      </c>
      <c r="F90" s="19">
        <f t="shared" si="8"/>
        <v>3.1290743155149937E-2</v>
      </c>
      <c r="G90" s="19">
        <f t="shared" si="9"/>
        <v>3.0808729139922979E-2</v>
      </c>
      <c r="H90" s="14">
        <f t="shared" si="14"/>
        <v>79806.030263323089</v>
      </c>
      <c r="I90" s="14">
        <f t="shared" si="12"/>
        <v>2458.722370115217</v>
      </c>
      <c r="J90" s="14">
        <f t="shared" si="10"/>
        <v>78576.669078265491</v>
      </c>
      <c r="K90" s="14">
        <f t="shared" si="11"/>
        <v>790041.45377178863</v>
      </c>
      <c r="L90" s="21">
        <f t="shared" si="13"/>
        <v>9.8995207650977779</v>
      </c>
    </row>
    <row r="91" spans="1:12" x14ac:dyDescent="0.2">
      <c r="A91" s="17">
        <v>82</v>
      </c>
      <c r="B91" s="9">
        <v>19</v>
      </c>
      <c r="C91" s="5">
        <v>345</v>
      </c>
      <c r="D91" s="5">
        <v>328</v>
      </c>
      <c r="E91" s="18">
        <v>0.5</v>
      </c>
      <c r="F91" s="19">
        <f t="shared" si="8"/>
        <v>5.6463595839524518E-2</v>
      </c>
      <c r="G91" s="19">
        <f t="shared" si="9"/>
        <v>5.4913294797687869E-2</v>
      </c>
      <c r="H91" s="14">
        <f t="shared" si="14"/>
        <v>77347.307893207879</v>
      </c>
      <c r="I91" s="14">
        <f t="shared" si="12"/>
        <v>4247.3955201472536</v>
      </c>
      <c r="J91" s="14">
        <f t="shared" si="10"/>
        <v>75223.610133134251</v>
      </c>
      <c r="K91" s="14">
        <f t="shared" si="11"/>
        <v>711464.78469352319</v>
      </c>
      <c r="L91" s="21">
        <f t="shared" si="13"/>
        <v>9.1983134781604896</v>
      </c>
    </row>
    <row r="92" spans="1:12" x14ac:dyDescent="0.2">
      <c r="A92" s="17">
        <v>83</v>
      </c>
      <c r="B92" s="9">
        <v>17</v>
      </c>
      <c r="C92" s="5">
        <v>313</v>
      </c>
      <c r="D92" s="5">
        <v>331</v>
      </c>
      <c r="E92" s="18">
        <v>0.5</v>
      </c>
      <c r="F92" s="19">
        <f t="shared" si="8"/>
        <v>5.2795031055900624E-2</v>
      </c>
      <c r="G92" s="19">
        <f t="shared" si="9"/>
        <v>5.1437216338880487E-2</v>
      </c>
      <c r="H92" s="14">
        <f t="shared" si="14"/>
        <v>73099.912373060622</v>
      </c>
      <c r="I92" s="14">
        <f t="shared" si="12"/>
        <v>3760.0560070863257</v>
      </c>
      <c r="J92" s="14">
        <f t="shared" si="10"/>
        <v>71219.884369517458</v>
      </c>
      <c r="K92" s="14">
        <f t="shared" si="11"/>
        <v>636241.1745603889</v>
      </c>
      <c r="L92" s="21">
        <f t="shared" si="13"/>
        <v>8.7037200716927501</v>
      </c>
    </row>
    <row r="93" spans="1:12" x14ac:dyDescent="0.2">
      <c r="A93" s="17">
        <v>84</v>
      </c>
      <c r="B93" s="9">
        <v>13</v>
      </c>
      <c r="C93" s="5">
        <v>306</v>
      </c>
      <c r="D93" s="5">
        <v>308</v>
      </c>
      <c r="E93" s="18">
        <v>0.5</v>
      </c>
      <c r="F93" s="19">
        <f t="shared" si="8"/>
        <v>4.2345276872964167E-2</v>
      </c>
      <c r="G93" s="19">
        <f t="shared" si="9"/>
        <v>4.1467304625199361E-2</v>
      </c>
      <c r="H93" s="14">
        <f t="shared" si="14"/>
        <v>69339.856365974294</v>
      </c>
      <c r="I93" s="14">
        <f t="shared" si="12"/>
        <v>2875.3369465954252</v>
      </c>
      <c r="J93" s="14">
        <f t="shared" si="10"/>
        <v>67902.187892676578</v>
      </c>
      <c r="K93" s="14">
        <f t="shared" si="11"/>
        <v>565021.29019087146</v>
      </c>
      <c r="L93" s="21">
        <f t="shared" si="13"/>
        <v>8.1485788953571099</v>
      </c>
    </row>
    <row r="94" spans="1:12" x14ac:dyDescent="0.2">
      <c r="A94" s="17">
        <v>85</v>
      </c>
      <c r="B94" s="9">
        <v>13</v>
      </c>
      <c r="C94" s="5">
        <v>253</v>
      </c>
      <c r="D94" s="5">
        <v>299</v>
      </c>
      <c r="E94" s="18">
        <v>0.5</v>
      </c>
      <c r="F94" s="19">
        <f t="shared" si="8"/>
        <v>4.710144927536232E-2</v>
      </c>
      <c r="G94" s="19">
        <f t="shared" si="9"/>
        <v>4.6017699115044247E-2</v>
      </c>
      <c r="H94" s="14">
        <f t="shared" si="14"/>
        <v>66464.519419378863</v>
      </c>
      <c r="I94" s="14">
        <f t="shared" si="12"/>
        <v>3058.544256466992</v>
      </c>
      <c r="J94" s="14">
        <f t="shared" si="10"/>
        <v>64935.247291145366</v>
      </c>
      <c r="K94" s="14">
        <f t="shared" si="11"/>
        <v>497119.10229819483</v>
      </c>
      <c r="L94" s="21">
        <f t="shared" si="13"/>
        <v>7.4794658359216433</v>
      </c>
    </row>
    <row r="95" spans="1:12" x14ac:dyDescent="0.2">
      <c r="A95" s="17">
        <v>86</v>
      </c>
      <c r="B95" s="9">
        <v>23</v>
      </c>
      <c r="C95" s="5">
        <v>256</v>
      </c>
      <c r="D95" s="5">
        <v>240</v>
      </c>
      <c r="E95" s="18">
        <v>0.5</v>
      </c>
      <c r="F95" s="19">
        <f t="shared" si="8"/>
        <v>9.2741935483870969E-2</v>
      </c>
      <c r="G95" s="19">
        <f t="shared" si="9"/>
        <v>8.8631984585741813E-2</v>
      </c>
      <c r="H95" s="14">
        <f t="shared" si="14"/>
        <v>63405.975162911869</v>
      </c>
      <c r="I95" s="14">
        <f t="shared" si="12"/>
        <v>5619.7974132831332</v>
      </c>
      <c r="J95" s="14">
        <f t="shared" si="10"/>
        <v>60596.076456270304</v>
      </c>
      <c r="K95" s="14">
        <f t="shared" si="11"/>
        <v>432183.85500704945</v>
      </c>
      <c r="L95" s="21">
        <f t="shared" si="13"/>
        <v>6.8161376573204615</v>
      </c>
    </row>
    <row r="96" spans="1:12" x14ac:dyDescent="0.2">
      <c r="A96" s="17">
        <v>87</v>
      </c>
      <c r="B96" s="9">
        <v>26</v>
      </c>
      <c r="C96" s="5">
        <v>205</v>
      </c>
      <c r="D96" s="5">
        <v>239</v>
      </c>
      <c r="E96" s="18">
        <v>0.5</v>
      </c>
      <c r="F96" s="19">
        <f t="shared" si="8"/>
        <v>0.11711711711711711</v>
      </c>
      <c r="G96" s="19">
        <f t="shared" si="9"/>
        <v>0.11063829787234042</v>
      </c>
      <c r="H96" s="14">
        <f t="shared" si="14"/>
        <v>57786.17774962874</v>
      </c>
      <c r="I96" s="14">
        <f t="shared" si="12"/>
        <v>6393.3643467674347</v>
      </c>
      <c r="J96" s="14">
        <f t="shared" si="10"/>
        <v>54589.495576245026</v>
      </c>
      <c r="K96" s="14">
        <f t="shared" si="11"/>
        <v>371587.77855077916</v>
      </c>
      <c r="L96" s="21">
        <f t="shared" si="13"/>
        <v>6.430392059512303</v>
      </c>
    </row>
    <row r="97" spans="1:12" x14ac:dyDescent="0.2">
      <c r="A97" s="17">
        <v>88</v>
      </c>
      <c r="B97" s="9">
        <v>20</v>
      </c>
      <c r="C97" s="5">
        <v>211</v>
      </c>
      <c r="D97" s="5">
        <v>194</v>
      </c>
      <c r="E97" s="18">
        <v>0.5</v>
      </c>
      <c r="F97" s="19">
        <f t="shared" si="8"/>
        <v>9.8765432098765427E-2</v>
      </c>
      <c r="G97" s="19">
        <f t="shared" si="9"/>
        <v>9.4117647058823528E-2</v>
      </c>
      <c r="H97" s="14">
        <f t="shared" si="14"/>
        <v>51392.813402861306</v>
      </c>
      <c r="I97" s="14">
        <f t="shared" si="12"/>
        <v>4836.970673210476</v>
      </c>
      <c r="J97" s="14">
        <f t="shared" si="10"/>
        <v>48974.328066256072</v>
      </c>
      <c r="K97" s="14">
        <f t="shared" si="11"/>
        <v>316998.28297453414</v>
      </c>
      <c r="L97" s="21">
        <f t="shared" si="13"/>
        <v>6.1681441817482829</v>
      </c>
    </row>
    <row r="98" spans="1:12" x14ac:dyDescent="0.2">
      <c r="A98" s="17">
        <v>89</v>
      </c>
      <c r="B98" s="9">
        <v>23</v>
      </c>
      <c r="C98" s="5">
        <v>182</v>
      </c>
      <c r="D98" s="5">
        <v>198</v>
      </c>
      <c r="E98" s="18">
        <v>0.5</v>
      </c>
      <c r="F98" s="19">
        <f t="shared" si="8"/>
        <v>0.12105263157894737</v>
      </c>
      <c r="G98" s="19">
        <f t="shared" si="9"/>
        <v>0.11414392059553349</v>
      </c>
      <c r="H98" s="14">
        <f t="shared" si="14"/>
        <v>46555.842729650831</v>
      </c>
      <c r="I98" s="14">
        <f t="shared" si="12"/>
        <v>5314.0664157914098</v>
      </c>
      <c r="J98" s="14">
        <f t="shared" si="10"/>
        <v>43898.809521755131</v>
      </c>
      <c r="K98" s="14">
        <f>K99+J98</f>
        <v>268023.95490827807</v>
      </c>
      <c r="L98" s="21">
        <f t="shared" si="13"/>
        <v>5.7570422785532989</v>
      </c>
    </row>
    <row r="99" spans="1:12" x14ac:dyDescent="0.2">
      <c r="A99" s="17">
        <v>90</v>
      </c>
      <c r="B99" s="9">
        <v>23</v>
      </c>
      <c r="C99" s="5">
        <v>123</v>
      </c>
      <c r="D99" s="5">
        <v>159</v>
      </c>
      <c r="E99" s="18">
        <v>0.5</v>
      </c>
      <c r="F99" s="23">
        <f t="shared" si="8"/>
        <v>0.16312056737588654</v>
      </c>
      <c r="G99" s="23">
        <f t="shared" si="9"/>
        <v>0.15081967213114755</v>
      </c>
      <c r="H99" s="24">
        <f t="shared" si="14"/>
        <v>41241.776313859424</v>
      </c>
      <c r="I99" s="24">
        <f t="shared" si="12"/>
        <v>6220.0711817624051</v>
      </c>
      <c r="J99" s="24">
        <f t="shared" si="10"/>
        <v>38131.740722978226</v>
      </c>
      <c r="K99" s="24">
        <f t="shared" ref="K99:K108" si="15">K100+J99</f>
        <v>224125.14538652296</v>
      </c>
      <c r="L99" s="25">
        <f t="shared" si="13"/>
        <v>5.4344202752296349</v>
      </c>
    </row>
    <row r="100" spans="1:12" x14ac:dyDescent="0.2">
      <c r="A100" s="17">
        <v>91</v>
      </c>
      <c r="B100" s="9">
        <v>9</v>
      </c>
      <c r="C100" s="5">
        <v>111</v>
      </c>
      <c r="D100" s="5">
        <v>115</v>
      </c>
      <c r="E100" s="18">
        <v>0.5</v>
      </c>
      <c r="F100" s="23">
        <f t="shared" si="8"/>
        <v>7.9646017699115043E-2</v>
      </c>
      <c r="G100" s="23">
        <f t="shared" si="9"/>
        <v>7.6595744680851063E-2</v>
      </c>
      <c r="H100" s="24">
        <f t="shared" si="14"/>
        <v>35021.70513209702</v>
      </c>
      <c r="I100" s="24">
        <f t="shared" si="12"/>
        <v>2682.5135845861546</v>
      </c>
      <c r="J100" s="24">
        <f t="shared" si="10"/>
        <v>33680.448339803945</v>
      </c>
      <c r="K100" s="24">
        <f t="shared" si="15"/>
        <v>185993.40466354473</v>
      </c>
      <c r="L100" s="25">
        <f t="shared" si="13"/>
        <v>5.3108037990155923</v>
      </c>
    </row>
    <row r="101" spans="1:12" x14ac:dyDescent="0.2">
      <c r="A101" s="17">
        <v>92</v>
      </c>
      <c r="B101" s="9">
        <v>20</v>
      </c>
      <c r="C101" s="5">
        <v>98</v>
      </c>
      <c r="D101" s="5">
        <v>95</v>
      </c>
      <c r="E101" s="18">
        <v>0.5</v>
      </c>
      <c r="F101" s="23">
        <f t="shared" si="8"/>
        <v>0.20725388601036268</v>
      </c>
      <c r="G101" s="23">
        <f t="shared" si="9"/>
        <v>0.18779342723004694</v>
      </c>
      <c r="H101" s="24">
        <f t="shared" si="14"/>
        <v>32339.191547510865</v>
      </c>
      <c r="I101" s="24">
        <f t="shared" si="12"/>
        <v>6073.0876145560305</v>
      </c>
      <c r="J101" s="24">
        <f t="shared" si="10"/>
        <v>29302.647740232853</v>
      </c>
      <c r="K101" s="24">
        <f t="shared" si="15"/>
        <v>152312.9563237408</v>
      </c>
      <c r="L101" s="25">
        <f t="shared" si="13"/>
        <v>4.7098566487035223</v>
      </c>
    </row>
    <row r="102" spans="1:12" x14ac:dyDescent="0.2">
      <c r="A102" s="17">
        <v>93</v>
      </c>
      <c r="B102" s="9">
        <v>18</v>
      </c>
      <c r="C102" s="5">
        <v>80</v>
      </c>
      <c r="D102" s="5">
        <v>78</v>
      </c>
      <c r="E102" s="18">
        <v>0.5</v>
      </c>
      <c r="F102" s="23">
        <f t="shared" si="8"/>
        <v>0.22784810126582278</v>
      </c>
      <c r="G102" s="23">
        <f t="shared" si="9"/>
        <v>0.20454545454545456</v>
      </c>
      <c r="H102" s="24">
        <f t="shared" si="14"/>
        <v>26266.103932954837</v>
      </c>
      <c r="I102" s="24">
        <f t="shared" si="12"/>
        <v>5372.6121681043987</v>
      </c>
      <c r="J102" s="24">
        <f t="shared" si="10"/>
        <v>23579.797848902635</v>
      </c>
      <c r="K102" s="24">
        <f t="shared" si="15"/>
        <v>123010.30858350795</v>
      </c>
      <c r="L102" s="25">
        <f t="shared" si="13"/>
        <v>4.6832339085193651</v>
      </c>
    </row>
    <row r="103" spans="1:12" x14ac:dyDescent="0.2">
      <c r="A103" s="17">
        <v>94</v>
      </c>
      <c r="B103" s="9">
        <v>7</v>
      </c>
      <c r="C103" s="5">
        <v>66</v>
      </c>
      <c r="D103" s="5">
        <v>67</v>
      </c>
      <c r="E103" s="18">
        <v>0.5</v>
      </c>
      <c r="F103" s="23">
        <f t="shared" si="8"/>
        <v>0.10526315789473684</v>
      </c>
      <c r="G103" s="23">
        <f t="shared" si="9"/>
        <v>0.1</v>
      </c>
      <c r="H103" s="24">
        <f t="shared" si="14"/>
        <v>20893.491764850438</v>
      </c>
      <c r="I103" s="24">
        <f t="shared" si="12"/>
        <v>2089.3491764850437</v>
      </c>
      <c r="J103" s="24">
        <f t="shared" si="10"/>
        <v>19848.817176607914</v>
      </c>
      <c r="K103" s="24">
        <f t="shared" si="15"/>
        <v>99430.510734605312</v>
      </c>
      <c r="L103" s="25">
        <f t="shared" si="13"/>
        <v>4.7589226278529164</v>
      </c>
    </row>
    <row r="104" spans="1:12" x14ac:dyDescent="0.2">
      <c r="A104" s="17">
        <v>95</v>
      </c>
      <c r="B104" s="9">
        <v>9</v>
      </c>
      <c r="C104" s="5">
        <v>52</v>
      </c>
      <c r="D104" s="5">
        <v>56</v>
      </c>
      <c r="E104" s="18">
        <v>0.5</v>
      </c>
      <c r="F104" s="23">
        <f t="shared" si="8"/>
        <v>0.16666666666666666</v>
      </c>
      <c r="G104" s="23">
        <f t="shared" si="9"/>
        <v>0.15384615384615385</v>
      </c>
      <c r="H104" s="24">
        <f t="shared" si="14"/>
        <v>18804.142588365394</v>
      </c>
      <c r="I104" s="24">
        <f t="shared" si="12"/>
        <v>2892.9450135946763</v>
      </c>
      <c r="J104" s="24">
        <f t="shared" si="10"/>
        <v>17357.670081568056</v>
      </c>
      <c r="K104" s="24">
        <f t="shared" si="15"/>
        <v>79581.693557997394</v>
      </c>
      <c r="L104" s="25">
        <f t="shared" si="13"/>
        <v>4.2321362531699069</v>
      </c>
    </row>
    <row r="105" spans="1:12" x14ac:dyDescent="0.2">
      <c r="A105" s="17">
        <v>96</v>
      </c>
      <c r="B105" s="9">
        <v>11</v>
      </c>
      <c r="C105" s="5">
        <v>40</v>
      </c>
      <c r="D105" s="5">
        <v>45</v>
      </c>
      <c r="E105" s="18">
        <v>0.5</v>
      </c>
      <c r="F105" s="23">
        <f t="shared" si="8"/>
        <v>0.25882352941176473</v>
      </c>
      <c r="G105" s="23">
        <f t="shared" si="9"/>
        <v>0.22916666666666669</v>
      </c>
      <c r="H105" s="24">
        <f t="shared" si="14"/>
        <v>15911.197574770718</v>
      </c>
      <c r="I105" s="24">
        <f t="shared" si="12"/>
        <v>3646.3161108849567</v>
      </c>
      <c r="J105" s="24">
        <f t="shared" si="10"/>
        <v>14088.03951932824</v>
      </c>
      <c r="K105" s="24">
        <f t="shared" si="15"/>
        <v>62224.023476429342</v>
      </c>
      <c r="L105" s="25">
        <f t="shared" si="13"/>
        <v>3.9107064810189809</v>
      </c>
    </row>
    <row r="106" spans="1:12" x14ac:dyDescent="0.2">
      <c r="A106" s="17">
        <v>97</v>
      </c>
      <c r="B106" s="9">
        <v>8</v>
      </c>
      <c r="C106" s="5">
        <v>24</v>
      </c>
      <c r="D106" s="5">
        <v>24</v>
      </c>
      <c r="E106" s="18">
        <v>0.5</v>
      </c>
      <c r="F106" s="23">
        <f t="shared" si="8"/>
        <v>0.33333333333333331</v>
      </c>
      <c r="G106" s="23">
        <f t="shared" si="9"/>
        <v>0.2857142857142857</v>
      </c>
      <c r="H106" s="24">
        <f t="shared" si="14"/>
        <v>12264.881463885762</v>
      </c>
      <c r="I106" s="24">
        <f t="shared" si="12"/>
        <v>3504.2518468245034</v>
      </c>
      <c r="J106" s="24">
        <f t="shared" si="10"/>
        <v>10512.75554047351</v>
      </c>
      <c r="K106" s="24">
        <f t="shared" si="15"/>
        <v>48135.983957101103</v>
      </c>
      <c r="L106" s="25">
        <f t="shared" si="13"/>
        <v>3.9247002997002998</v>
      </c>
    </row>
    <row r="107" spans="1:12" x14ac:dyDescent="0.2">
      <c r="A107" s="17">
        <v>98</v>
      </c>
      <c r="B107" s="9">
        <v>5</v>
      </c>
      <c r="C107" s="5">
        <v>27</v>
      </c>
      <c r="D107" s="5">
        <v>20</v>
      </c>
      <c r="E107" s="18">
        <v>0.5</v>
      </c>
      <c r="F107" s="23">
        <f t="shared" si="8"/>
        <v>0.21276595744680851</v>
      </c>
      <c r="G107" s="23">
        <f t="shared" si="9"/>
        <v>0.19230769230769229</v>
      </c>
      <c r="H107" s="24">
        <f t="shared" si="14"/>
        <v>8760.6296170612586</v>
      </c>
      <c r="I107" s="24">
        <f t="shared" si="12"/>
        <v>1684.7364648194728</v>
      </c>
      <c r="J107" s="24">
        <f t="shared" si="10"/>
        <v>7918.2613846515223</v>
      </c>
      <c r="K107" s="24">
        <f t="shared" si="15"/>
        <v>37623.228416627593</v>
      </c>
      <c r="L107" s="25">
        <f t="shared" si="13"/>
        <v>4.29458041958042</v>
      </c>
    </row>
    <row r="108" spans="1:12" x14ac:dyDescent="0.2">
      <c r="A108" s="17">
        <v>99</v>
      </c>
      <c r="B108" s="9">
        <v>5</v>
      </c>
      <c r="C108" s="5">
        <v>16</v>
      </c>
      <c r="D108" s="5">
        <v>23</v>
      </c>
      <c r="E108" s="18">
        <v>0.5</v>
      </c>
      <c r="F108" s="23">
        <f t="shared" si="8"/>
        <v>0.25641025641025639</v>
      </c>
      <c r="G108" s="23">
        <f t="shared" si="9"/>
        <v>0.22727272727272727</v>
      </c>
      <c r="H108" s="24">
        <f t="shared" si="14"/>
        <v>7075.8931522417861</v>
      </c>
      <c r="I108" s="24">
        <f t="shared" si="12"/>
        <v>1608.1575346004058</v>
      </c>
      <c r="J108" s="24">
        <f t="shared" si="10"/>
        <v>6271.8143849415837</v>
      </c>
      <c r="K108" s="24">
        <f t="shared" si="15"/>
        <v>29704.96703197607</v>
      </c>
      <c r="L108" s="25">
        <f t="shared" si="13"/>
        <v>4.1980519480519485</v>
      </c>
    </row>
    <row r="109" spans="1:12" x14ac:dyDescent="0.2">
      <c r="A109" s="17" t="s">
        <v>21</v>
      </c>
      <c r="B109" s="9">
        <v>7</v>
      </c>
      <c r="C109" s="5">
        <v>26</v>
      </c>
      <c r="D109" s="5">
        <v>34</v>
      </c>
      <c r="E109" s="22"/>
      <c r="F109" s="23">
        <f t="shared" si="8"/>
        <v>0.23333333333333334</v>
      </c>
      <c r="G109" s="23">
        <v>1</v>
      </c>
      <c r="H109" s="24">
        <f>H108-I108</f>
        <v>5467.7356176413805</v>
      </c>
      <c r="I109" s="24">
        <f>H109*G109</f>
        <v>5467.7356176413805</v>
      </c>
      <c r="J109" s="24">
        <f>H109/F109</f>
        <v>23433.152647034487</v>
      </c>
      <c r="K109" s="24">
        <f>J109</f>
        <v>23433.152647034487</v>
      </c>
      <c r="L109" s="25">
        <f>K109/H109</f>
        <v>4.2857142857142856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2</v>
      </c>
      <c r="C9" s="5">
        <v>1047</v>
      </c>
      <c r="D9" s="5">
        <v>961</v>
      </c>
      <c r="E9" s="18">
        <v>0.5</v>
      </c>
      <c r="F9" s="19">
        <f t="shared" ref="F9:F72" si="0">B9/((C9+D9)/2)</f>
        <v>1.9920318725099601E-3</v>
      </c>
      <c r="G9" s="19">
        <f t="shared" ref="G9:G72" si="1">F9/((1+(1-E9)*F9))</f>
        <v>1.990049751243781E-3</v>
      </c>
      <c r="H9" s="14">
        <v>100000</v>
      </c>
      <c r="I9" s="14">
        <f>H9*G9</f>
        <v>199.00497512437809</v>
      </c>
      <c r="J9" s="14">
        <f t="shared" ref="J9:J72" si="2">H10+I9*E9</f>
        <v>99900.497512437811</v>
      </c>
      <c r="K9" s="14">
        <f t="shared" ref="K9:K72" si="3">K10+J9</f>
        <v>8639973.4254586659</v>
      </c>
      <c r="L9" s="20">
        <f>K9/H9</f>
        <v>86.399734254586662</v>
      </c>
    </row>
    <row r="10" spans="1:13" x14ac:dyDescent="0.2">
      <c r="A10" s="17">
        <v>1</v>
      </c>
      <c r="B10" s="5">
        <v>0</v>
      </c>
      <c r="C10" s="5">
        <v>1160</v>
      </c>
      <c r="D10" s="5">
        <v>1083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99800.995024875621</v>
      </c>
      <c r="I10" s="14">
        <f t="shared" ref="I10:I73" si="4">H10*G10</f>
        <v>0</v>
      </c>
      <c r="J10" s="14">
        <f t="shared" si="2"/>
        <v>99800.995024875621</v>
      </c>
      <c r="K10" s="14">
        <f t="shared" si="3"/>
        <v>8540072.9279462285</v>
      </c>
      <c r="L10" s="21">
        <f t="shared" ref="L10:L73" si="5">K10/H10</f>
        <v>85.571019866260812</v>
      </c>
    </row>
    <row r="11" spans="1:13" x14ac:dyDescent="0.2">
      <c r="A11" s="17">
        <v>2</v>
      </c>
      <c r="B11" s="5">
        <v>0</v>
      </c>
      <c r="C11" s="5">
        <v>1252</v>
      </c>
      <c r="D11" s="5">
        <v>1165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99800.995024875621</v>
      </c>
      <c r="I11" s="14">
        <f t="shared" si="4"/>
        <v>0</v>
      </c>
      <c r="J11" s="14">
        <f t="shared" si="2"/>
        <v>99800.995024875621</v>
      </c>
      <c r="K11" s="14">
        <f t="shared" si="3"/>
        <v>8440271.9329213537</v>
      </c>
      <c r="L11" s="21">
        <f t="shared" si="5"/>
        <v>84.571019866260826</v>
      </c>
    </row>
    <row r="12" spans="1:13" x14ac:dyDescent="0.2">
      <c r="A12" s="17">
        <v>3</v>
      </c>
      <c r="B12" s="5">
        <v>1</v>
      </c>
      <c r="C12" s="5">
        <v>1246</v>
      </c>
      <c r="D12" s="5">
        <v>1268</v>
      </c>
      <c r="E12" s="18">
        <v>0.5</v>
      </c>
      <c r="F12" s="19">
        <f t="shared" si="0"/>
        <v>7.955449482895784E-4</v>
      </c>
      <c r="G12" s="19">
        <f t="shared" si="1"/>
        <v>7.9522862823061633E-4</v>
      </c>
      <c r="H12" s="14">
        <f t="shared" si="6"/>
        <v>99800.995024875621</v>
      </c>
      <c r="I12" s="14">
        <f t="shared" si="4"/>
        <v>79.364608369682401</v>
      </c>
      <c r="J12" s="14">
        <f t="shared" si="2"/>
        <v>99761.312720690781</v>
      </c>
      <c r="K12" s="14">
        <f t="shared" si="3"/>
        <v>8340470.937896478</v>
      </c>
      <c r="L12" s="21">
        <f t="shared" si="5"/>
        <v>83.571019866260826</v>
      </c>
    </row>
    <row r="13" spans="1:13" x14ac:dyDescent="0.2">
      <c r="A13" s="17">
        <v>4</v>
      </c>
      <c r="B13" s="5">
        <v>0</v>
      </c>
      <c r="C13" s="5">
        <v>1184</v>
      </c>
      <c r="D13" s="5">
        <v>1253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99721.630416505941</v>
      </c>
      <c r="I13" s="14">
        <f t="shared" si="4"/>
        <v>0</v>
      </c>
      <c r="J13" s="14">
        <f t="shared" si="2"/>
        <v>99721.630416505941</v>
      </c>
      <c r="K13" s="14">
        <f t="shared" si="3"/>
        <v>8240709.6251757871</v>
      </c>
      <c r="L13" s="21">
        <f t="shared" si="5"/>
        <v>82.637132894407472</v>
      </c>
    </row>
    <row r="14" spans="1:13" x14ac:dyDescent="0.2">
      <c r="A14" s="17">
        <v>5</v>
      </c>
      <c r="B14" s="5">
        <v>0</v>
      </c>
      <c r="C14" s="5">
        <v>1276</v>
      </c>
      <c r="D14" s="5">
        <v>1187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99721.630416505941</v>
      </c>
      <c r="I14" s="14">
        <f t="shared" si="4"/>
        <v>0</v>
      </c>
      <c r="J14" s="14">
        <f t="shared" si="2"/>
        <v>99721.630416505941</v>
      </c>
      <c r="K14" s="14">
        <f t="shared" si="3"/>
        <v>8140987.9947592812</v>
      </c>
      <c r="L14" s="21">
        <f t="shared" si="5"/>
        <v>81.637132894407472</v>
      </c>
    </row>
    <row r="15" spans="1:13" x14ac:dyDescent="0.2">
      <c r="A15" s="17">
        <v>6</v>
      </c>
      <c r="B15" s="5">
        <v>0</v>
      </c>
      <c r="C15" s="5">
        <v>1158</v>
      </c>
      <c r="D15" s="5">
        <v>1270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99721.630416505941</v>
      </c>
      <c r="I15" s="14">
        <f t="shared" si="4"/>
        <v>0</v>
      </c>
      <c r="J15" s="14">
        <f t="shared" si="2"/>
        <v>99721.630416505941</v>
      </c>
      <c r="K15" s="14">
        <f t="shared" si="3"/>
        <v>8041266.3643427752</v>
      </c>
      <c r="L15" s="21">
        <f t="shared" si="5"/>
        <v>80.637132894407472</v>
      </c>
    </row>
    <row r="16" spans="1:13" x14ac:dyDescent="0.2">
      <c r="A16" s="17">
        <v>7</v>
      </c>
      <c r="B16" s="5">
        <v>0</v>
      </c>
      <c r="C16" s="5">
        <v>1085</v>
      </c>
      <c r="D16" s="5">
        <v>1168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99721.630416505941</v>
      </c>
      <c r="I16" s="14">
        <f t="shared" si="4"/>
        <v>0</v>
      </c>
      <c r="J16" s="14">
        <f t="shared" si="2"/>
        <v>99721.630416505941</v>
      </c>
      <c r="K16" s="14">
        <f t="shared" si="3"/>
        <v>7941544.7339262692</v>
      </c>
      <c r="L16" s="21">
        <f t="shared" si="5"/>
        <v>79.637132894407458</v>
      </c>
    </row>
    <row r="17" spans="1:12" x14ac:dyDescent="0.2">
      <c r="A17" s="17">
        <v>8</v>
      </c>
      <c r="B17" s="5">
        <v>0</v>
      </c>
      <c r="C17" s="5">
        <v>1070</v>
      </c>
      <c r="D17" s="5">
        <v>1083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99721.630416505941</v>
      </c>
      <c r="I17" s="14">
        <f t="shared" si="4"/>
        <v>0</v>
      </c>
      <c r="J17" s="14">
        <f t="shared" si="2"/>
        <v>99721.630416505941</v>
      </c>
      <c r="K17" s="14">
        <f t="shared" si="3"/>
        <v>7841823.1035097633</v>
      </c>
      <c r="L17" s="21">
        <f t="shared" si="5"/>
        <v>78.637132894407458</v>
      </c>
    </row>
    <row r="18" spans="1:12" x14ac:dyDescent="0.2">
      <c r="A18" s="17">
        <v>9</v>
      </c>
      <c r="B18" s="5">
        <v>0</v>
      </c>
      <c r="C18" s="5">
        <v>992</v>
      </c>
      <c r="D18" s="5">
        <v>1075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99721.630416505941</v>
      </c>
      <c r="I18" s="14">
        <f t="shared" si="4"/>
        <v>0</v>
      </c>
      <c r="J18" s="14">
        <f t="shared" si="2"/>
        <v>99721.630416505941</v>
      </c>
      <c r="K18" s="14">
        <f t="shared" si="3"/>
        <v>7742101.4730932573</v>
      </c>
      <c r="L18" s="21">
        <f t="shared" si="5"/>
        <v>77.637132894407458</v>
      </c>
    </row>
    <row r="19" spans="1:12" x14ac:dyDescent="0.2">
      <c r="A19" s="17">
        <v>10</v>
      </c>
      <c r="B19" s="5">
        <v>0</v>
      </c>
      <c r="C19" s="5">
        <v>929</v>
      </c>
      <c r="D19" s="5">
        <v>985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99721.630416505941</v>
      </c>
      <c r="I19" s="14">
        <f t="shared" si="4"/>
        <v>0</v>
      </c>
      <c r="J19" s="14">
        <f t="shared" si="2"/>
        <v>99721.630416505941</v>
      </c>
      <c r="K19" s="14">
        <f t="shared" si="3"/>
        <v>7642379.8426767513</v>
      </c>
      <c r="L19" s="21">
        <f t="shared" si="5"/>
        <v>76.637132894407458</v>
      </c>
    </row>
    <row r="20" spans="1:12" x14ac:dyDescent="0.2">
      <c r="A20" s="17">
        <v>11</v>
      </c>
      <c r="B20" s="5">
        <v>0</v>
      </c>
      <c r="C20" s="5">
        <v>863</v>
      </c>
      <c r="D20" s="5">
        <v>923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99721.630416505941</v>
      </c>
      <c r="I20" s="14">
        <f t="shared" si="4"/>
        <v>0</v>
      </c>
      <c r="J20" s="14">
        <f t="shared" si="2"/>
        <v>99721.630416505941</v>
      </c>
      <c r="K20" s="14">
        <f t="shared" si="3"/>
        <v>7542658.2122602453</v>
      </c>
      <c r="L20" s="21">
        <f t="shared" si="5"/>
        <v>75.637132894407458</v>
      </c>
    </row>
    <row r="21" spans="1:12" x14ac:dyDescent="0.2">
      <c r="A21" s="17">
        <v>12</v>
      </c>
      <c r="B21" s="5">
        <v>0</v>
      </c>
      <c r="C21" s="5">
        <v>879</v>
      </c>
      <c r="D21" s="5">
        <v>869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99721.630416505941</v>
      </c>
      <c r="I21" s="14">
        <f t="shared" si="4"/>
        <v>0</v>
      </c>
      <c r="J21" s="14">
        <f t="shared" si="2"/>
        <v>99721.630416505941</v>
      </c>
      <c r="K21" s="14">
        <f t="shared" si="3"/>
        <v>7442936.5818437394</v>
      </c>
      <c r="L21" s="21">
        <f t="shared" si="5"/>
        <v>74.637132894407458</v>
      </c>
    </row>
    <row r="22" spans="1:12" x14ac:dyDescent="0.2">
      <c r="A22" s="17">
        <v>13</v>
      </c>
      <c r="B22" s="5">
        <v>0</v>
      </c>
      <c r="C22" s="5">
        <v>858</v>
      </c>
      <c r="D22" s="5">
        <v>890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99721.630416505941</v>
      </c>
      <c r="I22" s="14">
        <f t="shared" si="4"/>
        <v>0</v>
      </c>
      <c r="J22" s="14">
        <f t="shared" si="2"/>
        <v>99721.630416505941</v>
      </c>
      <c r="K22" s="14">
        <f t="shared" si="3"/>
        <v>7343214.9514272334</v>
      </c>
      <c r="L22" s="21">
        <f t="shared" si="5"/>
        <v>73.637132894407458</v>
      </c>
    </row>
    <row r="23" spans="1:12" x14ac:dyDescent="0.2">
      <c r="A23" s="17">
        <v>14</v>
      </c>
      <c r="B23" s="5">
        <v>0</v>
      </c>
      <c r="C23" s="5">
        <v>789</v>
      </c>
      <c r="D23" s="5">
        <v>870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99721.630416505941</v>
      </c>
      <c r="I23" s="14">
        <f t="shared" si="4"/>
        <v>0</v>
      </c>
      <c r="J23" s="14">
        <f t="shared" si="2"/>
        <v>99721.630416505941</v>
      </c>
      <c r="K23" s="14">
        <f t="shared" si="3"/>
        <v>7243493.3210107274</v>
      </c>
      <c r="L23" s="21">
        <f t="shared" si="5"/>
        <v>72.637132894407458</v>
      </c>
    </row>
    <row r="24" spans="1:12" x14ac:dyDescent="0.2">
      <c r="A24" s="17">
        <v>15</v>
      </c>
      <c r="B24" s="5">
        <v>0</v>
      </c>
      <c r="C24" s="5">
        <v>841</v>
      </c>
      <c r="D24" s="5">
        <v>775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99721.630416505941</v>
      </c>
      <c r="I24" s="14">
        <f t="shared" si="4"/>
        <v>0</v>
      </c>
      <c r="J24" s="14">
        <f t="shared" si="2"/>
        <v>99721.630416505941</v>
      </c>
      <c r="K24" s="14">
        <f t="shared" si="3"/>
        <v>7143771.6905942215</v>
      </c>
      <c r="L24" s="21">
        <f t="shared" si="5"/>
        <v>71.637132894407458</v>
      </c>
    </row>
    <row r="25" spans="1:12" x14ac:dyDescent="0.2">
      <c r="A25" s="17">
        <v>16</v>
      </c>
      <c r="B25" s="5">
        <v>0</v>
      </c>
      <c r="C25" s="5">
        <v>791</v>
      </c>
      <c r="D25" s="5">
        <v>820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99721.630416505941</v>
      </c>
      <c r="I25" s="14">
        <f t="shared" si="4"/>
        <v>0</v>
      </c>
      <c r="J25" s="14">
        <f t="shared" si="2"/>
        <v>99721.630416505941</v>
      </c>
      <c r="K25" s="14">
        <f t="shared" si="3"/>
        <v>7044050.0601777155</v>
      </c>
      <c r="L25" s="21">
        <f t="shared" si="5"/>
        <v>70.637132894407458</v>
      </c>
    </row>
    <row r="26" spans="1:12" x14ac:dyDescent="0.2">
      <c r="A26" s="17">
        <v>17</v>
      </c>
      <c r="B26" s="5">
        <v>0</v>
      </c>
      <c r="C26" s="5">
        <v>799</v>
      </c>
      <c r="D26" s="5">
        <v>797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99721.630416505941</v>
      </c>
      <c r="I26" s="14">
        <f t="shared" si="4"/>
        <v>0</v>
      </c>
      <c r="J26" s="14">
        <f t="shared" si="2"/>
        <v>99721.630416505941</v>
      </c>
      <c r="K26" s="14">
        <f t="shared" si="3"/>
        <v>6944328.4297612095</v>
      </c>
      <c r="L26" s="21">
        <f t="shared" si="5"/>
        <v>69.637132894407458</v>
      </c>
    </row>
    <row r="27" spans="1:12" x14ac:dyDescent="0.2">
      <c r="A27" s="17">
        <v>18</v>
      </c>
      <c r="B27" s="5">
        <v>0</v>
      </c>
      <c r="C27" s="5">
        <v>785</v>
      </c>
      <c r="D27" s="5">
        <v>814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99721.630416505941</v>
      </c>
      <c r="I27" s="14">
        <f t="shared" si="4"/>
        <v>0</v>
      </c>
      <c r="J27" s="14">
        <f t="shared" si="2"/>
        <v>99721.630416505941</v>
      </c>
      <c r="K27" s="14">
        <f t="shared" si="3"/>
        <v>6844606.7993447036</v>
      </c>
      <c r="L27" s="21">
        <f t="shared" si="5"/>
        <v>68.637132894407458</v>
      </c>
    </row>
    <row r="28" spans="1:12" x14ac:dyDescent="0.2">
      <c r="A28" s="17">
        <v>19</v>
      </c>
      <c r="B28" s="5">
        <v>0</v>
      </c>
      <c r="C28" s="5">
        <v>840</v>
      </c>
      <c r="D28" s="5">
        <v>801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99721.630416505941</v>
      </c>
      <c r="I28" s="14">
        <f t="shared" si="4"/>
        <v>0</v>
      </c>
      <c r="J28" s="14">
        <f t="shared" si="2"/>
        <v>99721.630416505941</v>
      </c>
      <c r="K28" s="14">
        <f t="shared" si="3"/>
        <v>6744885.1689281976</v>
      </c>
      <c r="L28" s="21">
        <f t="shared" si="5"/>
        <v>67.637132894407458</v>
      </c>
    </row>
    <row r="29" spans="1:12" x14ac:dyDescent="0.2">
      <c r="A29" s="17">
        <v>20</v>
      </c>
      <c r="B29" s="5">
        <v>0</v>
      </c>
      <c r="C29" s="5">
        <v>835</v>
      </c>
      <c r="D29" s="5">
        <v>835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99721.630416505941</v>
      </c>
      <c r="I29" s="14">
        <f t="shared" si="4"/>
        <v>0</v>
      </c>
      <c r="J29" s="14">
        <f t="shared" si="2"/>
        <v>99721.630416505941</v>
      </c>
      <c r="K29" s="14">
        <f t="shared" si="3"/>
        <v>6645163.5385116916</v>
      </c>
      <c r="L29" s="21">
        <f t="shared" si="5"/>
        <v>66.637132894407458</v>
      </c>
    </row>
    <row r="30" spans="1:12" x14ac:dyDescent="0.2">
      <c r="A30" s="17">
        <v>21</v>
      </c>
      <c r="B30" s="5">
        <v>0</v>
      </c>
      <c r="C30" s="5">
        <v>806</v>
      </c>
      <c r="D30" s="5">
        <v>838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99721.630416505941</v>
      </c>
      <c r="I30" s="14">
        <f t="shared" si="4"/>
        <v>0</v>
      </c>
      <c r="J30" s="14">
        <f t="shared" si="2"/>
        <v>99721.630416505941</v>
      </c>
      <c r="K30" s="14">
        <f t="shared" si="3"/>
        <v>6545441.9080951856</v>
      </c>
      <c r="L30" s="21">
        <f t="shared" si="5"/>
        <v>65.637132894407458</v>
      </c>
    </row>
    <row r="31" spans="1:12" x14ac:dyDescent="0.2">
      <c r="A31" s="17">
        <v>22</v>
      </c>
      <c r="B31" s="5">
        <v>0</v>
      </c>
      <c r="C31" s="5">
        <v>788</v>
      </c>
      <c r="D31" s="5">
        <v>806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99721.630416505941</v>
      </c>
      <c r="I31" s="14">
        <f t="shared" si="4"/>
        <v>0</v>
      </c>
      <c r="J31" s="14">
        <f t="shared" si="2"/>
        <v>99721.630416505941</v>
      </c>
      <c r="K31" s="14">
        <f t="shared" si="3"/>
        <v>6445720.2776786797</v>
      </c>
      <c r="L31" s="21">
        <f t="shared" si="5"/>
        <v>64.637132894407458</v>
      </c>
    </row>
    <row r="32" spans="1:12" x14ac:dyDescent="0.2">
      <c r="A32" s="17">
        <v>23</v>
      </c>
      <c r="B32" s="5">
        <v>0</v>
      </c>
      <c r="C32" s="5">
        <v>797</v>
      </c>
      <c r="D32" s="5">
        <v>796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99721.630416505941</v>
      </c>
      <c r="I32" s="14">
        <f t="shared" si="4"/>
        <v>0</v>
      </c>
      <c r="J32" s="14">
        <f t="shared" si="2"/>
        <v>99721.630416505941</v>
      </c>
      <c r="K32" s="14">
        <f t="shared" si="3"/>
        <v>6345998.6472621737</v>
      </c>
      <c r="L32" s="21">
        <f t="shared" si="5"/>
        <v>63.637132894407458</v>
      </c>
    </row>
    <row r="33" spans="1:12" x14ac:dyDescent="0.2">
      <c r="A33" s="17">
        <v>24</v>
      </c>
      <c r="B33" s="5">
        <v>0</v>
      </c>
      <c r="C33" s="5">
        <v>837</v>
      </c>
      <c r="D33" s="5">
        <v>808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99721.630416505941</v>
      </c>
      <c r="I33" s="14">
        <f t="shared" si="4"/>
        <v>0</v>
      </c>
      <c r="J33" s="14">
        <f t="shared" si="2"/>
        <v>99721.630416505941</v>
      </c>
      <c r="K33" s="14">
        <f t="shared" si="3"/>
        <v>6246277.0168456677</v>
      </c>
      <c r="L33" s="21">
        <f t="shared" si="5"/>
        <v>62.637132894407458</v>
      </c>
    </row>
    <row r="34" spans="1:12" x14ac:dyDescent="0.2">
      <c r="A34" s="17">
        <v>25</v>
      </c>
      <c r="B34" s="5">
        <v>0</v>
      </c>
      <c r="C34" s="5">
        <v>841</v>
      </c>
      <c r="D34" s="5">
        <v>823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99721.630416505941</v>
      </c>
      <c r="I34" s="14">
        <f t="shared" si="4"/>
        <v>0</v>
      </c>
      <c r="J34" s="14">
        <f t="shared" si="2"/>
        <v>99721.630416505941</v>
      </c>
      <c r="K34" s="14">
        <f t="shared" si="3"/>
        <v>6146555.3864291618</v>
      </c>
      <c r="L34" s="21">
        <f t="shared" si="5"/>
        <v>61.637132894407458</v>
      </c>
    </row>
    <row r="35" spans="1:12" x14ac:dyDescent="0.2">
      <c r="A35" s="17">
        <v>26</v>
      </c>
      <c r="B35" s="5">
        <v>0</v>
      </c>
      <c r="C35" s="5">
        <v>946</v>
      </c>
      <c r="D35" s="5">
        <v>846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99721.630416505941</v>
      </c>
      <c r="I35" s="14">
        <f t="shared" si="4"/>
        <v>0</v>
      </c>
      <c r="J35" s="14">
        <f t="shared" si="2"/>
        <v>99721.630416505941</v>
      </c>
      <c r="K35" s="14">
        <f t="shared" si="3"/>
        <v>6046833.7560126558</v>
      </c>
      <c r="L35" s="21">
        <f t="shared" si="5"/>
        <v>60.637132894407458</v>
      </c>
    </row>
    <row r="36" spans="1:12" x14ac:dyDescent="0.2">
      <c r="A36" s="17">
        <v>27</v>
      </c>
      <c r="B36" s="5">
        <v>1</v>
      </c>
      <c r="C36" s="5">
        <v>981</v>
      </c>
      <c r="D36" s="5">
        <v>945</v>
      </c>
      <c r="E36" s="18">
        <v>0.5</v>
      </c>
      <c r="F36" s="19">
        <f t="shared" si="0"/>
        <v>1.0384215991692627E-3</v>
      </c>
      <c r="G36" s="19">
        <f t="shared" si="1"/>
        <v>1.0378827192527244E-3</v>
      </c>
      <c r="H36" s="14">
        <f t="shared" si="6"/>
        <v>99721.630416505941</v>
      </c>
      <c r="I36" s="14">
        <f t="shared" si="4"/>
        <v>103.49935694499838</v>
      </c>
      <c r="J36" s="14">
        <f t="shared" si="2"/>
        <v>99669.880738033433</v>
      </c>
      <c r="K36" s="14">
        <f t="shared" si="3"/>
        <v>5947112.1255961498</v>
      </c>
      <c r="L36" s="21">
        <f t="shared" si="5"/>
        <v>59.637132894407458</v>
      </c>
    </row>
    <row r="37" spans="1:12" x14ac:dyDescent="0.2">
      <c r="A37" s="17">
        <v>28</v>
      </c>
      <c r="B37" s="5">
        <v>0</v>
      </c>
      <c r="C37" s="5">
        <v>1010</v>
      </c>
      <c r="D37" s="5">
        <v>995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99618.131059560939</v>
      </c>
      <c r="I37" s="14">
        <f t="shared" si="4"/>
        <v>0</v>
      </c>
      <c r="J37" s="14">
        <f t="shared" si="2"/>
        <v>99618.131059560939</v>
      </c>
      <c r="K37" s="14">
        <f t="shared" si="3"/>
        <v>5847442.2448581168</v>
      </c>
      <c r="L37" s="21">
        <f t="shared" si="5"/>
        <v>58.698574071440618</v>
      </c>
    </row>
    <row r="38" spans="1:12" x14ac:dyDescent="0.2">
      <c r="A38" s="17">
        <v>29</v>
      </c>
      <c r="B38" s="5">
        <v>0</v>
      </c>
      <c r="C38" s="5">
        <v>1141</v>
      </c>
      <c r="D38" s="5">
        <v>1037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99618.131059560939</v>
      </c>
      <c r="I38" s="14">
        <f t="shared" si="4"/>
        <v>0</v>
      </c>
      <c r="J38" s="14">
        <f t="shared" si="2"/>
        <v>99618.131059560939</v>
      </c>
      <c r="K38" s="14">
        <f t="shared" si="3"/>
        <v>5747824.1137985559</v>
      </c>
      <c r="L38" s="21">
        <f t="shared" si="5"/>
        <v>57.698574071440618</v>
      </c>
    </row>
    <row r="39" spans="1:12" x14ac:dyDescent="0.2">
      <c r="A39" s="17">
        <v>30</v>
      </c>
      <c r="B39" s="5">
        <v>1</v>
      </c>
      <c r="C39" s="5">
        <v>1255</v>
      </c>
      <c r="D39" s="5">
        <v>1182</v>
      </c>
      <c r="E39" s="18">
        <v>0.5</v>
      </c>
      <c r="F39" s="19">
        <f t="shared" si="0"/>
        <v>8.206811653672548E-4</v>
      </c>
      <c r="G39" s="19">
        <f t="shared" si="1"/>
        <v>8.2034454470877763E-4</v>
      </c>
      <c r="H39" s="14">
        <f t="shared" si="6"/>
        <v>99618.131059560939</v>
      </c>
      <c r="I39" s="14">
        <f t="shared" si="4"/>
        <v>81.721190368794865</v>
      </c>
      <c r="J39" s="14">
        <f t="shared" si="2"/>
        <v>99577.270464376532</v>
      </c>
      <c r="K39" s="14">
        <f t="shared" si="3"/>
        <v>5648205.982738995</v>
      </c>
      <c r="L39" s="21">
        <f t="shared" si="5"/>
        <v>56.698574071440618</v>
      </c>
    </row>
    <row r="40" spans="1:12" x14ac:dyDescent="0.2">
      <c r="A40" s="17">
        <v>31</v>
      </c>
      <c r="B40" s="5">
        <v>0</v>
      </c>
      <c r="C40" s="5">
        <v>1385</v>
      </c>
      <c r="D40" s="5">
        <v>1254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99536.409869192139</v>
      </c>
      <c r="I40" s="14">
        <f t="shared" si="4"/>
        <v>0</v>
      </c>
      <c r="J40" s="14">
        <f t="shared" si="2"/>
        <v>99536.409869192139</v>
      </c>
      <c r="K40" s="14">
        <f t="shared" si="3"/>
        <v>5548628.7122746184</v>
      </c>
      <c r="L40" s="21">
        <f t="shared" si="5"/>
        <v>55.744714115834249</v>
      </c>
    </row>
    <row r="41" spans="1:12" x14ac:dyDescent="0.2">
      <c r="A41" s="17">
        <v>32</v>
      </c>
      <c r="B41" s="5">
        <v>1</v>
      </c>
      <c r="C41" s="5">
        <v>1476</v>
      </c>
      <c r="D41" s="5">
        <v>1428</v>
      </c>
      <c r="E41" s="18">
        <v>0.5</v>
      </c>
      <c r="F41" s="19">
        <f t="shared" si="0"/>
        <v>6.8870523415977963E-4</v>
      </c>
      <c r="G41" s="19">
        <f t="shared" si="1"/>
        <v>6.8846815834767647E-4</v>
      </c>
      <c r="H41" s="14">
        <f t="shared" si="6"/>
        <v>99536.409869192139</v>
      </c>
      <c r="I41" s="14">
        <f t="shared" si="4"/>
        <v>68.527648791182202</v>
      </c>
      <c r="J41" s="14">
        <f t="shared" si="2"/>
        <v>99502.146044796551</v>
      </c>
      <c r="K41" s="14">
        <f t="shared" si="3"/>
        <v>5449092.3024054263</v>
      </c>
      <c r="L41" s="21">
        <f t="shared" si="5"/>
        <v>54.744714115834249</v>
      </c>
    </row>
    <row r="42" spans="1:12" x14ac:dyDescent="0.2">
      <c r="A42" s="17">
        <v>33</v>
      </c>
      <c r="B42" s="5">
        <v>0</v>
      </c>
      <c r="C42" s="5">
        <v>1580</v>
      </c>
      <c r="D42" s="5">
        <v>1503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99467.882220400963</v>
      </c>
      <c r="I42" s="14">
        <f t="shared" si="4"/>
        <v>0</v>
      </c>
      <c r="J42" s="14">
        <f t="shared" si="2"/>
        <v>99467.882220400963</v>
      </c>
      <c r="K42" s="14">
        <f t="shared" si="3"/>
        <v>5349590.1563606299</v>
      </c>
      <c r="L42" s="21">
        <f t="shared" si="5"/>
        <v>53.782085603340853</v>
      </c>
    </row>
    <row r="43" spans="1:12" x14ac:dyDescent="0.2">
      <c r="A43" s="17">
        <v>34</v>
      </c>
      <c r="B43" s="5">
        <v>1</v>
      </c>
      <c r="C43" s="5">
        <v>1743</v>
      </c>
      <c r="D43" s="5">
        <v>1605</v>
      </c>
      <c r="E43" s="18">
        <v>0.5</v>
      </c>
      <c r="F43" s="19">
        <f t="shared" si="0"/>
        <v>5.9737156511350056E-4</v>
      </c>
      <c r="G43" s="19">
        <f t="shared" si="1"/>
        <v>5.9719319199761126E-4</v>
      </c>
      <c r="H43" s="14">
        <f t="shared" si="6"/>
        <v>99467.882220400963</v>
      </c>
      <c r="I43" s="14">
        <f t="shared" si="4"/>
        <v>59.401542084443697</v>
      </c>
      <c r="J43" s="14">
        <f t="shared" si="2"/>
        <v>99438.181449358744</v>
      </c>
      <c r="K43" s="14">
        <f t="shared" si="3"/>
        <v>5250122.2741402285</v>
      </c>
      <c r="L43" s="21">
        <f t="shared" si="5"/>
        <v>52.782085603340846</v>
      </c>
    </row>
    <row r="44" spans="1:12" x14ac:dyDescent="0.2">
      <c r="A44" s="17">
        <v>35</v>
      </c>
      <c r="B44" s="5">
        <v>1</v>
      </c>
      <c r="C44" s="5">
        <v>1722</v>
      </c>
      <c r="D44" s="5">
        <v>1761</v>
      </c>
      <c r="E44" s="18">
        <v>0.5</v>
      </c>
      <c r="F44" s="19">
        <f t="shared" si="0"/>
        <v>5.7421762848119441E-4</v>
      </c>
      <c r="G44" s="19">
        <f t="shared" si="1"/>
        <v>5.7405281285878302E-4</v>
      </c>
      <c r="H44" s="14">
        <f t="shared" si="6"/>
        <v>99408.480678316526</v>
      </c>
      <c r="I44" s="14">
        <f t="shared" si="4"/>
        <v>57.065717955405582</v>
      </c>
      <c r="J44" s="14">
        <f t="shared" si="2"/>
        <v>99379.94781933882</v>
      </c>
      <c r="K44" s="14">
        <f t="shared" si="3"/>
        <v>5150684.0926908702</v>
      </c>
      <c r="L44" s="21">
        <f t="shared" si="5"/>
        <v>51.81332676593621</v>
      </c>
    </row>
    <row r="45" spans="1:12" x14ac:dyDescent="0.2">
      <c r="A45" s="17">
        <v>36</v>
      </c>
      <c r="B45" s="5">
        <v>1</v>
      </c>
      <c r="C45" s="5">
        <v>1860</v>
      </c>
      <c r="D45" s="5">
        <v>1727</v>
      </c>
      <c r="E45" s="18">
        <v>0.5</v>
      </c>
      <c r="F45" s="19">
        <f t="shared" si="0"/>
        <v>5.575689991636465E-4</v>
      </c>
      <c r="G45" s="19">
        <f t="shared" si="1"/>
        <v>5.5741360089186175E-4</v>
      </c>
      <c r="H45" s="14">
        <f t="shared" si="6"/>
        <v>99351.414960361115</v>
      </c>
      <c r="I45" s="14">
        <f t="shared" si="4"/>
        <v>55.379829966756475</v>
      </c>
      <c r="J45" s="14">
        <f t="shared" si="2"/>
        <v>99323.725045377738</v>
      </c>
      <c r="K45" s="14">
        <f t="shared" si="3"/>
        <v>5051304.1448715311</v>
      </c>
      <c r="L45" s="21">
        <f t="shared" si="5"/>
        <v>50.842800244836802</v>
      </c>
    </row>
    <row r="46" spans="1:12" x14ac:dyDescent="0.2">
      <c r="A46" s="17">
        <v>37</v>
      </c>
      <c r="B46" s="5">
        <v>0</v>
      </c>
      <c r="C46" s="5">
        <v>1843</v>
      </c>
      <c r="D46" s="5">
        <v>1862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99296.035130394361</v>
      </c>
      <c r="I46" s="14">
        <f t="shared" si="4"/>
        <v>0</v>
      </c>
      <c r="J46" s="14">
        <f t="shared" si="2"/>
        <v>99296.035130394361</v>
      </c>
      <c r="K46" s="14">
        <f t="shared" si="3"/>
        <v>4951980.4198261537</v>
      </c>
      <c r="L46" s="21">
        <f t="shared" si="5"/>
        <v>49.87087765713175</v>
      </c>
    </row>
    <row r="47" spans="1:12" x14ac:dyDescent="0.2">
      <c r="A47" s="17">
        <v>38</v>
      </c>
      <c r="B47" s="5">
        <v>0</v>
      </c>
      <c r="C47" s="5">
        <v>1809</v>
      </c>
      <c r="D47" s="5">
        <v>1868</v>
      </c>
      <c r="E47" s="18">
        <v>0.5</v>
      </c>
      <c r="F47" s="19">
        <f t="shared" si="0"/>
        <v>0</v>
      </c>
      <c r="G47" s="19">
        <f t="shared" si="1"/>
        <v>0</v>
      </c>
      <c r="H47" s="14">
        <f t="shared" si="6"/>
        <v>99296.035130394361</v>
      </c>
      <c r="I47" s="14">
        <f t="shared" si="4"/>
        <v>0</v>
      </c>
      <c r="J47" s="14">
        <f t="shared" si="2"/>
        <v>99296.035130394361</v>
      </c>
      <c r="K47" s="14">
        <f t="shared" si="3"/>
        <v>4852684.384695759</v>
      </c>
      <c r="L47" s="21">
        <f t="shared" si="5"/>
        <v>48.87087765713175</v>
      </c>
    </row>
    <row r="48" spans="1:12" x14ac:dyDescent="0.2">
      <c r="A48" s="17">
        <v>39</v>
      </c>
      <c r="B48" s="5">
        <v>0</v>
      </c>
      <c r="C48" s="5">
        <v>1720</v>
      </c>
      <c r="D48" s="5">
        <v>1817</v>
      </c>
      <c r="E48" s="18">
        <v>0.5</v>
      </c>
      <c r="F48" s="19">
        <f t="shared" si="0"/>
        <v>0</v>
      </c>
      <c r="G48" s="19">
        <f t="shared" si="1"/>
        <v>0</v>
      </c>
      <c r="H48" s="14">
        <f t="shared" si="6"/>
        <v>99296.035130394361</v>
      </c>
      <c r="I48" s="14">
        <f t="shared" si="4"/>
        <v>0</v>
      </c>
      <c r="J48" s="14">
        <f t="shared" si="2"/>
        <v>99296.035130394361</v>
      </c>
      <c r="K48" s="14">
        <f t="shared" si="3"/>
        <v>4753388.3495653644</v>
      </c>
      <c r="L48" s="21">
        <f t="shared" si="5"/>
        <v>47.87087765713175</v>
      </c>
    </row>
    <row r="49" spans="1:12" x14ac:dyDescent="0.2">
      <c r="A49" s="17">
        <v>40</v>
      </c>
      <c r="B49" s="5">
        <v>2</v>
      </c>
      <c r="C49" s="5">
        <v>1674</v>
      </c>
      <c r="D49" s="5">
        <v>1740</v>
      </c>
      <c r="E49" s="18">
        <v>0.5</v>
      </c>
      <c r="F49" s="19">
        <f t="shared" si="0"/>
        <v>1.1716461628588166E-3</v>
      </c>
      <c r="G49" s="19">
        <f t="shared" si="1"/>
        <v>1.1709601873536298E-3</v>
      </c>
      <c r="H49" s="14">
        <f t="shared" si="6"/>
        <v>99296.035130394361</v>
      </c>
      <c r="I49" s="14">
        <f t="shared" si="4"/>
        <v>116.27170389975919</v>
      </c>
      <c r="J49" s="14">
        <f t="shared" si="2"/>
        <v>99237.899278444471</v>
      </c>
      <c r="K49" s="14">
        <f t="shared" si="3"/>
        <v>4654092.3144349698</v>
      </c>
      <c r="L49" s="21">
        <f t="shared" si="5"/>
        <v>46.870877657131743</v>
      </c>
    </row>
    <row r="50" spans="1:12" x14ac:dyDescent="0.2">
      <c r="A50" s="17">
        <v>41</v>
      </c>
      <c r="B50" s="5">
        <v>0</v>
      </c>
      <c r="C50" s="5">
        <v>1693</v>
      </c>
      <c r="D50" s="5">
        <v>1716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99179.763426494595</v>
      </c>
      <c r="I50" s="14">
        <f t="shared" si="4"/>
        <v>0</v>
      </c>
      <c r="J50" s="14">
        <f t="shared" si="2"/>
        <v>99179.763426494595</v>
      </c>
      <c r="K50" s="14">
        <f t="shared" si="3"/>
        <v>4554854.4151565256</v>
      </c>
      <c r="L50" s="21">
        <f t="shared" si="5"/>
        <v>45.925239764584425</v>
      </c>
    </row>
    <row r="51" spans="1:12" x14ac:dyDescent="0.2">
      <c r="A51" s="17">
        <v>42</v>
      </c>
      <c r="B51" s="5">
        <v>1</v>
      </c>
      <c r="C51" s="5">
        <v>1672</v>
      </c>
      <c r="D51" s="5">
        <v>1677</v>
      </c>
      <c r="E51" s="18">
        <v>0.5</v>
      </c>
      <c r="F51" s="19">
        <f t="shared" si="0"/>
        <v>5.9719319199761126E-4</v>
      </c>
      <c r="G51" s="19">
        <f t="shared" si="1"/>
        <v>5.9701492537313444E-4</v>
      </c>
      <c r="H51" s="14">
        <f t="shared" si="6"/>
        <v>99179.763426494595</v>
      </c>
      <c r="I51" s="14">
        <f t="shared" si="4"/>
        <v>59.211799060593798</v>
      </c>
      <c r="J51" s="14">
        <f t="shared" si="2"/>
        <v>99150.157526964307</v>
      </c>
      <c r="K51" s="14">
        <f t="shared" si="3"/>
        <v>4455674.6517300308</v>
      </c>
      <c r="L51" s="21">
        <f t="shared" si="5"/>
        <v>44.925239764584425</v>
      </c>
    </row>
    <row r="52" spans="1:12" x14ac:dyDescent="0.2">
      <c r="A52" s="17">
        <v>43</v>
      </c>
      <c r="B52" s="5">
        <v>2</v>
      </c>
      <c r="C52" s="5">
        <v>1588</v>
      </c>
      <c r="D52" s="5">
        <v>1675</v>
      </c>
      <c r="E52" s="18">
        <v>0.5</v>
      </c>
      <c r="F52" s="19">
        <f t="shared" si="0"/>
        <v>1.225865767698437E-3</v>
      </c>
      <c r="G52" s="19">
        <f t="shared" si="1"/>
        <v>1.2251148545176112E-3</v>
      </c>
      <c r="H52" s="14">
        <f t="shared" si="6"/>
        <v>99120.551627434004</v>
      </c>
      <c r="I52" s="14">
        <f t="shared" si="4"/>
        <v>121.43406018674918</v>
      </c>
      <c r="J52" s="14">
        <f t="shared" si="2"/>
        <v>99059.834597340639</v>
      </c>
      <c r="K52" s="14">
        <f t="shared" si="3"/>
        <v>4356524.4942030665</v>
      </c>
      <c r="L52" s="21">
        <f t="shared" si="5"/>
        <v>43.951778139593131</v>
      </c>
    </row>
    <row r="53" spans="1:12" x14ac:dyDescent="0.2">
      <c r="A53" s="17">
        <v>44</v>
      </c>
      <c r="B53" s="5">
        <v>0</v>
      </c>
      <c r="C53" s="5">
        <v>1541</v>
      </c>
      <c r="D53" s="5">
        <v>1593</v>
      </c>
      <c r="E53" s="18">
        <v>0.5</v>
      </c>
      <c r="F53" s="19">
        <f t="shared" si="0"/>
        <v>0</v>
      </c>
      <c r="G53" s="19">
        <f t="shared" si="1"/>
        <v>0</v>
      </c>
      <c r="H53" s="14">
        <f t="shared" si="6"/>
        <v>98999.11756724726</v>
      </c>
      <c r="I53" s="14">
        <f t="shared" si="4"/>
        <v>0</v>
      </c>
      <c r="J53" s="14">
        <f t="shared" si="2"/>
        <v>98999.11756724726</v>
      </c>
      <c r="K53" s="14">
        <f t="shared" si="3"/>
        <v>4257464.6596057257</v>
      </c>
      <c r="L53" s="21">
        <f t="shared" si="5"/>
        <v>43.00507685549573</v>
      </c>
    </row>
    <row r="54" spans="1:12" x14ac:dyDescent="0.2">
      <c r="A54" s="17">
        <v>45</v>
      </c>
      <c r="B54" s="5">
        <v>2</v>
      </c>
      <c r="C54" s="5">
        <v>1532</v>
      </c>
      <c r="D54" s="5">
        <v>1554</v>
      </c>
      <c r="E54" s="18">
        <v>0.5</v>
      </c>
      <c r="F54" s="19">
        <f t="shared" si="0"/>
        <v>1.2961762799740765E-3</v>
      </c>
      <c r="G54" s="19">
        <f t="shared" si="1"/>
        <v>1.2953367875647669E-3</v>
      </c>
      <c r="H54" s="14">
        <f t="shared" si="6"/>
        <v>98999.11756724726</v>
      </c>
      <c r="I54" s="14">
        <f t="shared" si="4"/>
        <v>128.23719892130475</v>
      </c>
      <c r="J54" s="14">
        <f t="shared" si="2"/>
        <v>98934.998967786611</v>
      </c>
      <c r="K54" s="14">
        <f t="shared" si="3"/>
        <v>4158465.542038478</v>
      </c>
      <c r="L54" s="21">
        <f t="shared" si="5"/>
        <v>42.005076855495723</v>
      </c>
    </row>
    <row r="55" spans="1:12" x14ac:dyDescent="0.2">
      <c r="A55" s="17">
        <v>46</v>
      </c>
      <c r="B55" s="5">
        <v>1</v>
      </c>
      <c r="C55" s="5">
        <v>1350</v>
      </c>
      <c r="D55" s="5">
        <v>1534</v>
      </c>
      <c r="E55" s="18">
        <v>0.5</v>
      </c>
      <c r="F55" s="19">
        <f t="shared" si="0"/>
        <v>6.9348127600554787E-4</v>
      </c>
      <c r="G55" s="19">
        <f t="shared" si="1"/>
        <v>6.932409012131715E-4</v>
      </c>
      <c r="H55" s="14">
        <f t="shared" si="6"/>
        <v>98870.880368325961</v>
      </c>
      <c r="I55" s="14">
        <f t="shared" si="4"/>
        <v>68.541338210277956</v>
      </c>
      <c r="J55" s="14">
        <f t="shared" si="2"/>
        <v>98836.609699220819</v>
      </c>
      <c r="K55" s="14">
        <f t="shared" si="3"/>
        <v>4059530.5430706912</v>
      </c>
      <c r="L55" s="21">
        <f t="shared" si="5"/>
        <v>41.058909640003499</v>
      </c>
    </row>
    <row r="56" spans="1:12" x14ac:dyDescent="0.2">
      <c r="A56" s="17">
        <v>47</v>
      </c>
      <c r="B56" s="5">
        <v>2</v>
      </c>
      <c r="C56" s="5">
        <v>1315</v>
      </c>
      <c r="D56" s="5">
        <v>1361</v>
      </c>
      <c r="E56" s="18">
        <v>0.5</v>
      </c>
      <c r="F56" s="19">
        <f t="shared" si="0"/>
        <v>1.4947683109118087E-3</v>
      </c>
      <c r="G56" s="19">
        <f t="shared" si="1"/>
        <v>1.4936519790888722E-3</v>
      </c>
      <c r="H56" s="14">
        <f t="shared" si="6"/>
        <v>98802.339030115676</v>
      </c>
      <c r="I56" s="14">
        <f t="shared" si="4"/>
        <v>147.576309230942</v>
      </c>
      <c r="J56" s="14">
        <f t="shared" si="2"/>
        <v>98728.550875500208</v>
      </c>
      <c r="K56" s="14">
        <f t="shared" si="3"/>
        <v>3960693.9333714703</v>
      </c>
      <c r="L56" s="21">
        <f t="shared" si="5"/>
        <v>40.087046240516855</v>
      </c>
    </row>
    <row r="57" spans="1:12" x14ac:dyDescent="0.2">
      <c r="A57" s="17">
        <v>48</v>
      </c>
      <c r="B57" s="5">
        <v>1</v>
      </c>
      <c r="C57" s="5">
        <v>1278</v>
      </c>
      <c r="D57" s="5">
        <v>1314</v>
      </c>
      <c r="E57" s="18">
        <v>0.5</v>
      </c>
      <c r="F57" s="19">
        <f t="shared" si="0"/>
        <v>7.716049382716049E-4</v>
      </c>
      <c r="G57" s="19">
        <f t="shared" si="1"/>
        <v>7.7130736598534505E-4</v>
      </c>
      <c r="H57" s="14">
        <f t="shared" si="6"/>
        <v>98654.762720884741</v>
      </c>
      <c r="I57" s="14">
        <f t="shared" si="4"/>
        <v>76.09314517615482</v>
      </c>
      <c r="J57" s="14">
        <f t="shared" si="2"/>
        <v>98616.716148296662</v>
      </c>
      <c r="K57" s="14">
        <f t="shared" si="3"/>
        <v>3861965.38249597</v>
      </c>
      <c r="L57" s="21">
        <f t="shared" si="5"/>
        <v>39.146263961145898</v>
      </c>
    </row>
    <row r="58" spans="1:12" x14ac:dyDescent="0.2">
      <c r="A58" s="17">
        <v>49</v>
      </c>
      <c r="B58" s="5">
        <v>2</v>
      </c>
      <c r="C58" s="5">
        <v>1226</v>
      </c>
      <c r="D58" s="5">
        <v>1286</v>
      </c>
      <c r="E58" s="18">
        <v>0.5</v>
      </c>
      <c r="F58" s="19">
        <f t="shared" si="0"/>
        <v>1.5923566878980893E-3</v>
      </c>
      <c r="G58" s="19">
        <f t="shared" si="1"/>
        <v>1.591089896579157E-3</v>
      </c>
      <c r="H58" s="14">
        <f t="shared" si="6"/>
        <v>98578.669575708584</v>
      </c>
      <c r="I58" s="14">
        <f t="shared" si="4"/>
        <v>156.84752518012507</v>
      </c>
      <c r="J58" s="14">
        <f t="shared" si="2"/>
        <v>98500.245813118512</v>
      </c>
      <c r="K58" s="14">
        <f t="shared" si="3"/>
        <v>3763348.6663476732</v>
      </c>
      <c r="L58" s="21">
        <f t="shared" si="5"/>
        <v>38.176095118198113</v>
      </c>
    </row>
    <row r="59" spans="1:12" x14ac:dyDescent="0.2">
      <c r="A59" s="17">
        <v>50</v>
      </c>
      <c r="B59" s="5">
        <v>1</v>
      </c>
      <c r="C59" s="5">
        <v>1072</v>
      </c>
      <c r="D59" s="5">
        <v>1234</v>
      </c>
      <c r="E59" s="18">
        <v>0.5</v>
      </c>
      <c r="F59" s="19">
        <f t="shared" si="0"/>
        <v>8.6730268863833475E-4</v>
      </c>
      <c r="G59" s="19">
        <f t="shared" si="1"/>
        <v>8.6692674469007356E-4</v>
      </c>
      <c r="H59" s="14">
        <f t="shared" si="6"/>
        <v>98421.822050528455</v>
      </c>
      <c r="I59" s="14">
        <f t="shared" si="4"/>
        <v>85.324509796730339</v>
      </c>
      <c r="J59" s="14">
        <f t="shared" si="2"/>
        <v>98379.159795630098</v>
      </c>
      <c r="K59" s="14">
        <f t="shared" si="3"/>
        <v>3664848.4205345549</v>
      </c>
      <c r="L59" s="21">
        <f t="shared" si="5"/>
        <v>37.236136704043851</v>
      </c>
    </row>
    <row r="60" spans="1:12" x14ac:dyDescent="0.2">
      <c r="A60" s="17">
        <v>51</v>
      </c>
      <c r="B60" s="5">
        <v>1</v>
      </c>
      <c r="C60" s="5">
        <v>1115</v>
      </c>
      <c r="D60" s="5">
        <v>1079</v>
      </c>
      <c r="E60" s="18">
        <v>0.5</v>
      </c>
      <c r="F60" s="19">
        <f t="shared" si="0"/>
        <v>9.1157702825888785E-4</v>
      </c>
      <c r="G60" s="19">
        <f t="shared" si="1"/>
        <v>9.1116173120728934E-4</v>
      </c>
      <c r="H60" s="14">
        <f t="shared" si="6"/>
        <v>98336.497540731725</v>
      </c>
      <c r="I60" s="14">
        <f t="shared" si="4"/>
        <v>89.600453340074466</v>
      </c>
      <c r="J60" s="14">
        <f t="shared" si="2"/>
        <v>98291.69731406169</v>
      </c>
      <c r="K60" s="14">
        <f t="shared" si="3"/>
        <v>3566469.2607389246</v>
      </c>
      <c r="L60" s="21">
        <f t="shared" si="5"/>
        <v>36.268011876889005</v>
      </c>
    </row>
    <row r="61" spans="1:12" x14ac:dyDescent="0.2">
      <c r="A61" s="17">
        <v>52</v>
      </c>
      <c r="B61" s="5">
        <v>1</v>
      </c>
      <c r="C61" s="5">
        <v>964</v>
      </c>
      <c r="D61" s="5">
        <v>1109</v>
      </c>
      <c r="E61" s="18">
        <v>0.5</v>
      </c>
      <c r="F61" s="19">
        <f t="shared" si="0"/>
        <v>9.6478533526290404E-4</v>
      </c>
      <c r="G61" s="19">
        <f t="shared" si="1"/>
        <v>9.6432015429122483E-4</v>
      </c>
      <c r="H61" s="14">
        <f t="shared" si="6"/>
        <v>98246.897087391655</v>
      </c>
      <c r="I61" s="14">
        <f t="shared" si="4"/>
        <v>94.741462957947604</v>
      </c>
      <c r="J61" s="14">
        <f t="shared" si="2"/>
        <v>98199.526355912691</v>
      </c>
      <c r="K61" s="14">
        <f t="shared" si="3"/>
        <v>3468177.5634248629</v>
      </c>
      <c r="L61" s="21">
        <f t="shared" si="5"/>
        <v>35.300632042759396</v>
      </c>
    </row>
    <row r="62" spans="1:12" x14ac:dyDescent="0.2">
      <c r="A62" s="17">
        <v>53</v>
      </c>
      <c r="B62" s="5">
        <v>3</v>
      </c>
      <c r="C62" s="5">
        <v>938</v>
      </c>
      <c r="D62" s="5">
        <v>953</v>
      </c>
      <c r="E62" s="18">
        <v>0.5</v>
      </c>
      <c r="F62" s="19">
        <f t="shared" si="0"/>
        <v>3.1729243786356425E-3</v>
      </c>
      <c r="G62" s="19">
        <f t="shared" si="1"/>
        <v>3.1678986272439284E-3</v>
      </c>
      <c r="H62" s="14">
        <f t="shared" si="6"/>
        <v>98152.155624433712</v>
      </c>
      <c r="I62" s="14">
        <f t="shared" si="4"/>
        <v>310.936079063676</v>
      </c>
      <c r="J62" s="14">
        <f t="shared" si="2"/>
        <v>97996.687584901883</v>
      </c>
      <c r="K62" s="14">
        <f t="shared" si="3"/>
        <v>3369978.03706895</v>
      </c>
      <c r="L62" s="21">
        <f t="shared" si="5"/>
        <v>34.334223386430011</v>
      </c>
    </row>
    <row r="63" spans="1:12" x14ac:dyDescent="0.2">
      <c r="A63" s="17">
        <v>54</v>
      </c>
      <c r="B63" s="5">
        <v>0</v>
      </c>
      <c r="C63" s="5">
        <v>862</v>
      </c>
      <c r="D63" s="5">
        <v>933</v>
      </c>
      <c r="E63" s="18">
        <v>0.5</v>
      </c>
      <c r="F63" s="19">
        <f t="shared" si="0"/>
        <v>0</v>
      </c>
      <c r="G63" s="19">
        <f t="shared" si="1"/>
        <v>0</v>
      </c>
      <c r="H63" s="14">
        <f t="shared" si="6"/>
        <v>97841.219545370041</v>
      </c>
      <c r="I63" s="14">
        <f t="shared" si="4"/>
        <v>0</v>
      </c>
      <c r="J63" s="14">
        <f t="shared" si="2"/>
        <v>97841.219545370041</v>
      </c>
      <c r="K63" s="14">
        <f t="shared" si="3"/>
        <v>3271981.3494840483</v>
      </c>
      <c r="L63" s="21">
        <f t="shared" si="5"/>
        <v>33.441747401429261</v>
      </c>
    </row>
    <row r="64" spans="1:12" x14ac:dyDescent="0.2">
      <c r="A64" s="17">
        <v>55</v>
      </c>
      <c r="B64" s="5">
        <v>0</v>
      </c>
      <c r="C64" s="5">
        <v>736</v>
      </c>
      <c r="D64" s="5">
        <v>868</v>
      </c>
      <c r="E64" s="18">
        <v>0.5</v>
      </c>
      <c r="F64" s="19">
        <f t="shared" si="0"/>
        <v>0</v>
      </c>
      <c r="G64" s="19">
        <f t="shared" si="1"/>
        <v>0</v>
      </c>
      <c r="H64" s="14">
        <f t="shared" si="6"/>
        <v>97841.219545370041</v>
      </c>
      <c r="I64" s="14">
        <f t="shared" si="4"/>
        <v>0</v>
      </c>
      <c r="J64" s="14">
        <f t="shared" si="2"/>
        <v>97841.219545370041</v>
      </c>
      <c r="K64" s="14">
        <f t="shared" si="3"/>
        <v>3174140.1299386784</v>
      </c>
      <c r="L64" s="21">
        <f t="shared" si="5"/>
        <v>32.441747401429261</v>
      </c>
    </row>
    <row r="65" spans="1:12" x14ac:dyDescent="0.2">
      <c r="A65" s="17">
        <v>56</v>
      </c>
      <c r="B65" s="5">
        <v>3</v>
      </c>
      <c r="C65" s="5">
        <v>763</v>
      </c>
      <c r="D65" s="5">
        <v>737</v>
      </c>
      <c r="E65" s="18">
        <v>0.5</v>
      </c>
      <c r="F65" s="19">
        <f t="shared" si="0"/>
        <v>4.0000000000000001E-3</v>
      </c>
      <c r="G65" s="19">
        <f t="shared" si="1"/>
        <v>3.9920159680638719E-3</v>
      </c>
      <c r="H65" s="14">
        <f t="shared" si="6"/>
        <v>97841.219545370041</v>
      </c>
      <c r="I65" s="14">
        <f t="shared" si="4"/>
        <v>390.58371075996018</v>
      </c>
      <c r="J65" s="14">
        <f t="shared" si="2"/>
        <v>97645.927689990058</v>
      </c>
      <c r="K65" s="14">
        <f t="shared" si="3"/>
        <v>3076298.9103933084</v>
      </c>
      <c r="L65" s="21">
        <f t="shared" si="5"/>
        <v>31.441747401429261</v>
      </c>
    </row>
    <row r="66" spans="1:12" x14ac:dyDescent="0.2">
      <c r="A66" s="17">
        <v>57</v>
      </c>
      <c r="B66" s="5">
        <v>3</v>
      </c>
      <c r="C66" s="5">
        <v>707</v>
      </c>
      <c r="D66" s="5">
        <v>762</v>
      </c>
      <c r="E66" s="18">
        <v>0.5</v>
      </c>
      <c r="F66" s="19">
        <f t="shared" si="0"/>
        <v>4.0844111640571815E-3</v>
      </c>
      <c r="G66" s="19">
        <f t="shared" si="1"/>
        <v>4.076086956521739E-3</v>
      </c>
      <c r="H66" s="14">
        <f t="shared" si="6"/>
        <v>97450.635834610075</v>
      </c>
      <c r="I66" s="14">
        <f t="shared" si="4"/>
        <v>397.21726563020411</v>
      </c>
      <c r="J66" s="14">
        <f t="shared" si="2"/>
        <v>97252.027201794976</v>
      </c>
      <c r="K66" s="14">
        <f t="shared" si="3"/>
        <v>2978652.9827033184</v>
      </c>
      <c r="L66" s="21">
        <f t="shared" si="5"/>
        <v>30.565762421074272</v>
      </c>
    </row>
    <row r="67" spans="1:12" x14ac:dyDescent="0.2">
      <c r="A67" s="17">
        <v>58</v>
      </c>
      <c r="B67" s="5">
        <v>2</v>
      </c>
      <c r="C67" s="5">
        <v>715</v>
      </c>
      <c r="D67" s="5">
        <v>702</v>
      </c>
      <c r="E67" s="18">
        <v>0.5</v>
      </c>
      <c r="F67" s="19">
        <f t="shared" si="0"/>
        <v>2.8228652081863093E-3</v>
      </c>
      <c r="G67" s="19">
        <f t="shared" si="1"/>
        <v>2.8188865398167729E-3</v>
      </c>
      <c r="H67" s="14">
        <f t="shared" si="6"/>
        <v>97053.418568979876</v>
      </c>
      <c r="I67" s="14">
        <f t="shared" si="4"/>
        <v>273.58257524730061</v>
      </c>
      <c r="J67" s="14">
        <f t="shared" si="2"/>
        <v>96916.627281356225</v>
      </c>
      <c r="K67" s="14">
        <f t="shared" si="3"/>
        <v>2881400.9555015233</v>
      </c>
      <c r="L67" s="21">
        <f t="shared" si="5"/>
        <v>29.688814654721231</v>
      </c>
    </row>
    <row r="68" spans="1:12" x14ac:dyDescent="0.2">
      <c r="A68" s="17">
        <v>59</v>
      </c>
      <c r="B68" s="5">
        <v>1</v>
      </c>
      <c r="C68" s="5">
        <v>737</v>
      </c>
      <c r="D68" s="5">
        <v>707</v>
      </c>
      <c r="E68" s="18">
        <v>0.5</v>
      </c>
      <c r="F68" s="19">
        <f t="shared" si="0"/>
        <v>1.3850415512465374E-3</v>
      </c>
      <c r="G68" s="19">
        <f t="shared" si="1"/>
        <v>1.3840830449826991E-3</v>
      </c>
      <c r="H68" s="14">
        <f t="shared" si="6"/>
        <v>96779.835993732573</v>
      </c>
      <c r="I68" s="14">
        <f t="shared" si="4"/>
        <v>133.9513300951316</v>
      </c>
      <c r="J68" s="14">
        <f t="shared" si="2"/>
        <v>96712.860328684998</v>
      </c>
      <c r="K68" s="14">
        <f t="shared" si="3"/>
        <v>2784484.3282201672</v>
      </c>
      <c r="L68" s="21">
        <f t="shared" si="5"/>
        <v>28.77132720498193</v>
      </c>
    </row>
    <row r="69" spans="1:12" x14ac:dyDescent="0.2">
      <c r="A69" s="17">
        <v>60</v>
      </c>
      <c r="B69" s="5">
        <v>1</v>
      </c>
      <c r="C69" s="5">
        <v>722</v>
      </c>
      <c r="D69" s="5">
        <v>733</v>
      </c>
      <c r="E69" s="18">
        <v>0.5</v>
      </c>
      <c r="F69" s="19">
        <f t="shared" si="0"/>
        <v>1.3745704467353953E-3</v>
      </c>
      <c r="G69" s="19">
        <f t="shared" si="1"/>
        <v>1.3736263736263737E-3</v>
      </c>
      <c r="H69" s="14">
        <f t="shared" si="6"/>
        <v>96645.884663637436</v>
      </c>
      <c r="I69" s="14">
        <f t="shared" si="4"/>
        <v>132.75533607642507</v>
      </c>
      <c r="J69" s="14">
        <f t="shared" si="2"/>
        <v>96579.506995599222</v>
      </c>
      <c r="K69" s="14">
        <f t="shared" si="3"/>
        <v>2687771.4678914822</v>
      </c>
      <c r="L69" s="21">
        <f t="shared" si="5"/>
        <v>27.810511303672133</v>
      </c>
    </row>
    <row r="70" spans="1:12" x14ac:dyDescent="0.2">
      <c r="A70" s="17">
        <v>61</v>
      </c>
      <c r="B70" s="5">
        <v>3</v>
      </c>
      <c r="C70" s="5">
        <v>723</v>
      </c>
      <c r="D70" s="5">
        <v>721</v>
      </c>
      <c r="E70" s="18">
        <v>0.5</v>
      </c>
      <c r="F70" s="19">
        <f t="shared" si="0"/>
        <v>4.1551246537396124E-3</v>
      </c>
      <c r="G70" s="19">
        <f t="shared" si="1"/>
        <v>4.1465100207325502E-3</v>
      </c>
      <c r="H70" s="14">
        <f t="shared" si="6"/>
        <v>96513.129327561008</v>
      </c>
      <c r="I70" s="14">
        <f t="shared" si="4"/>
        <v>400.19265788898826</v>
      </c>
      <c r="J70" s="14">
        <f t="shared" si="2"/>
        <v>96313.032998616516</v>
      </c>
      <c r="K70" s="14">
        <f t="shared" si="3"/>
        <v>2591191.9608958829</v>
      </c>
      <c r="L70" s="21">
        <f t="shared" si="5"/>
        <v>26.848077343979799</v>
      </c>
    </row>
    <row r="71" spans="1:12" x14ac:dyDescent="0.2">
      <c r="A71" s="17">
        <v>62</v>
      </c>
      <c r="B71" s="5">
        <v>5</v>
      </c>
      <c r="C71" s="5">
        <v>680</v>
      </c>
      <c r="D71" s="5">
        <v>713</v>
      </c>
      <c r="E71" s="18">
        <v>0.5</v>
      </c>
      <c r="F71" s="19">
        <f t="shared" si="0"/>
        <v>7.1787508973438618E-3</v>
      </c>
      <c r="G71" s="19">
        <f t="shared" si="1"/>
        <v>7.1530758226037187E-3</v>
      </c>
      <c r="H71" s="14">
        <f t="shared" si="6"/>
        <v>96112.936669672024</v>
      </c>
      <c r="I71" s="14">
        <f t="shared" si="4"/>
        <v>687.50312353127333</v>
      </c>
      <c r="J71" s="14">
        <f t="shared" si="2"/>
        <v>95769.185107906378</v>
      </c>
      <c r="K71" s="14">
        <f t="shared" si="3"/>
        <v>2494878.9278972666</v>
      </c>
      <c r="L71" s="21">
        <f t="shared" si="5"/>
        <v>25.95778481383676</v>
      </c>
    </row>
    <row r="72" spans="1:12" x14ac:dyDescent="0.2">
      <c r="A72" s="17">
        <v>63</v>
      </c>
      <c r="B72" s="5">
        <v>0</v>
      </c>
      <c r="C72" s="5">
        <v>626</v>
      </c>
      <c r="D72" s="5">
        <v>677</v>
      </c>
      <c r="E72" s="18">
        <v>0.5</v>
      </c>
      <c r="F72" s="19">
        <f t="shared" si="0"/>
        <v>0</v>
      </c>
      <c r="G72" s="19">
        <f t="shared" si="1"/>
        <v>0</v>
      </c>
      <c r="H72" s="14">
        <f t="shared" si="6"/>
        <v>95425.433546140746</v>
      </c>
      <c r="I72" s="14">
        <f t="shared" si="4"/>
        <v>0</v>
      </c>
      <c r="J72" s="14">
        <f t="shared" si="2"/>
        <v>95425.433546140746</v>
      </c>
      <c r="K72" s="14">
        <f t="shared" si="3"/>
        <v>2399109.7427893602</v>
      </c>
      <c r="L72" s="21">
        <f t="shared" si="5"/>
        <v>25.141198249094948</v>
      </c>
    </row>
    <row r="73" spans="1:12" x14ac:dyDescent="0.2">
      <c r="A73" s="17">
        <v>64</v>
      </c>
      <c r="B73" s="5">
        <v>1</v>
      </c>
      <c r="C73" s="5">
        <v>638</v>
      </c>
      <c r="D73" s="5">
        <v>635</v>
      </c>
      <c r="E73" s="18">
        <v>0.5</v>
      </c>
      <c r="F73" s="19">
        <f t="shared" ref="F73:F109" si="7">B73/((C73+D73)/2)</f>
        <v>1.5710919088766694E-3</v>
      </c>
      <c r="G73" s="19">
        <f t="shared" ref="G73:G108" si="8">F73/((1+(1-E73)*F73))</f>
        <v>1.5698587127158557E-3</v>
      </c>
      <c r="H73" s="14">
        <f t="shared" si="6"/>
        <v>95425.433546140746</v>
      </c>
      <c r="I73" s="14">
        <f t="shared" si="4"/>
        <v>149.80444826709694</v>
      </c>
      <c r="J73" s="14">
        <f t="shared" ref="J73:J108" si="9">H74+I73*E73</f>
        <v>95350.531322007198</v>
      </c>
      <c r="K73" s="14">
        <f t="shared" ref="K73:K97" si="10">K74+J73</f>
        <v>2303684.3092432194</v>
      </c>
      <c r="L73" s="21">
        <f t="shared" si="5"/>
        <v>24.141198249094948</v>
      </c>
    </row>
    <row r="74" spans="1:12" x14ac:dyDescent="0.2">
      <c r="A74" s="17">
        <v>65</v>
      </c>
      <c r="B74" s="5">
        <v>0</v>
      </c>
      <c r="C74" s="5">
        <v>634</v>
      </c>
      <c r="D74" s="5">
        <v>653</v>
      </c>
      <c r="E74" s="18">
        <v>0.5</v>
      </c>
      <c r="F74" s="19">
        <f t="shared" si="7"/>
        <v>0</v>
      </c>
      <c r="G74" s="19">
        <f t="shared" si="8"/>
        <v>0</v>
      </c>
      <c r="H74" s="14">
        <f t="shared" si="6"/>
        <v>95275.629097873651</v>
      </c>
      <c r="I74" s="14">
        <f t="shared" ref="I74:I108" si="11">H74*G74</f>
        <v>0</v>
      </c>
      <c r="J74" s="14">
        <f t="shared" si="9"/>
        <v>95275.629097873651</v>
      </c>
      <c r="K74" s="14">
        <f t="shared" si="10"/>
        <v>2208333.7779212124</v>
      </c>
      <c r="L74" s="21">
        <f t="shared" ref="L74:L108" si="12">K74/H74</f>
        <v>23.178369944455163</v>
      </c>
    </row>
    <row r="75" spans="1:12" x14ac:dyDescent="0.2">
      <c r="A75" s="17">
        <v>66</v>
      </c>
      <c r="B75" s="5">
        <v>5</v>
      </c>
      <c r="C75" s="5">
        <v>562</v>
      </c>
      <c r="D75" s="5">
        <v>643</v>
      </c>
      <c r="E75" s="18">
        <v>0.5</v>
      </c>
      <c r="F75" s="19">
        <f t="shared" si="7"/>
        <v>8.2987551867219917E-3</v>
      </c>
      <c r="G75" s="19">
        <f t="shared" si="8"/>
        <v>8.2644628099173556E-3</v>
      </c>
      <c r="H75" s="14">
        <f t="shared" ref="H75:H108" si="13">H74-I74</f>
        <v>95275.629097873651</v>
      </c>
      <c r="I75" s="14">
        <f t="shared" si="11"/>
        <v>787.40189337085667</v>
      </c>
      <c r="J75" s="14">
        <f t="shared" si="9"/>
        <v>94881.928151188215</v>
      </c>
      <c r="K75" s="14">
        <f t="shared" si="10"/>
        <v>2113058.1488233386</v>
      </c>
      <c r="L75" s="21">
        <f t="shared" si="12"/>
        <v>22.178369944455159</v>
      </c>
    </row>
    <row r="76" spans="1:12" x14ac:dyDescent="0.2">
      <c r="A76" s="17">
        <v>67</v>
      </c>
      <c r="B76" s="5">
        <v>1</v>
      </c>
      <c r="C76" s="5">
        <v>490</v>
      </c>
      <c r="D76" s="5">
        <v>578</v>
      </c>
      <c r="E76" s="18">
        <v>0.5</v>
      </c>
      <c r="F76" s="19">
        <f t="shared" si="7"/>
        <v>1.8726591760299626E-3</v>
      </c>
      <c r="G76" s="19">
        <f t="shared" si="8"/>
        <v>1.8709073900841909E-3</v>
      </c>
      <c r="H76" s="14">
        <f t="shared" si="13"/>
        <v>94488.227204502793</v>
      </c>
      <c r="I76" s="14">
        <f t="shared" si="11"/>
        <v>176.77872255285837</v>
      </c>
      <c r="J76" s="14">
        <f t="shared" si="9"/>
        <v>94399.837843226356</v>
      </c>
      <c r="K76" s="14">
        <f t="shared" si="10"/>
        <v>2018176.2206721504</v>
      </c>
      <c r="L76" s="21">
        <f t="shared" si="12"/>
        <v>21.35902302732562</v>
      </c>
    </row>
    <row r="77" spans="1:12" x14ac:dyDescent="0.2">
      <c r="A77" s="17">
        <v>68</v>
      </c>
      <c r="B77" s="5">
        <v>2</v>
      </c>
      <c r="C77" s="5">
        <v>446</v>
      </c>
      <c r="D77" s="5">
        <v>488</v>
      </c>
      <c r="E77" s="18">
        <v>0.5</v>
      </c>
      <c r="F77" s="19">
        <f t="shared" si="7"/>
        <v>4.2826552462526769E-3</v>
      </c>
      <c r="G77" s="19">
        <f t="shared" si="8"/>
        <v>4.2735042735042739E-3</v>
      </c>
      <c r="H77" s="14">
        <f t="shared" si="13"/>
        <v>94311.448481949934</v>
      </c>
      <c r="I77" s="14">
        <f t="shared" si="11"/>
        <v>403.04037812799123</v>
      </c>
      <c r="J77" s="14">
        <f t="shared" si="9"/>
        <v>94109.928292885947</v>
      </c>
      <c r="K77" s="14">
        <f t="shared" si="10"/>
        <v>1923776.3828289241</v>
      </c>
      <c r="L77" s="21">
        <f t="shared" si="12"/>
        <v>20.398121477236263</v>
      </c>
    </row>
    <row r="78" spans="1:12" x14ac:dyDescent="0.2">
      <c r="A78" s="17">
        <v>69</v>
      </c>
      <c r="B78" s="5">
        <v>3</v>
      </c>
      <c r="C78" s="5">
        <v>592</v>
      </c>
      <c r="D78" s="5">
        <v>443</v>
      </c>
      <c r="E78" s="18">
        <v>0.5</v>
      </c>
      <c r="F78" s="19">
        <f t="shared" si="7"/>
        <v>5.7971014492753624E-3</v>
      </c>
      <c r="G78" s="19">
        <f t="shared" si="8"/>
        <v>5.7803468208092483E-3</v>
      </c>
      <c r="H78" s="14">
        <f t="shared" si="13"/>
        <v>93908.408103821945</v>
      </c>
      <c r="I78" s="14">
        <f t="shared" si="11"/>
        <v>542.82316823018459</v>
      </c>
      <c r="J78" s="14">
        <f t="shared" si="9"/>
        <v>93636.996519706852</v>
      </c>
      <c r="K78" s="14">
        <f t="shared" si="10"/>
        <v>1829666.4545360382</v>
      </c>
      <c r="L78" s="21">
        <f t="shared" si="12"/>
        <v>19.483521140228692</v>
      </c>
    </row>
    <row r="79" spans="1:12" x14ac:dyDescent="0.2">
      <c r="A79" s="17">
        <v>70</v>
      </c>
      <c r="B79" s="5">
        <v>5</v>
      </c>
      <c r="C79" s="5">
        <v>379</v>
      </c>
      <c r="D79" s="5">
        <v>593</v>
      </c>
      <c r="E79" s="18">
        <v>0.5</v>
      </c>
      <c r="F79" s="19">
        <f t="shared" si="7"/>
        <v>1.0288065843621399E-2</v>
      </c>
      <c r="G79" s="19">
        <f t="shared" si="8"/>
        <v>1.0235414534288639E-2</v>
      </c>
      <c r="H79" s="14">
        <f t="shared" si="13"/>
        <v>93365.58493559176</v>
      </c>
      <c r="I79" s="14">
        <f t="shared" si="11"/>
        <v>955.63546505211639</v>
      </c>
      <c r="J79" s="14">
        <f t="shared" si="9"/>
        <v>92887.767203065712</v>
      </c>
      <c r="K79" s="14">
        <f t="shared" si="10"/>
        <v>1736029.4580163313</v>
      </c>
      <c r="L79" s="21">
        <f t="shared" si="12"/>
        <v>18.593890449183508</v>
      </c>
    </row>
    <row r="80" spans="1:12" x14ac:dyDescent="0.2">
      <c r="A80" s="17">
        <v>71</v>
      </c>
      <c r="B80" s="5">
        <v>5</v>
      </c>
      <c r="C80" s="5">
        <v>406</v>
      </c>
      <c r="D80" s="5">
        <v>378</v>
      </c>
      <c r="E80" s="18">
        <v>0.5</v>
      </c>
      <c r="F80" s="19">
        <f t="shared" si="7"/>
        <v>1.2755102040816327E-2</v>
      </c>
      <c r="G80" s="19">
        <f t="shared" si="8"/>
        <v>1.2674271229404309E-2</v>
      </c>
      <c r="H80" s="14">
        <f t="shared" si="13"/>
        <v>92409.94947053965</v>
      </c>
      <c r="I80" s="14">
        <f t="shared" si="11"/>
        <v>1171.2287638851667</v>
      </c>
      <c r="J80" s="14">
        <f t="shared" si="9"/>
        <v>91824.335088597058</v>
      </c>
      <c r="K80" s="14">
        <f t="shared" si="10"/>
        <v>1643141.6908132655</v>
      </c>
      <c r="L80" s="21">
        <f t="shared" si="12"/>
        <v>17.781004104293988</v>
      </c>
    </row>
    <row r="81" spans="1:12" x14ac:dyDescent="0.2">
      <c r="A81" s="17">
        <v>72</v>
      </c>
      <c r="B81" s="5">
        <v>2</v>
      </c>
      <c r="C81" s="5">
        <v>453</v>
      </c>
      <c r="D81" s="5">
        <v>408</v>
      </c>
      <c r="E81" s="18">
        <v>0.5</v>
      </c>
      <c r="F81" s="19">
        <f t="shared" si="7"/>
        <v>4.6457607433217189E-3</v>
      </c>
      <c r="G81" s="19">
        <f t="shared" si="8"/>
        <v>4.6349942062572421E-3</v>
      </c>
      <c r="H81" s="14">
        <f t="shared" si="13"/>
        <v>91238.72070665448</v>
      </c>
      <c r="I81" s="14">
        <f t="shared" si="11"/>
        <v>422.89094186166619</v>
      </c>
      <c r="J81" s="14">
        <f t="shared" si="9"/>
        <v>91027.275235723646</v>
      </c>
      <c r="K81" s="14">
        <f t="shared" si="10"/>
        <v>1551317.3557246684</v>
      </c>
      <c r="L81" s="21">
        <f t="shared" si="12"/>
        <v>17.002839843758608</v>
      </c>
    </row>
    <row r="82" spans="1:12" x14ac:dyDescent="0.2">
      <c r="A82" s="17">
        <v>73</v>
      </c>
      <c r="B82" s="5">
        <v>8</v>
      </c>
      <c r="C82" s="5">
        <v>485</v>
      </c>
      <c r="D82" s="5">
        <v>451</v>
      </c>
      <c r="E82" s="18">
        <v>0.5</v>
      </c>
      <c r="F82" s="19">
        <f t="shared" si="7"/>
        <v>1.7094017094017096E-2</v>
      </c>
      <c r="G82" s="19">
        <f t="shared" si="8"/>
        <v>1.6949152542372885E-2</v>
      </c>
      <c r="H82" s="14">
        <f t="shared" si="13"/>
        <v>90815.829764792812</v>
      </c>
      <c r="I82" s="14">
        <f t="shared" si="11"/>
        <v>1539.2513519456411</v>
      </c>
      <c r="J82" s="14">
        <f t="shared" si="9"/>
        <v>90046.204088819999</v>
      </c>
      <c r="K82" s="14">
        <f t="shared" si="10"/>
        <v>1460290.0804889447</v>
      </c>
      <c r="L82" s="21">
        <f t="shared" si="12"/>
        <v>16.07968659506831</v>
      </c>
    </row>
    <row r="83" spans="1:12" x14ac:dyDescent="0.2">
      <c r="A83" s="17">
        <v>74</v>
      </c>
      <c r="B83" s="5">
        <v>9</v>
      </c>
      <c r="C83" s="5">
        <v>443</v>
      </c>
      <c r="D83" s="5">
        <v>477</v>
      </c>
      <c r="E83" s="18">
        <v>0.5</v>
      </c>
      <c r="F83" s="19">
        <f t="shared" si="7"/>
        <v>1.9565217391304349E-2</v>
      </c>
      <c r="G83" s="19">
        <f t="shared" si="8"/>
        <v>1.9375672766415501E-2</v>
      </c>
      <c r="H83" s="14">
        <f t="shared" si="13"/>
        <v>89276.578412847171</v>
      </c>
      <c r="I83" s="14">
        <f t="shared" si="11"/>
        <v>1729.7937690325609</v>
      </c>
      <c r="J83" s="14">
        <f t="shared" si="9"/>
        <v>88411.681528330882</v>
      </c>
      <c r="K83" s="14">
        <f t="shared" si="10"/>
        <v>1370243.8764001247</v>
      </c>
      <c r="L83" s="21">
        <f t="shared" si="12"/>
        <v>15.348301881190178</v>
      </c>
    </row>
    <row r="84" spans="1:12" x14ac:dyDescent="0.2">
      <c r="A84" s="17">
        <v>75</v>
      </c>
      <c r="B84" s="5">
        <v>10</v>
      </c>
      <c r="C84" s="5">
        <v>441</v>
      </c>
      <c r="D84" s="5">
        <v>437</v>
      </c>
      <c r="E84" s="18">
        <v>0.5</v>
      </c>
      <c r="F84" s="19">
        <f t="shared" si="7"/>
        <v>2.2779043280182234E-2</v>
      </c>
      <c r="G84" s="19">
        <f t="shared" si="8"/>
        <v>2.2522522522522521E-2</v>
      </c>
      <c r="H84" s="14">
        <f t="shared" si="13"/>
        <v>87546.784643814608</v>
      </c>
      <c r="I84" s="14">
        <f t="shared" si="11"/>
        <v>1971.7744289147433</v>
      </c>
      <c r="J84" s="14">
        <f t="shared" si="9"/>
        <v>86560.897429357239</v>
      </c>
      <c r="K84" s="14">
        <f t="shared" si="10"/>
        <v>1281832.194871794</v>
      </c>
      <c r="L84" s="21">
        <f t="shared" si="12"/>
        <v>14.641682159852556</v>
      </c>
    </row>
    <row r="85" spans="1:12" x14ac:dyDescent="0.2">
      <c r="A85" s="17">
        <v>76</v>
      </c>
      <c r="B85" s="5">
        <v>5</v>
      </c>
      <c r="C85" s="5">
        <v>392</v>
      </c>
      <c r="D85" s="5">
        <v>441</v>
      </c>
      <c r="E85" s="18">
        <v>0.5</v>
      </c>
      <c r="F85" s="19">
        <f t="shared" si="7"/>
        <v>1.2004801920768308E-2</v>
      </c>
      <c r="G85" s="19">
        <f t="shared" si="8"/>
        <v>1.1933174224343677E-2</v>
      </c>
      <c r="H85" s="14">
        <f t="shared" si="13"/>
        <v>85575.01021489987</v>
      </c>
      <c r="I85" s="14">
        <f t="shared" si="11"/>
        <v>1021.18150614439</v>
      </c>
      <c r="J85" s="14">
        <f t="shared" si="9"/>
        <v>85064.419461827667</v>
      </c>
      <c r="K85" s="14">
        <f t="shared" si="10"/>
        <v>1195271.2974424367</v>
      </c>
      <c r="L85" s="21">
        <f t="shared" si="12"/>
        <v>13.967527370909064</v>
      </c>
    </row>
    <row r="86" spans="1:12" x14ac:dyDescent="0.2">
      <c r="A86" s="17">
        <v>77</v>
      </c>
      <c r="B86" s="5">
        <v>8</v>
      </c>
      <c r="C86" s="5">
        <v>382</v>
      </c>
      <c r="D86" s="5">
        <v>383</v>
      </c>
      <c r="E86" s="18">
        <v>0.5</v>
      </c>
      <c r="F86" s="19">
        <f t="shared" si="7"/>
        <v>2.0915032679738561E-2</v>
      </c>
      <c r="G86" s="19">
        <f t="shared" si="8"/>
        <v>2.0698576972833116E-2</v>
      </c>
      <c r="H86" s="14">
        <f t="shared" si="13"/>
        <v>84553.828708755478</v>
      </c>
      <c r="I86" s="14">
        <f t="shared" si="11"/>
        <v>1750.1439318759217</v>
      </c>
      <c r="J86" s="14">
        <f t="shared" si="9"/>
        <v>83678.75674281751</v>
      </c>
      <c r="K86" s="14">
        <f t="shared" si="10"/>
        <v>1110206.877980609</v>
      </c>
      <c r="L86" s="21">
        <f t="shared" si="12"/>
        <v>13.130178667659173</v>
      </c>
    </row>
    <row r="87" spans="1:12" x14ac:dyDescent="0.2">
      <c r="A87" s="17">
        <v>78</v>
      </c>
      <c r="B87" s="5">
        <v>8</v>
      </c>
      <c r="C87" s="5">
        <v>355</v>
      </c>
      <c r="D87" s="5">
        <v>385</v>
      </c>
      <c r="E87" s="18">
        <v>0.5</v>
      </c>
      <c r="F87" s="19">
        <f t="shared" si="7"/>
        <v>2.1621621621621623E-2</v>
      </c>
      <c r="G87" s="19">
        <f t="shared" si="8"/>
        <v>2.1390374331550804E-2</v>
      </c>
      <c r="H87" s="14">
        <f t="shared" si="13"/>
        <v>82803.684776879556</v>
      </c>
      <c r="I87" s="14">
        <f t="shared" si="11"/>
        <v>1771.2018134091886</v>
      </c>
      <c r="J87" s="14">
        <f t="shared" si="9"/>
        <v>81918.08387017496</v>
      </c>
      <c r="K87" s="14">
        <f t="shared" si="10"/>
        <v>1026528.1212377915</v>
      </c>
      <c r="L87" s="21">
        <f t="shared" si="12"/>
        <v>12.39713092483559</v>
      </c>
    </row>
    <row r="88" spans="1:12" x14ac:dyDescent="0.2">
      <c r="A88" s="17">
        <v>79</v>
      </c>
      <c r="B88" s="5">
        <v>9</v>
      </c>
      <c r="C88" s="5">
        <v>407</v>
      </c>
      <c r="D88" s="5">
        <v>349</v>
      </c>
      <c r="E88" s="18">
        <v>0.5</v>
      </c>
      <c r="F88" s="19">
        <f t="shared" si="7"/>
        <v>2.3809523809523808E-2</v>
      </c>
      <c r="G88" s="19">
        <f t="shared" si="8"/>
        <v>2.3529411764705882E-2</v>
      </c>
      <c r="H88" s="14">
        <f t="shared" si="13"/>
        <v>81032.482963470364</v>
      </c>
      <c r="I88" s="14">
        <f t="shared" si="11"/>
        <v>1906.6466579640085</v>
      </c>
      <c r="J88" s="14">
        <f t="shared" si="9"/>
        <v>80079.159634488358</v>
      </c>
      <c r="K88" s="14">
        <f t="shared" si="10"/>
        <v>944610.03736761655</v>
      </c>
      <c r="L88" s="21">
        <f t="shared" si="12"/>
        <v>11.657177502427626</v>
      </c>
    </row>
    <row r="89" spans="1:12" x14ac:dyDescent="0.2">
      <c r="A89" s="17">
        <v>80</v>
      </c>
      <c r="B89" s="5">
        <v>13</v>
      </c>
      <c r="C89" s="5">
        <v>369</v>
      </c>
      <c r="D89" s="5">
        <v>413</v>
      </c>
      <c r="E89" s="18">
        <v>0.5</v>
      </c>
      <c r="F89" s="19">
        <f t="shared" si="7"/>
        <v>3.3248081841432228E-2</v>
      </c>
      <c r="G89" s="19">
        <f t="shared" si="8"/>
        <v>3.270440251572327E-2</v>
      </c>
      <c r="H89" s="14">
        <f t="shared" si="13"/>
        <v>79125.836305506353</v>
      </c>
      <c r="I89" s="14">
        <f t="shared" si="11"/>
        <v>2587.7631999285095</v>
      </c>
      <c r="J89" s="14">
        <f t="shared" si="9"/>
        <v>77831.954705542099</v>
      </c>
      <c r="K89" s="14">
        <f t="shared" si="10"/>
        <v>864530.87773312815</v>
      </c>
      <c r="L89" s="21">
        <f t="shared" si="12"/>
        <v>10.926025153088531</v>
      </c>
    </row>
    <row r="90" spans="1:12" x14ac:dyDescent="0.2">
      <c r="A90" s="17">
        <v>81</v>
      </c>
      <c r="B90" s="5">
        <v>13</v>
      </c>
      <c r="C90" s="5">
        <v>350</v>
      </c>
      <c r="D90" s="5">
        <v>356</v>
      </c>
      <c r="E90" s="18">
        <v>0.5</v>
      </c>
      <c r="F90" s="19">
        <f t="shared" si="7"/>
        <v>3.6827195467422094E-2</v>
      </c>
      <c r="G90" s="19">
        <f t="shared" si="8"/>
        <v>3.6161335187760782E-2</v>
      </c>
      <c r="H90" s="14">
        <f t="shared" si="13"/>
        <v>76538.073105577845</v>
      </c>
      <c r="I90" s="14">
        <f t="shared" si="11"/>
        <v>2767.7189161961392</v>
      </c>
      <c r="J90" s="14">
        <f t="shared" si="9"/>
        <v>75154.213647479773</v>
      </c>
      <c r="K90" s="14">
        <f t="shared" si="10"/>
        <v>786698.92302758608</v>
      </c>
      <c r="L90" s="21">
        <f t="shared" si="12"/>
        <v>10.278530554883462</v>
      </c>
    </row>
    <row r="91" spans="1:12" x14ac:dyDescent="0.2">
      <c r="A91" s="17">
        <v>82</v>
      </c>
      <c r="B91" s="5">
        <v>13</v>
      </c>
      <c r="C91" s="5">
        <v>313</v>
      </c>
      <c r="D91" s="5">
        <v>345</v>
      </c>
      <c r="E91" s="18">
        <v>0.5</v>
      </c>
      <c r="F91" s="19">
        <f t="shared" si="7"/>
        <v>3.9513677811550151E-2</v>
      </c>
      <c r="G91" s="19">
        <f t="shared" si="8"/>
        <v>3.8748137108792845E-2</v>
      </c>
      <c r="H91" s="14">
        <f t="shared" si="13"/>
        <v>73770.354189381702</v>
      </c>
      <c r="I91" s="14">
        <f t="shared" si="11"/>
        <v>2858.4637986943726</v>
      </c>
      <c r="J91" s="14">
        <f t="shared" si="9"/>
        <v>72341.122290034516</v>
      </c>
      <c r="K91" s="14">
        <f t="shared" si="10"/>
        <v>711544.7093801063</v>
      </c>
      <c r="L91" s="21">
        <f t="shared" si="12"/>
        <v>9.6454018311128564</v>
      </c>
    </row>
    <row r="92" spans="1:12" x14ac:dyDescent="0.2">
      <c r="A92" s="17">
        <v>83</v>
      </c>
      <c r="B92" s="5">
        <v>11</v>
      </c>
      <c r="C92" s="5">
        <v>297</v>
      </c>
      <c r="D92" s="5">
        <v>313</v>
      </c>
      <c r="E92" s="18">
        <v>0.5</v>
      </c>
      <c r="F92" s="19">
        <f t="shared" si="7"/>
        <v>3.6065573770491806E-2</v>
      </c>
      <c r="G92" s="19">
        <f t="shared" si="8"/>
        <v>3.5426731078904997E-2</v>
      </c>
      <c r="H92" s="14">
        <f t="shared" si="13"/>
        <v>70911.890390687331</v>
      </c>
      <c r="I92" s="14">
        <f t="shared" si="11"/>
        <v>2512.1764711676674</v>
      </c>
      <c r="J92" s="14">
        <f t="shared" si="9"/>
        <v>69655.802155103505</v>
      </c>
      <c r="K92" s="14">
        <f t="shared" si="10"/>
        <v>639203.58709007176</v>
      </c>
      <c r="L92" s="21">
        <f t="shared" si="12"/>
        <v>9.014053687870895</v>
      </c>
    </row>
    <row r="93" spans="1:12" x14ac:dyDescent="0.2">
      <c r="A93" s="17">
        <v>84</v>
      </c>
      <c r="B93" s="5">
        <v>12</v>
      </c>
      <c r="C93" s="5">
        <v>261</v>
      </c>
      <c r="D93" s="5">
        <v>306</v>
      </c>
      <c r="E93" s="18">
        <v>0.5</v>
      </c>
      <c r="F93" s="19">
        <f t="shared" si="7"/>
        <v>4.2328042328042326E-2</v>
      </c>
      <c r="G93" s="19">
        <f t="shared" si="8"/>
        <v>4.1450777202072533E-2</v>
      </c>
      <c r="H93" s="14">
        <f t="shared" si="13"/>
        <v>68399.713919519665</v>
      </c>
      <c r="I93" s="14">
        <f t="shared" si="11"/>
        <v>2835.221302363509</v>
      </c>
      <c r="J93" s="14">
        <f t="shared" si="9"/>
        <v>66982.103268337902</v>
      </c>
      <c r="K93" s="14">
        <f t="shared" si="10"/>
        <v>569547.78493496822</v>
      </c>
      <c r="L93" s="21">
        <f t="shared" si="12"/>
        <v>8.3267568283269195</v>
      </c>
    </row>
    <row r="94" spans="1:12" x14ac:dyDescent="0.2">
      <c r="A94" s="17">
        <v>85</v>
      </c>
      <c r="B94" s="5">
        <v>17</v>
      </c>
      <c r="C94" s="5">
        <v>267</v>
      </c>
      <c r="D94" s="5">
        <v>253</v>
      </c>
      <c r="E94" s="18">
        <v>0.5</v>
      </c>
      <c r="F94" s="19">
        <f t="shared" si="7"/>
        <v>6.5384615384615388E-2</v>
      </c>
      <c r="G94" s="19">
        <f t="shared" si="8"/>
        <v>6.3314711359404099E-2</v>
      </c>
      <c r="H94" s="14">
        <f t="shared" si="13"/>
        <v>65564.492617156153</v>
      </c>
      <c r="I94" s="14">
        <f t="shared" si="11"/>
        <v>4151.1969254810228</v>
      </c>
      <c r="J94" s="14">
        <f t="shared" si="9"/>
        <v>63488.894154415641</v>
      </c>
      <c r="K94" s="14">
        <f t="shared" si="10"/>
        <v>502565.68166663038</v>
      </c>
      <c r="L94" s="21">
        <f t="shared" si="12"/>
        <v>7.6652111776599767</v>
      </c>
    </row>
    <row r="95" spans="1:12" x14ac:dyDescent="0.2">
      <c r="A95" s="17">
        <v>86</v>
      </c>
      <c r="B95" s="5">
        <v>22</v>
      </c>
      <c r="C95" s="5">
        <v>206</v>
      </c>
      <c r="D95" s="5">
        <v>256</v>
      </c>
      <c r="E95" s="18">
        <v>0.5</v>
      </c>
      <c r="F95" s="19">
        <f t="shared" si="7"/>
        <v>9.5238095238095233E-2</v>
      </c>
      <c r="G95" s="19">
        <f t="shared" si="8"/>
        <v>9.0909090909090898E-2</v>
      </c>
      <c r="H95" s="14">
        <f t="shared" si="13"/>
        <v>61413.295691675128</v>
      </c>
      <c r="I95" s="14">
        <f t="shared" si="11"/>
        <v>5583.0268810613743</v>
      </c>
      <c r="J95" s="14">
        <f t="shared" si="9"/>
        <v>58621.782251144439</v>
      </c>
      <c r="K95" s="14">
        <f t="shared" si="10"/>
        <v>439076.78751221474</v>
      </c>
      <c r="L95" s="21">
        <f t="shared" si="12"/>
        <v>7.1495395674024014</v>
      </c>
    </row>
    <row r="96" spans="1:12" x14ac:dyDescent="0.2">
      <c r="A96" s="17">
        <v>87</v>
      </c>
      <c r="B96" s="5">
        <v>25</v>
      </c>
      <c r="C96" s="5">
        <v>235</v>
      </c>
      <c r="D96" s="5">
        <v>205</v>
      </c>
      <c r="E96" s="18">
        <v>0.5</v>
      </c>
      <c r="F96" s="19">
        <f t="shared" si="7"/>
        <v>0.11363636363636363</v>
      </c>
      <c r="G96" s="19">
        <f t="shared" si="8"/>
        <v>0.1075268817204301</v>
      </c>
      <c r="H96" s="14">
        <f t="shared" si="13"/>
        <v>55830.26881061375</v>
      </c>
      <c r="I96" s="14">
        <f t="shared" si="11"/>
        <v>6003.2547108186818</v>
      </c>
      <c r="J96" s="14">
        <f t="shared" si="9"/>
        <v>52828.641455204408</v>
      </c>
      <c r="K96" s="14">
        <f t="shared" si="10"/>
        <v>380455.00526107027</v>
      </c>
      <c r="L96" s="21">
        <f t="shared" si="12"/>
        <v>6.814493524142641</v>
      </c>
    </row>
    <row r="97" spans="1:12" x14ac:dyDescent="0.2">
      <c r="A97" s="17">
        <v>88</v>
      </c>
      <c r="B97" s="5">
        <v>13</v>
      </c>
      <c r="C97" s="5">
        <v>189</v>
      </c>
      <c r="D97" s="5">
        <v>211</v>
      </c>
      <c r="E97" s="18">
        <v>0.5</v>
      </c>
      <c r="F97" s="19">
        <f t="shared" si="7"/>
        <v>6.5000000000000002E-2</v>
      </c>
      <c r="G97" s="19">
        <f t="shared" si="8"/>
        <v>6.2953995157384993E-2</v>
      </c>
      <c r="H97" s="14">
        <f t="shared" si="13"/>
        <v>49827.014099795066</v>
      </c>
      <c r="I97" s="14">
        <f t="shared" si="11"/>
        <v>3136.8096043454525</v>
      </c>
      <c r="J97" s="14">
        <f t="shared" si="9"/>
        <v>48258.609297622344</v>
      </c>
      <c r="K97" s="14">
        <f t="shared" si="10"/>
        <v>327626.36380586587</v>
      </c>
      <c r="L97" s="21">
        <f t="shared" si="12"/>
        <v>6.575275876448984</v>
      </c>
    </row>
    <row r="98" spans="1:12" x14ac:dyDescent="0.2">
      <c r="A98" s="17">
        <v>89</v>
      </c>
      <c r="B98" s="5">
        <v>22</v>
      </c>
      <c r="C98" s="5">
        <v>129</v>
      </c>
      <c r="D98" s="5">
        <v>182</v>
      </c>
      <c r="E98" s="18">
        <v>0.5</v>
      </c>
      <c r="F98" s="19">
        <f t="shared" si="7"/>
        <v>0.14147909967845659</v>
      </c>
      <c r="G98" s="19">
        <f t="shared" si="8"/>
        <v>0.13213213213213215</v>
      </c>
      <c r="H98" s="14">
        <f t="shared" si="13"/>
        <v>46690.204495449616</v>
      </c>
      <c r="I98" s="14">
        <f t="shared" si="11"/>
        <v>6169.2762696690188</v>
      </c>
      <c r="J98" s="14">
        <f t="shared" si="9"/>
        <v>43605.566360615107</v>
      </c>
      <c r="K98" s="14">
        <f>K99+J98</f>
        <v>279367.75450824352</v>
      </c>
      <c r="L98" s="21">
        <f t="shared" si="12"/>
        <v>5.9834339456677776</v>
      </c>
    </row>
    <row r="99" spans="1:12" x14ac:dyDescent="0.2">
      <c r="A99" s="17">
        <v>90</v>
      </c>
      <c r="B99" s="5">
        <v>11</v>
      </c>
      <c r="C99" s="5">
        <v>120</v>
      </c>
      <c r="D99" s="5">
        <v>123</v>
      </c>
      <c r="E99" s="18">
        <v>0.5</v>
      </c>
      <c r="F99" s="23">
        <f t="shared" si="7"/>
        <v>9.0534979423868317E-2</v>
      </c>
      <c r="G99" s="23">
        <f t="shared" si="8"/>
        <v>8.6614173228346469E-2</v>
      </c>
      <c r="H99" s="24">
        <f t="shared" si="13"/>
        <v>40520.928225780597</v>
      </c>
      <c r="I99" s="24">
        <f t="shared" si="11"/>
        <v>3509.6866967211545</v>
      </c>
      <c r="J99" s="24">
        <f t="shared" si="9"/>
        <v>38766.08487742002</v>
      </c>
      <c r="K99" s="24">
        <f t="shared" ref="K99:K108" si="14">K100+J99</f>
        <v>235762.18814762845</v>
      </c>
      <c r="L99" s="25">
        <f t="shared" si="12"/>
        <v>5.8182820204407282</v>
      </c>
    </row>
    <row r="100" spans="1:12" x14ac:dyDescent="0.2">
      <c r="A100" s="17">
        <v>91</v>
      </c>
      <c r="B100" s="5">
        <v>19</v>
      </c>
      <c r="C100" s="5">
        <v>103</v>
      </c>
      <c r="D100" s="5">
        <v>111</v>
      </c>
      <c r="E100" s="18">
        <v>0.5</v>
      </c>
      <c r="F100" s="23">
        <f t="shared" si="7"/>
        <v>0.17757009345794392</v>
      </c>
      <c r="G100" s="23">
        <f t="shared" si="8"/>
        <v>0.1630901287553648</v>
      </c>
      <c r="H100" s="24">
        <f t="shared" si="13"/>
        <v>37011.241529059444</v>
      </c>
      <c r="I100" s="24">
        <f t="shared" si="11"/>
        <v>6036.1681463702098</v>
      </c>
      <c r="J100" s="24">
        <f t="shared" si="9"/>
        <v>33993.157455874338</v>
      </c>
      <c r="K100" s="24">
        <f t="shared" si="14"/>
        <v>196996.10327020843</v>
      </c>
      <c r="L100" s="25">
        <f t="shared" si="12"/>
        <v>5.3226018672066591</v>
      </c>
    </row>
    <row r="101" spans="1:12" x14ac:dyDescent="0.2">
      <c r="A101" s="17">
        <v>92</v>
      </c>
      <c r="B101" s="5">
        <v>12</v>
      </c>
      <c r="C101" s="5">
        <v>95</v>
      </c>
      <c r="D101" s="5">
        <v>98</v>
      </c>
      <c r="E101" s="18">
        <v>0.5</v>
      </c>
      <c r="F101" s="23">
        <f t="shared" si="7"/>
        <v>0.12435233160621761</v>
      </c>
      <c r="G101" s="23">
        <f t="shared" si="8"/>
        <v>0.11707317073170731</v>
      </c>
      <c r="H101" s="24">
        <f t="shared" si="13"/>
        <v>30975.073382689232</v>
      </c>
      <c r="I101" s="24">
        <f t="shared" si="11"/>
        <v>3626.350054558739</v>
      </c>
      <c r="J101" s="24">
        <f t="shared" si="9"/>
        <v>29161.898355409863</v>
      </c>
      <c r="K101" s="24">
        <f t="shared" si="14"/>
        <v>163002.94581433409</v>
      </c>
      <c r="L101" s="25">
        <f t="shared" si="12"/>
        <v>5.2623909490212899</v>
      </c>
    </row>
    <row r="102" spans="1:12" x14ac:dyDescent="0.2">
      <c r="A102" s="17">
        <v>93</v>
      </c>
      <c r="B102" s="5">
        <v>20</v>
      </c>
      <c r="C102" s="5">
        <v>79</v>
      </c>
      <c r="D102" s="5">
        <v>80</v>
      </c>
      <c r="E102" s="18">
        <v>0.5</v>
      </c>
      <c r="F102" s="23">
        <f t="shared" si="7"/>
        <v>0.25157232704402516</v>
      </c>
      <c r="G102" s="23">
        <f t="shared" si="8"/>
        <v>0.223463687150838</v>
      </c>
      <c r="H102" s="24">
        <f t="shared" si="13"/>
        <v>27348.723328130494</v>
      </c>
      <c r="I102" s="24">
        <f t="shared" si="11"/>
        <v>6111.446553772178</v>
      </c>
      <c r="J102" s="24">
        <f t="shared" si="9"/>
        <v>24293.000051244406</v>
      </c>
      <c r="K102" s="24">
        <f t="shared" si="14"/>
        <v>133841.04745892424</v>
      </c>
      <c r="L102" s="25">
        <f t="shared" si="12"/>
        <v>4.8938682019301902</v>
      </c>
    </row>
    <row r="103" spans="1:12" x14ac:dyDescent="0.2">
      <c r="A103" s="17">
        <v>94</v>
      </c>
      <c r="B103" s="5">
        <v>9</v>
      </c>
      <c r="C103" s="5">
        <v>57</v>
      </c>
      <c r="D103" s="5">
        <v>66</v>
      </c>
      <c r="E103" s="18">
        <v>0.5</v>
      </c>
      <c r="F103" s="23">
        <f t="shared" si="7"/>
        <v>0.14634146341463414</v>
      </c>
      <c r="G103" s="23">
        <f t="shared" si="8"/>
        <v>0.13636363636363635</v>
      </c>
      <c r="H103" s="24">
        <f t="shared" si="13"/>
        <v>21237.276774358317</v>
      </c>
      <c r="I103" s="24">
        <f t="shared" si="11"/>
        <v>2895.9922874124977</v>
      </c>
      <c r="J103" s="24">
        <f t="shared" si="9"/>
        <v>19789.280630652069</v>
      </c>
      <c r="K103" s="24">
        <f t="shared" si="14"/>
        <v>109548.04740767983</v>
      </c>
      <c r="L103" s="25">
        <f t="shared" si="12"/>
        <v>5.158290706082763</v>
      </c>
    </row>
    <row r="104" spans="1:12" x14ac:dyDescent="0.2">
      <c r="A104" s="17">
        <v>95</v>
      </c>
      <c r="B104" s="5">
        <v>7</v>
      </c>
      <c r="C104" s="5">
        <v>44</v>
      </c>
      <c r="D104" s="5">
        <v>52</v>
      </c>
      <c r="E104" s="18">
        <v>0.5</v>
      </c>
      <c r="F104" s="23">
        <f t="shared" si="7"/>
        <v>0.14583333333333334</v>
      </c>
      <c r="G104" s="23">
        <f t="shared" si="8"/>
        <v>0.13592233009708737</v>
      </c>
      <c r="H104" s="24">
        <f t="shared" si="13"/>
        <v>18341.28448694582</v>
      </c>
      <c r="I104" s="24">
        <f t="shared" si="11"/>
        <v>2492.9901244392377</v>
      </c>
      <c r="J104" s="24">
        <f t="shared" si="9"/>
        <v>17094.789424726201</v>
      </c>
      <c r="K104" s="24">
        <f t="shared" si="14"/>
        <v>89758.766777027762</v>
      </c>
      <c r="L104" s="25">
        <f t="shared" si="12"/>
        <v>4.8938102912537254</v>
      </c>
    </row>
    <row r="105" spans="1:12" x14ac:dyDescent="0.2">
      <c r="A105" s="17">
        <v>96</v>
      </c>
      <c r="B105" s="5">
        <v>7</v>
      </c>
      <c r="C105" s="5">
        <v>31</v>
      </c>
      <c r="D105" s="5">
        <v>40</v>
      </c>
      <c r="E105" s="18">
        <v>0.5</v>
      </c>
      <c r="F105" s="23">
        <f t="shared" si="7"/>
        <v>0.19718309859154928</v>
      </c>
      <c r="G105" s="23">
        <f t="shared" si="8"/>
        <v>0.17948717948717946</v>
      </c>
      <c r="H105" s="24">
        <f t="shared" si="13"/>
        <v>15848.294362506582</v>
      </c>
      <c r="I105" s="24">
        <f t="shared" si="11"/>
        <v>2844.5656548088732</v>
      </c>
      <c r="J105" s="24">
        <f t="shared" si="9"/>
        <v>14426.011535102145</v>
      </c>
      <c r="K105" s="24">
        <f t="shared" si="14"/>
        <v>72663.977352301561</v>
      </c>
      <c r="L105" s="25">
        <f t="shared" si="12"/>
        <v>4.5849714606644243</v>
      </c>
    </row>
    <row r="106" spans="1:12" x14ac:dyDescent="0.2">
      <c r="A106" s="17">
        <v>97</v>
      </c>
      <c r="B106" s="5">
        <v>7</v>
      </c>
      <c r="C106" s="5">
        <v>36</v>
      </c>
      <c r="D106" s="5">
        <v>24</v>
      </c>
      <c r="E106" s="18">
        <v>0.5</v>
      </c>
      <c r="F106" s="23">
        <f t="shared" si="7"/>
        <v>0.23333333333333334</v>
      </c>
      <c r="G106" s="23">
        <f t="shared" si="8"/>
        <v>0.20895522388059701</v>
      </c>
      <c r="H106" s="24">
        <f t="shared" si="13"/>
        <v>13003.728707697708</v>
      </c>
      <c r="I106" s="24">
        <f t="shared" si="11"/>
        <v>2717.1970433995211</v>
      </c>
      <c r="J106" s="24">
        <f t="shared" si="9"/>
        <v>11645.130185997947</v>
      </c>
      <c r="K106" s="24">
        <f t="shared" si="14"/>
        <v>58237.965817199423</v>
      </c>
      <c r="L106" s="25">
        <f t="shared" si="12"/>
        <v>4.4785589676847675</v>
      </c>
    </row>
    <row r="107" spans="1:12" x14ac:dyDescent="0.2">
      <c r="A107" s="17">
        <v>98</v>
      </c>
      <c r="B107" s="5">
        <v>6</v>
      </c>
      <c r="C107" s="5">
        <v>16</v>
      </c>
      <c r="D107" s="5">
        <v>27</v>
      </c>
      <c r="E107" s="18">
        <v>0.5</v>
      </c>
      <c r="F107" s="23">
        <f t="shared" si="7"/>
        <v>0.27906976744186046</v>
      </c>
      <c r="G107" s="23">
        <f t="shared" si="8"/>
        <v>0.24489795918367346</v>
      </c>
      <c r="H107" s="24">
        <f t="shared" si="13"/>
        <v>10286.531664298187</v>
      </c>
      <c r="I107" s="24">
        <f t="shared" si="11"/>
        <v>2519.150611664862</v>
      </c>
      <c r="J107" s="24">
        <f t="shared" si="9"/>
        <v>9026.9563584657571</v>
      </c>
      <c r="K107" s="24">
        <f t="shared" si="14"/>
        <v>46592.83563120148</v>
      </c>
      <c r="L107" s="25">
        <f t="shared" si="12"/>
        <v>4.5294990723562156</v>
      </c>
    </row>
    <row r="108" spans="1:12" x14ac:dyDescent="0.2">
      <c r="A108" s="17">
        <v>99</v>
      </c>
      <c r="B108" s="5">
        <v>3</v>
      </c>
      <c r="C108" s="5">
        <v>14</v>
      </c>
      <c r="D108" s="5">
        <v>16</v>
      </c>
      <c r="E108" s="18">
        <v>0.5</v>
      </c>
      <c r="F108" s="23">
        <f t="shared" si="7"/>
        <v>0.2</v>
      </c>
      <c r="G108" s="23">
        <f t="shared" si="8"/>
        <v>0.18181818181818182</v>
      </c>
      <c r="H108" s="24">
        <f t="shared" si="13"/>
        <v>7767.3810526333255</v>
      </c>
      <c r="I108" s="24">
        <f t="shared" si="11"/>
        <v>1412.2511004787864</v>
      </c>
      <c r="J108" s="24">
        <f t="shared" si="9"/>
        <v>7061.2555023939321</v>
      </c>
      <c r="K108" s="24">
        <f t="shared" si="14"/>
        <v>37565.879272735721</v>
      </c>
      <c r="L108" s="25">
        <f t="shared" si="12"/>
        <v>4.8363636363636369</v>
      </c>
    </row>
    <row r="109" spans="1:12" x14ac:dyDescent="0.2">
      <c r="A109" s="17" t="s">
        <v>21</v>
      </c>
      <c r="B109" s="5">
        <v>5</v>
      </c>
      <c r="C109" s="5">
        <v>22</v>
      </c>
      <c r="D109" s="5">
        <v>26</v>
      </c>
      <c r="E109" s="22"/>
      <c r="F109" s="23">
        <f t="shared" si="7"/>
        <v>0.20833333333333334</v>
      </c>
      <c r="G109" s="23">
        <v>1</v>
      </c>
      <c r="H109" s="24">
        <f>H108-I108</f>
        <v>6355.1299521545388</v>
      </c>
      <c r="I109" s="24">
        <f>H109*G109</f>
        <v>6355.1299521545388</v>
      </c>
      <c r="J109" s="24">
        <f>H109/F109</f>
        <v>30504.623770341786</v>
      </c>
      <c r="K109" s="24">
        <f>J109</f>
        <v>30504.623770341786</v>
      </c>
      <c r="L109" s="25">
        <f>K109/H109</f>
        <v>4.8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584</v>
      </c>
      <c r="D9" s="47">
        <v>538</v>
      </c>
      <c r="E9" s="18">
        <v>0.27400000000000002</v>
      </c>
      <c r="F9" s="19">
        <f>B9/((C9+D9)/2)</f>
        <v>1.7825311942959001E-3</v>
      </c>
      <c r="G9" s="19">
        <f t="shared" ref="G9:G72" si="0">F9/((1+(1-E9)*F9))</f>
        <v>1.7802273706397779E-3</v>
      </c>
      <c r="H9" s="14">
        <v>100000</v>
      </c>
      <c r="I9" s="14">
        <f>H9*G9</f>
        <v>178.02273706397779</v>
      </c>
      <c r="J9" s="14">
        <f t="shared" ref="J9:J72" si="1">H10+I9*E9</f>
        <v>99870.755492891549</v>
      </c>
      <c r="K9" s="14">
        <f t="shared" ref="K9:K72" si="2">K10+J9</f>
        <v>8701538.3458789065</v>
      </c>
      <c r="L9" s="20">
        <f>K9/H9</f>
        <v>87.01538345878906</v>
      </c>
    </row>
    <row r="10" spans="1:13" x14ac:dyDescent="0.2">
      <c r="A10" s="17">
        <v>1</v>
      </c>
      <c r="B10" s="48">
        <v>0</v>
      </c>
      <c r="C10" s="47">
        <v>593</v>
      </c>
      <c r="D10" s="47">
        <v>610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99821.977262936023</v>
      </c>
      <c r="I10" s="14">
        <f t="shared" ref="I10:I73" si="4">H10*G10</f>
        <v>0</v>
      </c>
      <c r="J10" s="14">
        <f t="shared" si="1"/>
        <v>99821.977262936023</v>
      </c>
      <c r="K10" s="14">
        <f t="shared" si="2"/>
        <v>8601667.5903860144</v>
      </c>
      <c r="L10" s="21">
        <f t="shared" ref="L10:L73" si="5">K10/H10</f>
        <v>86.170078235665443</v>
      </c>
    </row>
    <row r="11" spans="1:13" x14ac:dyDescent="0.2">
      <c r="A11" s="17">
        <v>2</v>
      </c>
      <c r="B11" s="48">
        <v>0</v>
      </c>
      <c r="C11" s="47">
        <v>610</v>
      </c>
      <c r="D11" s="47">
        <v>607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99821.977262936023</v>
      </c>
      <c r="I11" s="14">
        <f t="shared" si="4"/>
        <v>0</v>
      </c>
      <c r="J11" s="14">
        <f t="shared" si="1"/>
        <v>99821.977262936023</v>
      </c>
      <c r="K11" s="14">
        <f t="shared" si="2"/>
        <v>8501845.6131230779</v>
      </c>
      <c r="L11" s="21">
        <f t="shared" si="5"/>
        <v>85.170078235665443</v>
      </c>
    </row>
    <row r="12" spans="1:13" x14ac:dyDescent="0.2">
      <c r="A12" s="17">
        <v>3</v>
      </c>
      <c r="B12" s="48">
        <v>0</v>
      </c>
      <c r="C12" s="47">
        <v>697</v>
      </c>
      <c r="D12" s="47">
        <v>647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99821.977262936023</v>
      </c>
      <c r="I12" s="14">
        <f t="shared" si="4"/>
        <v>0</v>
      </c>
      <c r="J12" s="14">
        <f t="shared" si="1"/>
        <v>99821.977262936023</v>
      </c>
      <c r="K12" s="14">
        <f t="shared" si="2"/>
        <v>8402023.6358601414</v>
      </c>
      <c r="L12" s="21">
        <f t="shared" si="5"/>
        <v>84.170078235665443</v>
      </c>
    </row>
    <row r="13" spans="1:13" x14ac:dyDescent="0.2">
      <c r="A13" s="17">
        <v>4</v>
      </c>
      <c r="B13" s="48">
        <v>0</v>
      </c>
      <c r="C13" s="47">
        <v>787</v>
      </c>
      <c r="D13" s="47">
        <v>727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99821.977262936023</v>
      </c>
      <c r="I13" s="14">
        <f t="shared" si="4"/>
        <v>0</v>
      </c>
      <c r="J13" s="14">
        <f t="shared" si="1"/>
        <v>99821.977262936023</v>
      </c>
      <c r="K13" s="14">
        <f t="shared" si="2"/>
        <v>8302201.6585972058</v>
      </c>
      <c r="L13" s="21">
        <f t="shared" si="5"/>
        <v>83.170078235665443</v>
      </c>
    </row>
    <row r="14" spans="1:13" x14ac:dyDescent="0.2">
      <c r="A14" s="17">
        <v>5</v>
      </c>
      <c r="B14" s="48">
        <v>0</v>
      </c>
      <c r="C14" s="47">
        <v>883</v>
      </c>
      <c r="D14" s="47">
        <v>809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99821.977262936023</v>
      </c>
      <c r="I14" s="14">
        <f t="shared" si="4"/>
        <v>0</v>
      </c>
      <c r="J14" s="14">
        <f t="shared" si="1"/>
        <v>99821.977262936023</v>
      </c>
      <c r="K14" s="14">
        <f t="shared" si="2"/>
        <v>8202379.6813342702</v>
      </c>
      <c r="L14" s="21">
        <f t="shared" si="5"/>
        <v>82.170078235665443</v>
      </c>
    </row>
    <row r="15" spans="1:13" x14ac:dyDescent="0.2">
      <c r="A15" s="17">
        <v>6</v>
      </c>
      <c r="B15" s="48">
        <v>0</v>
      </c>
      <c r="C15" s="47">
        <v>908</v>
      </c>
      <c r="D15" s="47">
        <v>919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99821.977262936023</v>
      </c>
      <c r="I15" s="14">
        <f t="shared" si="4"/>
        <v>0</v>
      </c>
      <c r="J15" s="14">
        <f t="shared" si="1"/>
        <v>99821.977262936023</v>
      </c>
      <c r="K15" s="14">
        <f t="shared" si="2"/>
        <v>8102557.7040713346</v>
      </c>
      <c r="L15" s="21">
        <f t="shared" si="5"/>
        <v>81.170078235665443</v>
      </c>
    </row>
    <row r="16" spans="1:13" x14ac:dyDescent="0.2">
      <c r="A16" s="17">
        <v>7</v>
      </c>
      <c r="B16" s="48">
        <v>0</v>
      </c>
      <c r="C16" s="47">
        <v>935</v>
      </c>
      <c r="D16" s="47">
        <v>929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99821.977262936023</v>
      </c>
      <c r="I16" s="14">
        <f t="shared" si="4"/>
        <v>0</v>
      </c>
      <c r="J16" s="14">
        <f t="shared" si="1"/>
        <v>99821.977262936023</v>
      </c>
      <c r="K16" s="14">
        <f t="shared" si="2"/>
        <v>8002735.726808399</v>
      </c>
      <c r="L16" s="21">
        <f t="shared" si="5"/>
        <v>80.170078235665457</v>
      </c>
    </row>
    <row r="17" spans="1:12" x14ac:dyDescent="0.2">
      <c r="A17" s="17">
        <v>8</v>
      </c>
      <c r="B17" s="48">
        <v>0</v>
      </c>
      <c r="C17" s="47">
        <v>944</v>
      </c>
      <c r="D17" s="47">
        <v>947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99821.977262936023</v>
      </c>
      <c r="I17" s="14">
        <f t="shared" si="4"/>
        <v>0</v>
      </c>
      <c r="J17" s="14">
        <f t="shared" si="1"/>
        <v>99821.977262936023</v>
      </c>
      <c r="K17" s="14">
        <f t="shared" si="2"/>
        <v>7902913.7495454634</v>
      </c>
      <c r="L17" s="21">
        <f t="shared" si="5"/>
        <v>79.170078235665457</v>
      </c>
    </row>
    <row r="18" spans="1:12" x14ac:dyDescent="0.2">
      <c r="A18" s="17">
        <v>9</v>
      </c>
      <c r="B18" s="48">
        <v>0</v>
      </c>
      <c r="C18" s="47">
        <v>1005</v>
      </c>
      <c r="D18" s="47">
        <v>959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99821.977262936023</v>
      </c>
      <c r="I18" s="14">
        <f t="shared" si="4"/>
        <v>0</v>
      </c>
      <c r="J18" s="14">
        <f t="shared" si="1"/>
        <v>99821.977262936023</v>
      </c>
      <c r="K18" s="14">
        <f t="shared" si="2"/>
        <v>7803091.7722825278</v>
      </c>
      <c r="L18" s="21">
        <f t="shared" si="5"/>
        <v>78.170078235665457</v>
      </c>
    </row>
    <row r="19" spans="1:12" x14ac:dyDescent="0.2">
      <c r="A19" s="17">
        <v>10</v>
      </c>
      <c r="B19" s="48">
        <v>0</v>
      </c>
      <c r="C19" s="47">
        <v>1110</v>
      </c>
      <c r="D19" s="47">
        <v>1029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99821.977262936023</v>
      </c>
      <c r="I19" s="14">
        <f t="shared" si="4"/>
        <v>0</v>
      </c>
      <c r="J19" s="14">
        <f t="shared" si="1"/>
        <v>99821.977262936023</v>
      </c>
      <c r="K19" s="14">
        <f t="shared" si="2"/>
        <v>7703269.7950195922</v>
      </c>
      <c r="L19" s="21">
        <f t="shared" si="5"/>
        <v>77.170078235665471</v>
      </c>
    </row>
    <row r="20" spans="1:12" x14ac:dyDescent="0.2">
      <c r="A20" s="17">
        <v>11</v>
      </c>
      <c r="B20" s="48">
        <v>0</v>
      </c>
      <c r="C20" s="47">
        <v>1154</v>
      </c>
      <c r="D20" s="47">
        <v>1126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99821.977262936023</v>
      </c>
      <c r="I20" s="14">
        <f t="shared" si="4"/>
        <v>0</v>
      </c>
      <c r="J20" s="14">
        <f t="shared" si="1"/>
        <v>99821.977262936023</v>
      </c>
      <c r="K20" s="14">
        <f t="shared" si="2"/>
        <v>7603447.8177566566</v>
      </c>
      <c r="L20" s="21">
        <f t="shared" si="5"/>
        <v>76.170078235665471</v>
      </c>
    </row>
    <row r="21" spans="1:12" x14ac:dyDescent="0.2">
      <c r="A21" s="17">
        <v>12</v>
      </c>
      <c r="B21" s="48">
        <v>1</v>
      </c>
      <c r="C21" s="47">
        <v>1207</v>
      </c>
      <c r="D21" s="47">
        <v>1192</v>
      </c>
      <c r="E21" s="18">
        <v>0.96160000000000001</v>
      </c>
      <c r="F21" s="19">
        <f t="shared" si="3"/>
        <v>8.3368070029178826E-4</v>
      </c>
      <c r="G21" s="19">
        <f t="shared" si="0"/>
        <v>8.3365401224337631E-4</v>
      </c>
      <c r="H21" s="14">
        <f t="shared" si="6"/>
        <v>99821.977262936023</v>
      </c>
      <c r="I21" s="14">
        <f t="shared" si="4"/>
        <v>83.216991855313694</v>
      </c>
      <c r="J21" s="14">
        <f t="shared" si="1"/>
        <v>99818.781730448783</v>
      </c>
      <c r="K21" s="14">
        <f t="shared" si="2"/>
        <v>7503625.840493721</v>
      </c>
      <c r="L21" s="21">
        <f t="shared" si="5"/>
        <v>75.170078235665471</v>
      </c>
    </row>
    <row r="22" spans="1:12" x14ac:dyDescent="0.2">
      <c r="A22" s="17">
        <v>13</v>
      </c>
      <c r="B22" s="48">
        <v>0</v>
      </c>
      <c r="C22" s="47">
        <v>1269</v>
      </c>
      <c r="D22" s="47">
        <v>1234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99738.760271080711</v>
      </c>
      <c r="I22" s="14">
        <f t="shared" si="4"/>
        <v>0</v>
      </c>
      <c r="J22" s="14">
        <f t="shared" si="1"/>
        <v>99738.760271080711</v>
      </c>
      <c r="K22" s="14">
        <f t="shared" si="2"/>
        <v>7403807.0587632721</v>
      </c>
      <c r="L22" s="21">
        <f t="shared" si="5"/>
        <v>74.231994047654197</v>
      </c>
    </row>
    <row r="23" spans="1:12" x14ac:dyDescent="0.2">
      <c r="A23" s="17">
        <v>14</v>
      </c>
      <c r="B23" s="48">
        <v>0</v>
      </c>
      <c r="C23" s="47">
        <v>1276</v>
      </c>
      <c r="D23" s="47">
        <v>1266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99738.760271080711</v>
      </c>
      <c r="I23" s="14">
        <f t="shared" si="4"/>
        <v>0</v>
      </c>
      <c r="J23" s="14">
        <f t="shared" si="1"/>
        <v>99738.760271080711</v>
      </c>
      <c r="K23" s="14">
        <f t="shared" si="2"/>
        <v>7304068.2984921914</v>
      </c>
      <c r="L23" s="21">
        <f t="shared" si="5"/>
        <v>73.231994047654197</v>
      </c>
    </row>
    <row r="24" spans="1:12" x14ac:dyDescent="0.2">
      <c r="A24" s="17">
        <v>15</v>
      </c>
      <c r="B24" s="48">
        <v>0</v>
      </c>
      <c r="C24" s="47">
        <v>1264</v>
      </c>
      <c r="D24" s="47">
        <v>1279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99738.760271080711</v>
      </c>
      <c r="I24" s="14">
        <f t="shared" si="4"/>
        <v>0</v>
      </c>
      <c r="J24" s="14">
        <f t="shared" si="1"/>
        <v>99738.760271080711</v>
      </c>
      <c r="K24" s="14">
        <f t="shared" si="2"/>
        <v>7204329.5382211106</v>
      </c>
      <c r="L24" s="21">
        <f t="shared" si="5"/>
        <v>72.231994047654197</v>
      </c>
    </row>
    <row r="25" spans="1:12" x14ac:dyDescent="0.2">
      <c r="A25" s="17">
        <v>16</v>
      </c>
      <c r="B25" s="48">
        <v>0</v>
      </c>
      <c r="C25" s="47">
        <v>1224</v>
      </c>
      <c r="D25" s="47">
        <v>1272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99738.760271080711</v>
      </c>
      <c r="I25" s="14">
        <f t="shared" si="4"/>
        <v>0</v>
      </c>
      <c r="J25" s="14">
        <f t="shared" si="1"/>
        <v>99738.760271080711</v>
      </c>
      <c r="K25" s="14">
        <f t="shared" si="2"/>
        <v>7104590.7779500298</v>
      </c>
      <c r="L25" s="21">
        <f t="shared" si="5"/>
        <v>71.231994047654197</v>
      </c>
    </row>
    <row r="26" spans="1:12" x14ac:dyDescent="0.2">
      <c r="A26" s="17">
        <v>17</v>
      </c>
      <c r="B26" s="48">
        <v>1</v>
      </c>
      <c r="C26" s="47">
        <v>1272</v>
      </c>
      <c r="D26" s="47">
        <v>1255</v>
      </c>
      <c r="E26" s="18">
        <v>0.86299999999999999</v>
      </c>
      <c r="F26" s="19">
        <f t="shared" si="3"/>
        <v>7.9145231499802137E-4</v>
      </c>
      <c r="G26" s="19">
        <f t="shared" si="0"/>
        <v>7.9136650794492413E-4</v>
      </c>
      <c r="H26" s="14">
        <f t="shared" si="6"/>
        <v>99738.760271080711</v>
      </c>
      <c r="I26" s="14">
        <f t="shared" si="4"/>
        <v>78.929914422481076</v>
      </c>
      <c r="J26" s="14">
        <f t="shared" si="1"/>
        <v>99727.946872804838</v>
      </c>
      <c r="K26" s="14">
        <f t="shared" si="2"/>
        <v>7004852.0176789491</v>
      </c>
      <c r="L26" s="21">
        <f t="shared" si="5"/>
        <v>70.231994047654197</v>
      </c>
    </row>
    <row r="27" spans="1:12" x14ac:dyDescent="0.2">
      <c r="A27" s="17">
        <v>18</v>
      </c>
      <c r="B27" s="48">
        <v>0</v>
      </c>
      <c r="C27" s="47">
        <v>1158</v>
      </c>
      <c r="D27" s="47">
        <v>1284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99659.830356658233</v>
      </c>
      <c r="I27" s="14">
        <f t="shared" si="4"/>
        <v>0</v>
      </c>
      <c r="J27" s="14">
        <f t="shared" si="1"/>
        <v>99659.830356658233</v>
      </c>
      <c r="K27" s="14">
        <f t="shared" si="2"/>
        <v>6905124.0708061438</v>
      </c>
      <c r="L27" s="21">
        <f t="shared" si="5"/>
        <v>69.28693382373207</v>
      </c>
    </row>
    <row r="28" spans="1:12" x14ac:dyDescent="0.2">
      <c r="A28" s="17">
        <v>19</v>
      </c>
      <c r="B28" s="48">
        <v>0</v>
      </c>
      <c r="C28" s="47">
        <v>1112</v>
      </c>
      <c r="D28" s="47">
        <v>1192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99659.830356658233</v>
      </c>
      <c r="I28" s="14">
        <f t="shared" si="4"/>
        <v>0</v>
      </c>
      <c r="J28" s="14">
        <f t="shared" si="1"/>
        <v>99659.830356658233</v>
      </c>
      <c r="K28" s="14">
        <f t="shared" si="2"/>
        <v>6805464.2404494854</v>
      </c>
      <c r="L28" s="21">
        <f t="shared" si="5"/>
        <v>68.28693382373207</v>
      </c>
    </row>
    <row r="29" spans="1:12" x14ac:dyDescent="0.2">
      <c r="A29" s="17">
        <v>20</v>
      </c>
      <c r="B29" s="48">
        <v>0</v>
      </c>
      <c r="C29" s="47">
        <v>1099</v>
      </c>
      <c r="D29" s="47">
        <v>1125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99659.830356658233</v>
      </c>
      <c r="I29" s="14">
        <f t="shared" si="4"/>
        <v>0</v>
      </c>
      <c r="J29" s="14">
        <f t="shared" si="1"/>
        <v>99659.830356658233</v>
      </c>
      <c r="K29" s="14">
        <f t="shared" si="2"/>
        <v>6705804.4100928269</v>
      </c>
      <c r="L29" s="21">
        <f t="shared" si="5"/>
        <v>67.28693382373207</v>
      </c>
    </row>
    <row r="30" spans="1:12" x14ac:dyDescent="0.2">
      <c r="A30" s="17">
        <v>21</v>
      </c>
      <c r="B30" s="48">
        <v>0</v>
      </c>
      <c r="C30" s="47">
        <v>1036</v>
      </c>
      <c r="D30" s="47">
        <v>1121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99659.830356658233</v>
      </c>
      <c r="I30" s="14">
        <f t="shared" si="4"/>
        <v>0</v>
      </c>
      <c r="J30" s="14">
        <f t="shared" si="1"/>
        <v>99659.830356658233</v>
      </c>
      <c r="K30" s="14">
        <f t="shared" si="2"/>
        <v>6606144.5797361685</v>
      </c>
      <c r="L30" s="21">
        <f t="shared" si="5"/>
        <v>66.28693382373207</v>
      </c>
    </row>
    <row r="31" spans="1:12" x14ac:dyDescent="0.2">
      <c r="A31" s="17">
        <v>22</v>
      </c>
      <c r="B31" s="48">
        <v>0</v>
      </c>
      <c r="C31" s="47">
        <v>1000</v>
      </c>
      <c r="D31" s="47">
        <v>1033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99659.830356658233</v>
      </c>
      <c r="I31" s="14">
        <f t="shared" si="4"/>
        <v>0</v>
      </c>
      <c r="J31" s="14">
        <f t="shared" si="1"/>
        <v>99659.830356658233</v>
      </c>
      <c r="K31" s="14">
        <f t="shared" si="2"/>
        <v>6506484.7493795101</v>
      </c>
      <c r="L31" s="21">
        <f t="shared" si="5"/>
        <v>65.28693382373207</v>
      </c>
    </row>
    <row r="32" spans="1:12" x14ac:dyDescent="0.2">
      <c r="A32" s="17">
        <v>23</v>
      </c>
      <c r="B32" s="48">
        <v>0</v>
      </c>
      <c r="C32" s="47">
        <v>931</v>
      </c>
      <c r="D32" s="47">
        <v>1011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99659.830356658233</v>
      </c>
      <c r="I32" s="14">
        <f t="shared" si="4"/>
        <v>0</v>
      </c>
      <c r="J32" s="14">
        <f t="shared" si="1"/>
        <v>99659.830356658233</v>
      </c>
      <c r="K32" s="14">
        <f t="shared" si="2"/>
        <v>6406824.9190228516</v>
      </c>
      <c r="L32" s="21">
        <f t="shared" si="5"/>
        <v>64.28693382373207</v>
      </c>
    </row>
    <row r="33" spans="1:12" x14ac:dyDescent="0.2">
      <c r="A33" s="17">
        <v>24</v>
      </c>
      <c r="B33" s="48">
        <v>0</v>
      </c>
      <c r="C33" s="47">
        <v>899</v>
      </c>
      <c r="D33" s="47">
        <v>912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99659.830356658233</v>
      </c>
      <c r="I33" s="14">
        <f t="shared" si="4"/>
        <v>0</v>
      </c>
      <c r="J33" s="14">
        <f t="shared" si="1"/>
        <v>99659.830356658233</v>
      </c>
      <c r="K33" s="14">
        <f t="shared" si="2"/>
        <v>6307165.0886661932</v>
      </c>
      <c r="L33" s="21">
        <f t="shared" si="5"/>
        <v>63.286933823732063</v>
      </c>
    </row>
    <row r="34" spans="1:12" x14ac:dyDescent="0.2">
      <c r="A34" s="17">
        <v>25</v>
      </c>
      <c r="B34" s="48">
        <v>0</v>
      </c>
      <c r="C34" s="47">
        <v>934</v>
      </c>
      <c r="D34" s="47">
        <v>880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99659.830356658233</v>
      </c>
      <c r="I34" s="14">
        <f t="shared" si="4"/>
        <v>0</v>
      </c>
      <c r="J34" s="14">
        <f t="shared" si="1"/>
        <v>99659.830356658233</v>
      </c>
      <c r="K34" s="14">
        <f t="shared" si="2"/>
        <v>6207505.2583095348</v>
      </c>
      <c r="L34" s="21">
        <f t="shared" si="5"/>
        <v>62.286933823732056</v>
      </c>
    </row>
    <row r="35" spans="1:12" x14ac:dyDescent="0.2">
      <c r="A35" s="17">
        <v>26</v>
      </c>
      <c r="B35" s="48">
        <v>0</v>
      </c>
      <c r="C35" s="47">
        <v>786</v>
      </c>
      <c r="D35" s="47">
        <v>931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99659.830356658233</v>
      </c>
      <c r="I35" s="14">
        <f t="shared" si="4"/>
        <v>0</v>
      </c>
      <c r="J35" s="14">
        <f t="shared" si="1"/>
        <v>99659.830356658233</v>
      </c>
      <c r="K35" s="14">
        <f t="shared" si="2"/>
        <v>6107845.4279528763</v>
      </c>
      <c r="L35" s="21">
        <f t="shared" si="5"/>
        <v>61.286933823732056</v>
      </c>
    </row>
    <row r="36" spans="1:12" x14ac:dyDescent="0.2">
      <c r="A36" s="17">
        <v>27</v>
      </c>
      <c r="B36" s="48">
        <v>0</v>
      </c>
      <c r="C36" s="47">
        <v>870</v>
      </c>
      <c r="D36" s="47">
        <v>800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99659.830356658233</v>
      </c>
      <c r="I36" s="14">
        <f t="shared" si="4"/>
        <v>0</v>
      </c>
      <c r="J36" s="14">
        <f t="shared" si="1"/>
        <v>99659.830356658233</v>
      </c>
      <c r="K36" s="14">
        <f t="shared" si="2"/>
        <v>6008185.5975962179</v>
      </c>
      <c r="L36" s="21">
        <f t="shared" si="5"/>
        <v>60.286933823732056</v>
      </c>
    </row>
    <row r="37" spans="1:12" x14ac:dyDescent="0.2">
      <c r="A37" s="17">
        <v>28</v>
      </c>
      <c r="B37" s="48">
        <v>0</v>
      </c>
      <c r="C37" s="47">
        <v>839</v>
      </c>
      <c r="D37" s="47">
        <v>868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99659.830356658233</v>
      </c>
      <c r="I37" s="14">
        <f t="shared" si="4"/>
        <v>0</v>
      </c>
      <c r="J37" s="14">
        <f t="shared" si="1"/>
        <v>99659.830356658233</v>
      </c>
      <c r="K37" s="14">
        <f t="shared" si="2"/>
        <v>5908525.7672395594</v>
      </c>
      <c r="L37" s="21">
        <f t="shared" si="5"/>
        <v>59.286933823732056</v>
      </c>
    </row>
    <row r="38" spans="1:12" x14ac:dyDescent="0.2">
      <c r="A38" s="17">
        <v>29</v>
      </c>
      <c r="B38" s="48">
        <v>0</v>
      </c>
      <c r="C38" s="47">
        <v>826</v>
      </c>
      <c r="D38" s="47">
        <v>846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99659.830356658233</v>
      </c>
      <c r="I38" s="14">
        <f t="shared" si="4"/>
        <v>0</v>
      </c>
      <c r="J38" s="14">
        <f t="shared" si="1"/>
        <v>99659.830356658233</v>
      </c>
      <c r="K38" s="14">
        <f t="shared" si="2"/>
        <v>5808865.936882901</v>
      </c>
      <c r="L38" s="21">
        <f t="shared" si="5"/>
        <v>58.286933823732049</v>
      </c>
    </row>
    <row r="39" spans="1:12" x14ac:dyDescent="0.2">
      <c r="A39" s="17">
        <v>30</v>
      </c>
      <c r="B39" s="48">
        <v>0</v>
      </c>
      <c r="C39" s="47">
        <v>809</v>
      </c>
      <c r="D39" s="47">
        <v>846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99659.830356658233</v>
      </c>
      <c r="I39" s="14">
        <f t="shared" si="4"/>
        <v>0</v>
      </c>
      <c r="J39" s="14">
        <f t="shared" si="1"/>
        <v>99659.830356658233</v>
      </c>
      <c r="K39" s="14">
        <f t="shared" si="2"/>
        <v>5709206.1065262426</v>
      </c>
      <c r="L39" s="21">
        <f t="shared" si="5"/>
        <v>57.286933823732049</v>
      </c>
    </row>
    <row r="40" spans="1:12" x14ac:dyDescent="0.2">
      <c r="A40" s="17">
        <v>31</v>
      </c>
      <c r="B40" s="48">
        <v>0</v>
      </c>
      <c r="C40" s="47">
        <v>836</v>
      </c>
      <c r="D40" s="47">
        <v>852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99659.830356658233</v>
      </c>
      <c r="I40" s="14">
        <f t="shared" si="4"/>
        <v>0</v>
      </c>
      <c r="J40" s="14">
        <f t="shared" si="1"/>
        <v>99659.830356658233</v>
      </c>
      <c r="K40" s="14">
        <f t="shared" si="2"/>
        <v>5609546.2761695841</v>
      </c>
      <c r="L40" s="21">
        <f t="shared" si="5"/>
        <v>56.286933823732049</v>
      </c>
    </row>
    <row r="41" spans="1:12" x14ac:dyDescent="0.2">
      <c r="A41" s="17">
        <v>32</v>
      </c>
      <c r="B41" s="48">
        <v>1</v>
      </c>
      <c r="C41" s="47">
        <v>907</v>
      </c>
      <c r="D41" s="47">
        <v>883</v>
      </c>
      <c r="E41" s="18">
        <v>0.1507</v>
      </c>
      <c r="F41" s="19">
        <f t="shared" si="3"/>
        <v>1.1173184357541898E-3</v>
      </c>
      <c r="G41" s="19">
        <f t="shared" si="0"/>
        <v>1.1162591743946217E-3</v>
      </c>
      <c r="H41" s="14">
        <f t="shared" si="6"/>
        <v>99659.830356658233</v>
      </c>
      <c r="I41" s="14">
        <f t="shared" si="4"/>
        <v>111.24619995423137</v>
      </c>
      <c r="J41" s="14">
        <f t="shared" si="1"/>
        <v>99565.348959037103</v>
      </c>
      <c r="K41" s="14">
        <f t="shared" si="2"/>
        <v>5509886.4458129257</v>
      </c>
      <c r="L41" s="21">
        <f t="shared" si="5"/>
        <v>55.286933823732042</v>
      </c>
    </row>
    <row r="42" spans="1:12" x14ac:dyDescent="0.2">
      <c r="A42" s="17">
        <v>33</v>
      </c>
      <c r="B42" s="48">
        <v>0</v>
      </c>
      <c r="C42" s="47">
        <v>896</v>
      </c>
      <c r="D42" s="47">
        <v>936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99548.584156704004</v>
      </c>
      <c r="I42" s="14">
        <f t="shared" si="4"/>
        <v>0</v>
      </c>
      <c r="J42" s="14">
        <f t="shared" si="1"/>
        <v>99548.584156704004</v>
      </c>
      <c r="K42" s="14">
        <f t="shared" si="2"/>
        <v>5410321.0968538886</v>
      </c>
      <c r="L42" s="21">
        <f t="shared" si="5"/>
        <v>54.348548929005894</v>
      </c>
    </row>
    <row r="43" spans="1:12" x14ac:dyDescent="0.2">
      <c r="A43" s="17">
        <v>34</v>
      </c>
      <c r="B43" s="48">
        <v>0</v>
      </c>
      <c r="C43" s="47">
        <v>928</v>
      </c>
      <c r="D43" s="47">
        <v>947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99548.584156704004</v>
      </c>
      <c r="I43" s="14">
        <f t="shared" si="4"/>
        <v>0</v>
      </c>
      <c r="J43" s="14">
        <f t="shared" si="1"/>
        <v>99548.584156704004</v>
      </c>
      <c r="K43" s="14">
        <f t="shared" si="2"/>
        <v>5310772.5126971845</v>
      </c>
      <c r="L43" s="21">
        <f t="shared" si="5"/>
        <v>53.348548929005894</v>
      </c>
    </row>
    <row r="44" spans="1:12" x14ac:dyDescent="0.2">
      <c r="A44" s="17">
        <v>35</v>
      </c>
      <c r="B44" s="48">
        <v>0</v>
      </c>
      <c r="C44" s="47">
        <v>988</v>
      </c>
      <c r="D44" s="47">
        <v>997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99548.584156704004</v>
      </c>
      <c r="I44" s="14">
        <f t="shared" si="4"/>
        <v>0</v>
      </c>
      <c r="J44" s="14">
        <f t="shared" si="1"/>
        <v>99548.584156704004</v>
      </c>
      <c r="K44" s="14">
        <f t="shared" si="2"/>
        <v>5211223.9285404803</v>
      </c>
      <c r="L44" s="21">
        <f t="shared" si="5"/>
        <v>52.348548929005894</v>
      </c>
    </row>
    <row r="45" spans="1:12" x14ac:dyDescent="0.2">
      <c r="A45" s="17">
        <v>36</v>
      </c>
      <c r="B45" s="48">
        <v>0</v>
      </c>
      <c r="C45" s="47">
        <v>1013</v>
      </c>
      <c r="D45" s="47">
        <v>1029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99548.584156704004</v>
      </c>
      <c r="I45" s="14">
        <f t="shared" si="4"/>
        <v>0</v>
      </c>
      <c r="J45" s="14">
        <f t="shared" si="1"/>
        <v>99548.584156704004</v>
      </c>
      <c r="K45" s="14">
        <f t="shared" si="2"/>
        <v>5111675.3443837762</v>
      </c>
      <c r="L45" s="21">
        <f t="shared" si="5"/>
        <v>51.348548929005894</v>
      </c>
    </row>
    <row r="46" spans="1:12" x14ac:dyDescent="0.2">
      <c r="A46" s="17">
        <v>37</v>
      </c>
      <c r="B46" s="48">
        <v>1</v>
      </c>
      <c r="C46" s="47">
        <v>1065</v>
      </c>
      <c r="D46" s="47">
        <v>1061</v>
      </c>
      <c r="E46" s="18">
        <v>0.83009999999999995</v>
      </c>
      <c r="F46" s="19">
        <f t="shared" si="3"/>
        <v>9.4073377234242712E-4</v>
      </c>
      <c r="G46" s="19">
        <f t="shared" si="0"/>
        <v>9.4058343826325418E-4</v>
      </c>
      <c r="H46" s="14">
        <f t="shared" si="6"/>
        <v>99548.584156704004</v>
      </c>
      <c r="I46" s="14">
        <f t="shared" si="4"/>
        <v>93.633749560351561</v>
      </c>
      <c r="J46" s="14">
        <f t="shared" si="1"/>
        <v>99532.675782653707</v>
      </c>
      <c r="K46" s="14">
        <f t="shared" si="2"/>
        <v>5012126.7602270721</v>
      </c>
      <c r="L46" s="21">
        <f t="shared" si="5"/>
        <v>50.348548929005887</v>
      </c>
    </row>
    <row r="47" spans="1:12" x14ac:dyDescent="0.2">
      <c r="A47" s="17">
        <v>38</v>
      </c>
      <c r="B47" s="48">
        <v>1</v>
      </c>
      <c r="C47" s="47">
        <v>1135</v>
      </c>
      <c r="D47" s="47">
        <v>1108</v>
      </c>
      <c r="E47" s="18">
        <v>0.95620000000000005</v>
      </c>
      <c r="F47" s="19">
        <f t="shared" si="3"/>
        <v>8.9166295140436912E-4</v>
      </c>
      <c r="G47" s="19">
        <f t="shared" si="0"/>
        <v>8.9162812901288381E-4</v>
      </c>
      <c r="H47" s="14">
        <f t="shared" si="6"/>
        <v>99454.950407143653</v>
      </c>
      <c r="I47" s="14">
        <f t="shared" si="4"/>
        <v>88.676831352590639</v>
      </c>
      <c r="J47" s="14">
        <f t="shared" si="1"/>
        <v>99451.066361930396</v>
      </c>
      <c r="K47" s="14">
        <f t="shared" si="2"/>
        <v>4912594.0844444185</v>
      </c>
      <c r="L47" s="21">
        <f t="shared" si="5"/>
        <v>49.395169012034984</v>
      </c>
    </row>
    <row r="48" spans="1:12" x14ac:dyDescent="0.2">
      <c r="A48" s="17">
        <v>39</v>
      </c>
      <c r="B48" s="48">
        <v>1</v>
      </c>
      <c r="C48" s="47">
        <v>1229</v>
      </c>
      <c r="D48" s="47">
        <v>1190</v>
      </c>
      <c r="E48" s="18">
        <v>0.98629999999999995</v>
      </c>
      <c r="F48" s="19">
        <f t="shared" si="3"/>
        <v>8.2678792889623808E-4</v>
      </c>
      <c r="G48" s="19">
        <f t="shared" si="0"/>
        <v>8.2677856397988712E-4</v>
      </c>
      <c r="H48" s="14">
        <f t="shared" si="6"/>
        <v>99366.273575791056</v>
      </c>
      <c r="I48" s="14">
        <f t="shared" si="4"/>
        <v>82.153904975025128</v>
      </c>
      <c r="J48" s="14">
        <f t="shared" si="1"/>
        <v>99365.148067292888</v>
      </c>
      <c r="K48" s="14">
        <f t="shared" si="2"/>
        <v>4813143.0180824883</v>
      </c>
      <c r="L48" s="21">
        <f t="shared" si="5"/>
        <v>48.438397102728132</v>
      </c>
    </row>
    <row r="49" spans="1:12" x14ac:dyDescent="0.2">
      <c r="A49" s="17">
        <v>40</v>
      </c>
      <c r="B49" s="48">
        <v>0</v>
      </c>
      <c r="C49" s="47">
        <v>1282</v>
      </c>
      <c r="D49" s="47">
        <v>1281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99284.119670816028</v>
      </c>
      <c r="I49" s="14">
        <f t="shared" si="4"/>
        <v>0</v>
      </c>
      <c r="J49" s="14">
        <f t="shared" si="1"/>
        <v>99284.119670816028</v>
      </c>
      <c r="K49" s="14">
        <f t="shared" si="2"/>
        <v>4713777.8700151956</v>
      </c>
      <c r="L49" s="21">
        <f t="shared" si="5"/>
        <v>47.477661942756612</v>
      </c>
    </row>
    <row r="50" spans="1:12" x14ac:dyDescent="0.2">
      <c r="A50" s="17">
        <v>41</v>
      </c>
      <c r="B50" s="48">
        <v>0</v>
      </c>
      <c r="C50" s="47">
        <v>1445</v>
      </c>
      <c r="D50" s="47">
        <v>1317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99284.119670816028</v>
      </c>
      <c r="I50" s="14">
        <f t="shared" si="4"/>
        <v>0</v>
      </c>
      <c r="J50" s="14">
        <f t="shared" si="1"/>
        <v>99284.119670816028</v>
      </c>
      <c r="K50" s="14">
        <f t="shared" si="2"/>
        <v>4614493.7503443798</v>
      </c>
      <c r="L50" s="21">
        <f t="shared" si="5"/>
        <v>46.477661942756619</v>
      </c>
    </row>
    <row r="51" spans="1:12" x14ac:dyDescent="0.2">
      <c r="A51" s="17">
        <v>42</v>
      </c>
      <c r="B51" s="48">
        <v>0</v>
      </c>
      <c r="C51" s="47">
        <v>1471</v>
      </c>
      <c r="D51" s="47">
        <v>1451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99284.119670816028</v>
      </c>
      <c r="I51" s="14">
        <f t="shared" si="4"/>
        <v>0</v>
      </c>
      <c r="J51" s="14">
        <f t="shared" si="1"/>
        <v>99284.119670816028</v>
      </c>
      <c r="K51" s="14">
        <f t="shared" si="2"/>
        <v>4515209.630673564</v>
      </c>
      <c r="L51" s="21">
        <f t="shared" si="5"/>
        <v>45.477661942756619</v>
      </c>
    </row>
    <row r="52" spans="1:12" x14ac:dyDescent="0.2">
      <c r="A52" s="17">
        <v>43</v>
      </c>
      <c r="B52" s="48">
        <v>1</v>
      </c>
      <c r="C52" s="47">
        <v>1709</v>
      </c>
      <c r="D52" s="47">
        <v>1502</v>
      </c>
      <c r="E52" s="18">
        <v>0.88219999999999998</v>
      </c>
      <c r="F52" s="19">
        <f t="shared" si="3"/>
        <v>6.228589224540642E-4</v>
      </c>
      <c r="G52" s="19">
        <f t="shared" si="0"/>
        <v>6.2281322491566796E-4</v>
      </c>
      <c r="H52" s="14">
        <f t="shared" si="6"/>
        <v>99284.119670816028</v>
      </c>
      <c r="I52" s="14">
        <f t="shared" si="4"/>
        <v>61.835462755094035</v>
      </c>
      <c r="J52" s="14">
        <f t="shared" si="1"/>
        <v>99276.835453303487</v>
      </c>
      <c r="K52" s="14">
        <f t="shared" si="2"/>
        <v>4415925.5110027483</v>
      </c>
      <c r="L52" s="21">
        <f t="shared" si="5"/>
        <v>44.477661942756626</v>
      </c>
    </row>
    <row r="53" spans="1:12" x14ac:dyDescent="0.2">
      <c r="A53" s="17">
        <v>44</v>
      </c>
      <c r="B53" s="48">
        <v>0</v>
      </c>
      <c r="C53" s="47">
        <v>1716</v>
      </c>
      <c r="D53" s="47">
        <v>1735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99222.284208060941</v>
      </c>
      <c r="I53" s="14">
        <f t="shared" si="4"/>
        <v>0</v>
      </c>
      <c r="J53" s="14">
        <f t="shared" si="1"/>
        <v>99222.284208060941</v>
      </c>
      <c r="K53" s="14">
        <f t="shared" si="2"/>
        <v>4316648.6755494447</v>
      </c>
      <c r="L53" s="21">
        <f t="shared" si="5"/>
        <v>43.504830694058491</v>
      </c>
    </row>
    <row r="54" spans="1:12" x14ac:dyDescent="0.2">
      <c r="A54" s="17">
        <v>45</v>
      </c>
      <c r="B54" s="48">
        <v>0</v>
      </c>
      <c r="C54" s="47">
        <v>1782</v>
      </c>
      <c r="D54" s="47">
        <v>1757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99222.284208060941</v>
      </c>
      <c r="I54" s="14">
        <f t="shared" si="4"/>
        <v>0</v>
      </c>
      <c r="J54" s="14">
        <f t="shared" si="1"/>
        <v>99222.284208060941</v>
      </c>
      <c r="K54" s="14">
        <f t="shared" si="2"/>
        <v>4217426.3913413836</v>
      </c>
      <c r="L54" s="21">
        <f t="shared" si="5"/>
        <v>42.504830694058491</v>
      </c>
    </row>
    <row r="55" spans="1:12" x14ac:dyDescent="0.2">
      <c r="A55" s="17">
        <v>46</v>
      </c>
      <c r="B55" s="48">
        <v>1</v>
      </c>
      <c r="C55" s="47">
        <v>1949</v>
      </c>
      <c r="D55" s="47">
        <v>1811</v>
      </c>
      <c r="E55" s="18">
        <v>0.189</v>
      </c>
      <c r="F55" s="19">
        <f t="shared" si="3"/>
        <v>5.3191489361702129E-4</v>
      </c>
      <c r="G55" s="19">
        <f t="shared" si="0"/>
        <v>5.3168553352782387E-4</v>
      </c>
      <c r="H55" s="14">
        <f t="shared" si="6"/>
        <v>99222.284208060941</v>
      </c>
      <c r="I55" s="14">
        <f t="shared" si="4"/>
        <v>52.755053117012253</v>
      </c>
      <c r="J55" s="14">
        <f t="shared" si="1"/>
        <v>99179.499859983043</v>
      </c>
      <c r="K55" s="14">
        <f t="shared" si="2"/>
        <v>4118204.1071333229</v>
      </c>
      <c r="L55" s="21">
        <f t="shared" si="5"/>
        <v>41.504830694058491</v>
      </c>
    </row>
    <row r="56" spans="1:12" x14ac:dyDescent="0.2">
      <c r="A56" s="17">
        <v>47</v>
      </c>
      <c r="B56" s="48">
        <v>1</v>
      </c>
      <c r="C56" s="47">
        <v>1829</v>
      </c>
      <c r="D56" s="47">
        <v>1957</v>
      </c>
      <c r="E56" s="18">
        <v>0.63290000000000002</v>
      </c>
      <c r="F56" s="19">
        <f t="shared" si="3"/>
        <v>5.2826201796090863E-4</v>
      </c>
      <c r="G56" s="19">
        <f t="shared" si="0"/>
        <v>5.2815959461849739E-4</v>
      </c>
      <c r="H56" s="14">
        <f t="shared" si="6"/>
        <v>99169.529154943928</v>
      </c>
      <c r="I56" s="14">
        <f t="shared" si="4"/>
        <v>52.377338316982446</v>
      </c>
      <c r="J56" s="14">
        <f t="shared" si="1"/>
        <v>99150.301434047768</v>
      </c>
      <c r="K56" s="14">
        <f t="shared" si="2"/>
        <v>4019024.6072733398</v>
      </c>
      <c r="L56" s="21">
        <f t="shared" si="5"/>
        <v>40.526809409309152</v>
      </c>
    </row>
    <row r="57" spans="1:12" x14ac:dyDescent="0.2">
      <c r="A57" s="17">
        <v>48</v>
      </c>
      <c r="B57" s="48">
        <v>2</v>
      </c>
      <c r="C57" s="47">
        <v>1967</v>
      </c>
      <c r="D57" s="47">
        <v>1853</v>
      </c>
      <c r="E57" s="18">
        <v>0.7329</v>
      </c>
      <c r="F57" s="19">
        <f t="shared" si="3"/>
        <v>1.0471204188481676E-3</v>
      </c>
      <c r="G57" s="19">
        <f t="shared" si="0"/>
        <v>1.0468276359564778E-3</v>
      </c>
      <c r="H57" s="14">
        <f t="shared" si="6"/>
        <v>99117.151816626952</v>
      </c>
      <c r="I57" s="14">
        <f t="shared" si="4"/>
        <v>103.75857371893889</v>
      </c>
      <c r="J57" s="14">
        <f t="shared" si="1"/>
        <v>99089.437901586629</v>
      </c>
      <c r="K57" s="14">
        <f t="shared" si="2"/>
        <v>3919874.3058392918</v>
      </c>
      <c r="L57" s="21">
        <f t="shared" si="5"/>
        <v>39.547890894719302</v>
      </c>
    </row>
    <row r="58" spans="1:12" x14ac:dyDescent="0.2">
      <c r="A58" s="17">
        <v>49</v>
      </c>
      <c r="B58" s="48">
        <v>1</v>
      </c>
      <c r="C58" s="47">
        <v>1845</v>
      </c>
      <c r="D58" s="47">
        <v>1965</v>
      </c>
      <c r="E58" s="18">
        <v>0.54790000000000005</v>
      </c>
      <c r="F58" s="19">
        <f t="shared" si="3"/>
        <v>5.2493438320209973E-4</v>
      </c>
      <c r="G58" s="19">
        <f t="shared" si="0"/>
        <v>5.2480983384468177E-4</v>
      </c>
      <c r="H58" s="14">
        <f t="shared" si="6"/>
        <v>99013.393242908016</v>
      </c>
      <c r="I58" s="14">
        <f t="shared" si="4"/>
        <v>51.963202456208691</v>
      </c>
      <c r="J58" s="14">
        <f t="shared" si="1"/>
        <v>98989.900679077575</v>
      </c>
      <c r="K58" s="14">
        <f t="shared" si="2"/>
        <v>3820784.867937705</v>
      </c>
      <c r="L58" s="21">
        <f t="shared" si="5"/>
        <v>38.588566079785117</v>
      </c>
    </row>
    <row r="59" spans="1:12" x14ac:dyDescent="0.2">
      <c r="A59" s="17">
        <v>50</v>
      </c>
      <c r="B59" s="48">
        <v>2</v>
      </c>
      <c r="C59" s="47">
        <v>1883</v>
      </c>
      <c r="D59" s="47">
        <v>1849</v>
      </c>
      <c r="E59" s="18">
        <v>0.40679999999999999</v>
      </c>
      <c r="F59" s="19">
        <f t="shared" si="3"/>
        <v>1.0718113612004287E-3</v>
      </c>
      <c r="G59" s="19">
        <f t="shared" si="0"/>
        <v>1.0711303381387097E-3</v>
      </c>
      <c r="H59" s="14">
        <f t="shared" si="6"/>
        <v>98961.430040451814</v>
      </c>
      <c r="I59" s="14">
        <f t="shared" si="4"/>
        <v>106.00059002191942</v>
      </c>
      <c r="J59" s="14">
        <f t="shared" si="1"/>
        <v>98898.550490450813</v>
      </c>
      <c r="K59" s="14">
        <f t="shared" si="2"/>
        <v>3721794.9672586275</v>
      </c>
      <c r="L59" s="21">
        <f t="shared" si="5"/>
        <v>37.608540678295512</v>
      </c>
    </row>
    <row r="60" spans="1:12" x14ac:dyDescent="0.2">
      <c r="A60" s="17">
        <v>51</v>
      </c>
      <c r="B60" s="48">
        <v>2</v>
      </c>
      <c r="C60" s="47">
        <v>1753</v>
      </c>
      <c r="D60" s="47">
        <v>1886</v>
      </c>
      <c r="E60" s="18">
        <v>0.8014</v>
      </c>
      <c r="F60" s="19">
        <f t="shared" si="3"/>
        <v>1.0992030777686177E-3</v>
      </c>
      <c r="G60" s="19">
        <f t="shared" si="0"/>
        <v>1.0989631722055507E-3</v>
      </c>
      <c r="H60" s="14">
        <f t="shared" si="6"/>
        <v>98855.429450429889</v>
      </c>
      <c r="I60" s="14">
        <f t="shared" si="4"/>
        <v>108.63847633858646</v>
      </c>
      <c r="J60" s="14">
        <f t="shared" si="1"/>
        <v>98833.853849029052</v>
      </c>
      <c r="K60" s="14">
        <f t="shared" si="2"/>
        <v>3622896.4167681765</v>
      </c>
      <c r="L60" s="21">
        <f t="shared" si="5"/>
        <v>36.648431319443546</v>
      </c>
    </row>
    <row r="61" spans="1:12" x14ac:dyDescent="0.2">
      <c r="A61" s="17">
        <v>52</v>
      </c>
      <c r="B61" s="48">
        <v>2</v>
      </c>
      <c r="C61" s="47">
        <v>1757</v>
      </c>
      <c r="D61" s="47">
        <v>1762</v>
      </c>
      <c r="E61" s="18">
        <v>0.41639999999999999</v>
      </c>
      <c r="F61" s="19">
        <f t="shared" si="3"/>
        <v>1.1366865586814436E-3</v>
      </c>
      <c r="G61" s="19">
        <f t="shared" si="0"/>
        <v>1.1359330144845091E-3</v>
      </c>
      <c r="H61" s="14">
        <f t="shared" si="6"/>
        <v>98746.790974091302</v>
      </c>
      <c r="I61" s="14">
        <f t="shared" si="4"/>
        <v>112.16973994187124</v>
      </c>
      <c r="J61" s="14">
        <f t="shared" si="1"/>
        <v>98681.328713861221</v>
      </c>
      <c r="K61" s="14">
        <f t="shared" si="2"/>
        <v>3524062.5629191473</v>
      </c>
      <c r="L61" s="21">
        <f t="shared" si="5"/>
        <v>35.687869227505061</v>
      </c>
    </row>
    <row r="62" spans="1:12" x14ac:dyDescent="0.2">
      <c r="A62" s="17">
        <v>53</v>
      </c>
      <c r="B62" s="48">
        <v>2</v>
      </c>
      <c r="C62" s="47">
        <v>1666</v>
      </c>
      <c r="D62" s="47">
        <v>1735</v>
      </c>
      <c r="E62" s="18">
        <v>0.4</v>
      </c>
      <c r="F62" s="19">
        <f t="shared" si="3"/>
        <v>1.1761246692149367E-3</v>
      </c>
      <c r="G62" s="19">
        <f t="shared" si="0"/>
        <v>1.1752952929423516E-3</v>
      </c>
      <c r="H62" s="14">
        <f t="shared" si="6"/>
        <v>98634.621234149425</v>
      </c>
      <c r="I62" s="14">
        <f t="shared" si="4"/>
        <v>115.92480605764754</v>
      </c>
      <c r="J62" s="14">
        <f t="shared" si="1"/>
        <v>98565.06635051484</v>
      </c>
      <c r="K62" s="14">
        <f t="shared" si="2"/>
        <v>3425381.234205286</v>
      </c>
      <c r="L62" s="21">
        <f t="shared" si="5"/>
        <v>34.727980817949806</v>
      </c>
    </row>
    <row r="63" spans="1:12" x14ac:dyDescent="0.2">
      <c r="A63" s="17">
        <v>54</v>
      </c>
      <c r="B63" s="48">
        <v>1</v>
      </c>
      <c r="C63" s="47">
        <v>1620</v>
      </c>
      <c r="D63" s="47">
        <v>1687</v>
      </c>
      <c r="E63" s="18">
        <v>0.1507</v>
      </c>
      <c r="F63" s="19">
        <f t="shared" si="3"/>
        <v>6.0477774417901423E-4</v>
      </c>
      <c r="G63" s="19">
        <f t="shared" si="0"/>
        <v>6.0446726697922868E-4</v>
      </c>
      <c r="H63" s="14">
        <f t="shared" si="6"/>
        <v>98518.696428091775</v>
      </c>
      <c r="I63" s="14">
        <f t="shared" si="4"/>
        <v>59.551327176244932</v>
      </c>
      <c r="J63" s="14">
        <f t="shared" si="1"/>
        <v>98468.119485920994</v>
      </c>
      <c r="K63" s="14">
        <f t="shared" si="2"/>
        <v>3326816.167854771</v>
      </c>
      <c r="L63" s="21">
        <f t="shared" si="5"/>
        <v>33.768373805909974</v>
      </c>
    </row>
    <row r="64" spans="1:12" x14ac:dyDescent="0.2">
      <c r="A64" s="17">
        <v>55</v>
      </c>
      <c r="B64" s="48">
        <v>4</v>
      </c>
      <c r="C64" s="47">
        <v>1562</v>
      </c>
      <c r="D64" s="47">
        <v>1630</v>
      </c>
      <c r="E64" s="18">
        <v>0.39179999999999998</v>
      </c>
      <c r="F64" s="19">
        <f t="shared" si="3"/>
        <v>2.5062656641604009E-3</v>
      </c>
      <c r="G64" s="19">
        <f t="shared" si="0"/>
        <v>2.502451150902309E-3</v>
      </c>
      <c r="H64" s="14">
        <f t="shared" si="6"/>
        <v>98459.145100915528</v>
      </c>
      <c r="I64" s="14">
        <f t="shared" si="4"/>
        <v>246.3892009746435</v>
      </c>
      <c r="J64" s="14">
        <f t="shared" si="1"/>
        <v>98309.291188882751</v>
      </c>
      <c r="K64" s="14">
        <f t="shared" si="2"/>
        <v>3228348.0483688503</v>
      </c>
      <c r="L64" s="21">
        <f t="shared" si="5"/>
        <v>32.78870687999536</v>
      </c>
    </row>
    <row r="65" spans="1:12" x14ac:dyDescent="0.2">
      <c r="A65" s="17">
        <v>56</v>
      </c>
      <c r="B65" s="48">
        <v>1</v>
      </c>
      <c r="C65" s="47">
        <v>1515</v>
      </c>
      <c r="D65" s="47">
        <v>1586</v>
      </c>
      <c r="E65" s="18">
        <v>0.97529999999999994</v>
      </c>
      <c r="F65" s="19">
        <f t="shared" si="3"/>
        <v>6.4495324089003543E-4</v>
      </c>
      <c r="G65" s="19">
        <f t="shared" si="0"/>
        <v>6.4494296672603789E-4</v>
      </c>
      <c r="H65" s="14">
        <f t="shared" si="6"/>
        <v>98212.755899940879</v>
      </c>
      <c r="I65" s="14">
        <f t="shared" si="4"/>
        <v>63.341626160448051</v>
      </c>
      <c r="J65" s="14">
        <f t="shared" si="1"/>
        <v>98211.19136177472</v>
      </c>
      <c r="K65" s="14">
        <f t="shared" si="2"/>
        <v>3130038.7571799676</v>
      </c>
      <c r="L65" s="21">
        <f t="shared" si="5"/>
        <v>31.869981943779788</v>
      </c>
    </row>
    <row r="66" spans="1:12" x14ac:dyDescent="0.2">
      <c r="A66" s="17">
        <v>57</v>
      </c>
      <c r="B66" s="48">
        <v>4</v>
      </c>
      <c r="C66" s="47">
        <v>1562</v>
      </c>
      <c r="D66" s="47">
        <v>1524</v>
      </c>
      <c r="E66" s="18">
        <v>0.48770000000000002</v>
      </c>
      <c r="F66" s="19">
        <f t="shared" si="3"/>
        <v>2.592352559948153E-3</v>
      </c>
      <c r="G66" s="19">
        <f t="shared" si="0"/>
        <v>2.588914320657232E-3</v>
      </c>
      <c r="H66" s="14">
        <f t="shared" si="6"/>
        <v>98149.414273780436</v>
      </c>
      <c r="I66" s="14">
        <f t="shared" si="4"/>
        <v>254.1004241775095</v>
      </c>
      <c r="J66" s="14">
        <f t="shared" si="1"/>
        <v>98019.238626474296</v>
      </c>
      <c r="K66" s="14">
        <f t="shared" si="2"/>
        <v>3031827.5658181929</v>
      </c>
      <c r="L66" s="21">
        <f t="shared" si="5"/>
        <v>30.889920110589117</v>
      </c>
    </row>
    <row r="67" spans="1:12" x14ac:dyDescent="0.2">
      <c r="A67" s="17">
        <v>58</v>
      </c>
      <c r="B67" s="48">
        <v>3</v>
      </c>
      <c r="C67" s="47">
        <v>1373</v>
      </c>
      <c r="D67" s="47">
        <v>1568</v>
      </c>
      <c r="E67" s="18">
        <v>0.57899999999999996</v>
      </c>
      <c r="F67" s="19">
        <f t="shared" si="3"/>
        <v>2.0401224073444408E-3</v>
      </c>
      <c r="G67" s="19">
        <f t="shared" si="0"/>
        <v>2.0383716671773925E-3</v>
      </c>
      <c r="H67" s="14">
        <f t="shared" si="6"/>
        <v>97895.313849602928</v>
      </c>
      <c r="I67" s="14">
        <f t="shared" si="4"/>
        <v>199.5470341004692</v>
      </c>
      <c r="J67" s="14">
        <f t="shared" si="1"/>
        <v>97811.304548246626</v>
      </c>
      <c r="K67" s="14">
        <f t="shared" si="2"/>
        <v>2933808.3271917184</v>
      </c>
      <c r="L67" s="21">
        <f t="shared" si="5"/>
        <v>29.968833152718048</v>
      </c>
    </row>
    <row r="68" spans="1:12" x14ac:dyDescent="0.2">
      <c r="A68" s="17">
        <v>59</v>
      </c>
      <c r="B68" s="48">
        <v>5</v>
      </c>
      <c r="C68" s="47">
        <v>1355</v>
      </c>
      <c r="D68" s="47">
        <v>1373</v>
      </c>
      <c r="E68" s="18">
        <v>0.63180000000000003</v>
      </c>
      <c r="F68" s="19">
        <f t="shared" si="3"/>
        <v>3.6656891495601175E-3</v>
      </c>
      <c r="G68" s="19">
        <f t="shared" si="0"/>
        <v>3.6607482130057603E-3</v>
      </c>
      <c r="H68" s="14">
        <f t="shared" si="6"/>
        <v>97695.766815502458</v>
      </c>
      <c r="I68" s="14">
        <f t="shared" si="4"/>
        <v>357.63960378807809</v>
      </c>
      <c r="J68" s="14">
        <f t="shared" si="1"/>
        <v>97564.083913387687</v>
      </c>
      <c r="K68" s="14">
        <f t="shared" si="2"/>
        <v>2835997.0226434716</v>
      </c>
      <c r="L68" s="21">
        <f t="shared" si="5"/>
        <v>29.028862918894177</v>
      </c>
    </row>
    <row r="69" spans="1:12" x14ac:dyDescent="0.2">
      <c r="A69" s="17">
        <v>60</v>
      </c>
      <c r="B69" s="48">
        <v>8</v>
      </c>
      <c r="C69" s="47">
        <v>1285</v>
      </c>
      <c r="D69" s="47">
        <v>1366</v>
      </c>
      <c r="E69" s="18">
        <v>0.49280000000000002</v>
      </c>
      <c r="F69" s="19">
        <f t="shared" si="3"/>
        <v>6.0354583176159939E-3</v>
      </c>
      <c r="G69" s="19">
        <f t="shared" si="0"/>
        <v>6.0170390511851465E-3</v>
      </c>
      <c r="H69" s="14">
        <f t="shared" si="6"/>
        <v>97338.127211714382</v>
      </c>
      <c r="I69" s="14">
        <f t="shared" si="4"/>
        <v>585.68731260211302</v>
      </c>
      <c r="J69" s="14">
        <f t="shared" si="1"/>
        <v>97041.066606762601</v>
      </c>
      <c r="K69" s="14">
        <f t="shared" si="2"/>
        <v>2738432.9387300839</v>
      </c>
      <c r="L69" s="21">
        <f t="shared" si="5"/>
        <v>28.133199365690292</v>
      </c>
    </row>
    <row r="70" spans="1:12" x14ac:dyDescent="0.2">
      <c r="A70" s="17">
        <v>61</v>
      </c>
      <c r="B70" s="48">
        <v>8</v>
      </c>
      <c r="C70" s="47">
        <v>1221</v>
      </c>
      <c r="D70" s="47">
        <v>1282</v>
      </c>
      <c r="E70" s="18">
        <v>0.55310000000000004</v>
      </c>
      <c r="F70" s="19">
        <f t="shared" si="3"/>
        <v>6.392329204954055E-3</v>
      </c>
      <c r="G70" s="19">
        <f t="shared" si="0"/>
        <v>6.374120052726721E-3</v>
      </c>
      <c r="H70" s="14">
        <f t="shared" si="6"/>
        <v>96752.439899112273</v>
      </c>
      <c r="I70" s="14">
        <f t="shared" si="4"/>
        <v>616.71166731116841</v>
      </c>
      <c r="J70" s="14">
        <f t="shared" si="1"/>
        <v>96476.831454990912</v>
      </c>
      <c r="K70" s="14">
        <f t="shared" si="2"/>
        <v>2641391.8721233211</v>
      </c>
      <c r="L70" s="21">
        <f t="shared" si="5"/>
        <v>27.300519499845258</v>
      </c>
    </row>
    <row r="71" spans="1:12" x14ac:dyDescent="0.2">
      <c r="A71" s="17">
        <v>62</v>
      </c>
      <c r="B71" s="48">
        <v>6</v>
      </c>
      <c r="C71" s="47">
        <v>1096</v>
      </c>
      <c r="D71" s="47">
        <v>1234</v>
      </c>
      <c r="E71" s="18">
        <v>0.42509999999999998</v>
      </c>
      <c r="F71" s="19">
        <f t="shared" si="3"/>
        <v>5.1502145922746783E-3</v>
      </c>
      <c r="G71" s="19">
        <f t="shared" si="0"/>
        <v>5.1350105533025216E-3</v>
      </c>
      <c r="H71" s="14">
        <f t="shared" si="6"/>
        <v>96135.728231801098</v>
      </c>
      <c r="I71" s="14">
        <f t="shared" si="4"/>
        <v>493.65797901972178</v>
      </c>
      <c r="J71" s="14">
        <f t="shared" si="1"/>
        <v>95851.924259662657</v>
      </c>
      <c r="K71" s="14">
        <f t="shared" si="2"/>
        <v>2544915.0406683302</v>
      </c>
      <c r="L71" s="21">
        <f t="shared" si="5"/>
        <v>26.472104466011505</v>
      </c>
    </row>
    <row r="72" spans="1:12" x14ac:dyDescent="0.2">
      <c r="A72" s="17">
        <v>63</v>
      </c>
      <c r="B72" s="48">
        <v>7</v>
      </c>
      <c r="C72" s="47">
        <v>1116</v>
      </c>
      <c r="D72" s="47">
        <v>1099</v>
      </c>
      <c r="E72" s="18">
        <v>0.41139999999999999</v>
      </c>
      <c r="F72" s="19">
        <f t="shared" si="3"/>
        <v>6.3205417607223478E-3</v>
      </c>
      <c r="G72" s="19">
        <f t="shared" si="0"/>
        <v>6.2971147879464584E-3</v>
      </c>
      <c r="H72" s="14">
        <f t="shared" si="6"/>
        <v>95642.07025278137</v>
      </c>
      <c r="I72" s="14">
        <f t="shared" si="4"/>
        <v>602.26909493860364</v>
      </c>
      <c r="J72" s="14">
        <f t="shared" si="1"/>
        <v>95287.574663500505</v>
      </c>
      <c r="K72" s="14">
        <f t="shared" si="2"/>
        <v>2449063.1164086675</v>
      </c>
      <c r="L72" s="21">
        <f t="shared" si="5"/>
        <v>25.606546469935349</v>
      </c>
    </row>
    <row r="73" spans="1:12" x14ac:dyDescent="0.2">
      <c r="A73" s="17">
        <v>64</v>
      </c>
      <c r="B73" s="48">
        <v>6</v>
      </c>
      <c r="C73" s="47">
        <v>979</v>
      </c>
      <c r="D73" s="47">
        <v>1122</v>
      </c>
      <c r="E73" s="18">
        <v>0.41139999999999999</v>
      </c>
      <c r="F73" s="19">
        <f t="shared" si="3"/>
        <v>5.7115659209900048E-3</v>
      </c>
      <c r="G73" s="19">
        <f t="shared" ref="G73:G108" si="7">F73/((1+(1-E73)*F73))</f>
        <v>5.6924289556404195E-3</v>
      </c>
      <c r="H73" s="14">
        <f t="shared" si="6"/>
        <v>95039.801157842769</v>
      </c>
      <c r="I73" s="14">
        <f t="shared" si="4"/>
        <v>541.00731604921202</v>
      </c>
      <c r="J73" s="14">
        <f t="shared" ref="J73:J108" si="8">H74+I73*E73</f>
        <v>94721.364251616193</v>
      </c>
      <c r="K73" s="14">
        <f t="shared" ref="K73:K97" si="9">K74+J73</f>
        <v>2353775.5417451672</v>
      </c>
      <c r="L73" s="21">
        <f t="shared" si="5"/>
        <v>24.766208610180069</v>
      </c>
    </row>
    <row r="74" spans="1:12" x14ac:dyDescent="0.2">
      <c r="A74" s="17">
        <v>65</v>
      </c>
      <c r="B74" s="48">
        <v>4</v>
      </c>
      <c r="C74" s="47">
        <v>919</v>
      </c>
      <c r="D74" s="47">
        <v>969</v>
      </c>
      <c r="E74" s="18">
        <v>0.54930000000000001</v>
      </c>
      <c r="F74" s="19">
        <f t="shared" ref="F74:F108" si="10">B74/((C74+D74)/2)</f>
        <v>4.2372881355932203E-3</v>
      </c>
      <c r="G74" s="19">
        <f t="shared" si="7"/>
        <v>4.2292114170099726E-3</v>
      </c>
      <c r="H74" s="14">
        <f t="shared" si="6"/>
        <v>94498.793841793551</v>
      </c>
      <c r="I74" s="14">
        <f t="shared" ref="I74:I108" si="11">H74*G74</f>
        <v>399.65537780938496</v>
      </c>
      <c r="J74" s="14">
        <f t="shared" si="8"/>
        <v>94318.669163014871</v>
      </c>
      <c r="K74" s="14">
        <f t="shared" si="9"/>
        <v>2259054.1774935508</v>
      </c>
      <c r="L74" s="21">
        <f t="shared" ref="L74:L108" si="12">K74/H74</f>
        <v>23.905640333098614</v>
      </c>
    </row>
    <row r="75" spans="1:12" x14ac:dyDescent="0.2">
      <c r="A75" s="17">
        <v>66</v>
      </c>
      <c r="B75" s="48">
        <v>6</v>
      </c>
      <c r="C75" s="47">
        <v>869</v>
      </c>
      <c r="D75" s="47">
        <v>915</v>
      </c>
      <c r="E75" s="18">
        <v>0.61099999999999999</v>
      </c>
      <c r="F75" s="19">
        <f t="shared" si="10"/>
        <v>6.7264573991031393E-3</v>
      </c>
      <c r="G75" s="19">
        <f t="shared" si="7"/>
        <v>6.708902937828597E-3</v>
      </c>
      <c r="H75" s="14">
        <f t="shared" ref="H75:H108" si="13">H74-I74</f>
        <v>94099.138463984171</v>
      </c>
      <c r="I75" s="14">
        <f t="shared" si="11"/>
        <v>631.30198648816338</v>
      </c>
      <c r="J75" s="14">
        <f t="shared" si="8"/>
        <v>93853.561991240276</v>
      </c>
      <c r="K75" s="14">
        <f t="shared" si="9"/>
        <v>2164735.5083305361</v>
      </c>
      <c r="L75" s="21">
        <f t="shared" si="12"/>
        <v>23.004838765437523</v>
      </c>
    </row>
    <row r="76" spans="1:12" x14ac:dyDescent="0.2">
      <c r="A76" s="17">
        <v>67</v>
      </c>
      <c r="B76" s="48">
        <v>7</v>
      </c>
      <c r="C76" s="47">
        <v>744</v>
      </c>
      <c r="D76" s="47">
        <v>861</v>
      </c>
      <c r="E76" s="18">
        <v>0.42309999999999998</v>
      </c>
      <c r="F76" s="19">
        <f t="shared" si="10"/>
        <v>8.7227414330218068E-3</v>
      </c>
      <c r="G76" s="19">
        <f t="shared" si="7"/>
        <v>8.6790670697225406E-3</v>
      </c>
      <c r="H76" s="14">
        <f t="shared" si="13"/>
        <v>93467.836477496006</v>
      </c>
      <c r="I76" s="14">
        <f t="shared" si="11"/>
        <v>811.21362165004689</v>
      </c>
      <c r="J76" s="14">
        <f t="shared" si="8"/>
        <v>92999.847339166095</v>
      </c>
      <c r="K76" s="14">
        <f t="shared" si="9"/>
        <v>2070881.9463392959</v>
      </c>
      <c r="L76" s="21">
        <f t="shared" si="12"/>
        <v>22.156091596684131</v>
      </c>
    </row>
    <row r="77" spans="1:12" x14ac:dyDescent="0.2">
      <c r="A77" s="17">
        <v>68</v>
      </c>
      <c r="B77" s="48">
        <v>4</v>
      </c>
      <c r="C77" s="47">
        <v>760</v>
      </c>
      <c r="D77" s="47">
        <v>759</v>
      </c>
      <c r="E77" s="18">
        <v>0.66849999999999998</v>
      </c>
      <c r="F77" s="19">
        <f t="shared" si="10"/>
        <v>5.2666227781435152E-3</v>
      </c>
      <c r="G77" s="19">
        <f t="shared" si="7"/>
        <v>5.2574438833583497E-3</v>
      </c>
      <c r="H77" s="14">
        <f t="shared" si="13"/>
        <v>92656.622855845955</v>
      </c>
      <c r="I77" s="14">
        <f t="shared" si="11"/>
        <v>487.13699508610875</v>
      </c>
      <c r="J77" s="14">
        <f t="shared" si="8"/>
        <v>92495.13694197491</v>
      </c>
      <c r="K77" s="14">
        <f t="shared" si="9"/>
        <v>1977882.0990001298</v>
      </c>
      <c r="L77" s="21">
        <f t="shared" si="12"/>
        <v>21.346365084741915</v>
      </c>
    </row>
    <row r="78" spans="1:12" x14ac:dyDescent="0.2">
      <c r="A78" s="17">
        <v>69</v>
      </c>
      <c r="B78" s="48">
        <v>4</v>
      </c>
      <c r="C78" s="47">
        <v>696</v>
      </c>
      <c r="D78" s="47">
        <v>771</v>
      </c>
      <c r="E78" s="18">
        <v>0.74929999999999997</v>
      </c>
      <c r="F78" s="19">
        <f t="shared" si="10"/>
        <v>5.4533060668029995E-3</v>
      </c>
      <c r="G78" s="19">
        <f t="shared" si="7"/>
        <v>5.4458607918172674E-3</v>
      </c>
      <c r="H78" s="14">
        <f t="shared" si="13"/>
        <v>92169.485860759843</v>
      </c>
      <c r="I78" s="14">
        <f t="shared" si="11"/>
        <v>501.94218925106804</v>
      </c>
      <c r="J78" s="14">
        <f t="shared" si="8"/>
        <v>92043.648953914599</v>
      </c>
      <c r="K78" s="14">
        <f t="shared" si="9"/>
        <v>1885386.9620581549</v>
      </c>
      <c r="L78" s="21">
        <f t="shared" si="12"/>
        <v>20.45565237183164</v>
      </c>
    </row>
    <row r="79" spans="1:12" x14ac:dyDescent="0.2">
      <c r="A79" s="17">
        <v>70</v>
      </c>
      <c r="B79" s="48">
        <v>4</v>
      </c>
      <c r="C79" s="47">
        <v>718</v>
      </c>
      <c r="D79" s="47">
        <v>718</v>
      </c>
      <c r="E79" s="18">
        <v>0.66369999999999996</v>
      </c>
      <c r="F79" s="19">
        <f t="shared" si="10"/>
        <v>5.5710306406685237E-3</v>
      </c>
      <c r="G79" s="19">
        <f t="shared" si="7"/>
        <v>5.5606126238139913E-3</v>
      </c>
      <c r="H79" s="14">
        <f t="shared" si="13"/>
        <v>91667.543671508771</v>
      </c>
      <c r="I79" s="14">
        <f t="shared" si="11"/>
        <v>509.72770053381203</v>
      </c>
      <c r="J79" s="14">
        <f t="shared" si="8"/>
        <v>91496.12224581925</v>
      </c>
      <c r="K79" s="14">
        <f t="shared" si="9"/>
        <v>1793343.3131042402</v>
      </c>
      <c r="L79" s="21">
        <f t="shared" si="12"/>
        <v>19.563558062935531</v>
      </c>
    </row>
    <row r="80" spans="1:12" x14ac:dyDescent="0.2">
      <c r="A80" s="17">
        <v>71</v>
      </c>
      <c r="B80" s="48">
        <v>5</v>
      </c>
      <c r="C80" s="47">
        <v>710</v>
      </c>
      <c r="D80" s="47">
        <v>728</v>
      </c>
      <c r="E80" s="18">
        <v>0.35730000000000001</v>
      </c>
      <c r="F80" s="19">
        <f t="shared" si="10"/>
        <v>6.954102920723227E-3</v>
      </c>
      <c r="G80" s="19">
        <f t="shared" si="7"/>
        <v>6.9231605335541369E-3</v>
      </c>
      <c r="H80" s="14">
        <f t="shared" si="13"/>
        <v>91157.81597097496</v>
      </c>
      <c r="I80" s="14">
        <f t="shared" si="11"/>
        <v>631.10019385524481</v>
      </c>
      <c r="J80" s="14">
        <f t="shared" si="8"/>
        <v>90752.207876384186</v>
      </c>
      <c r="K80" s="14">
        <f t="shared" si="9"/>
        <v>1701847.1908584209</v>
      </c>
      <c r="L80" s="21">
        <f t="shared" si="12"/>
        <v>18.669240511425773</v>
      </c>
    </row>
    <row r="81" spans="1:12" x14ac:dyDescent="0.2">
      <c r="A81" s="17">
        <v>72</v>
      </c>
      <c r="B81" s="48">
        <v>8</v>
      </c>
      <c r="C81" s="47">
        <v>714</v>
      </c>
      <c r="D81" s="47">
        <v>718</v>
      </c>
      <c r="E81" s="18">
        <v>0.59279999999999999</v>
      </c>
      <c r="F81" s="19">
        <f t="shared" si="10"/>
        <v>1.11731843575419E-2</v>
      </c>
      <c r="G81" s="19">
        <f t="shared" si="7"/>
        <v>1.1122579726651481E-2</v>
      </c>
      <c r="H81" s="14">
        <f t="shared" si="13"/>
        <v>90526.715777119709</v>
      </c>
      <c r="I81" s="14">
        <f t="shared" si="11"/>
        <v>1006.8906136229324</v>
      </c>
      <c r="J81" s="14">
        <f t="shared" si="8"/>
        <v>90116.709919252447</v>
      </c>
      <c r="K81" s="14">
        <f t="shared" si="9"/>
        <v>1611094.9829820367</v>
      </c>
      <c r="L81" s="21">
        <f t="shared" si="12"/>
        <v>17.796900828133598</v>
      </c>
    </row>
    <row r="82" spans="1:12" x14ac:dyDescent="0.2">
      <c r="A82" s="17">
        <v>73</v>
      </c>
      <c r="B82" s="48">
        <v>4</v>
      </c>
      <c r="C82" s="47">
        <v>692</v>
      </c>
      <c r="D82" s="47">
        <v>717</v>
      </c>
      <c r="E82" s="18">
        <v>0.31850000000000001</v>
      </c>
      <c r="F82" s="19">
        <f t="shared" si="10"/>
        <v>5.6777856635911996E-3</v>
      </c>
      <c r="G82" s="19">
        <f t="shared" si="7"/>
        <v>5.6559006597608121E-3</v>
      </c>
      <c r="H82" s="14">
        <f t="shared" si="13"/>
        <v>89519.825163496775</v>
      </c>
      <c r="I82" s="14">
        <f t="shared" si="11"/>
        <v>506.31523820389395</v>
      </c>
      <c r="J82" s="14">
        <f t="shared" si="8"/>
        <v>89174.77132866082</v>
      </c>
      <c r="K82" s="14">
        <f t="shared" si="9"/>
        <v>1520978.2730627842</v>
      </c>
      <c r="L82" s="21">
        <f t="shared" si="12"/>
        <v>16.990407100158066</v>
      </c>
    </row>
    <row r="83" spans="1:12" x14ac:dyDescent="0.2">
      <c r="A83" s="17">
        <v>74</v>
      </c>
      <c r="B83" s="48">
        <v>7</v>
      </c>
      <c r="C83" s="47">
        <v>669</v>
      </c>
      <c r="D83" s="47">
        <v>696</v>
      </c>
      <c r="E83" s="18">
        <v>0.4556</v>
      </c>
      <c r="F83" s="19">
        <f t="shared" si="10"/>
        <v>1.0256410256410256E-2</v>
      </c>
      <c r="G83" s="19">
        <f t="shared" si="7"/>
        <v>1.0199460652520696E-2</v>
      </c>
      <c r="H83" s="14">
        <f t="shared" si="13"/>
        <v>89013.509925292878</v>
      </c>
      <c r="I83" s="14">
        <f t="shared" si="11"/>
        <v>907.88979202578514</v>
      </c>
      <c r="J83" s="14">
        <f t="shared" si="8"/>
        <v>88519.254722514044</v>
      </c>
      <c r="K83" s="14">
        <f t="shared" si="9"/>
        <v>1431803.5017341233</v>
      </c>
      <c r="L83" s="21">
        <f t="shared" si="12"/>
        <v>16.085238105269696</v>
      </c>
    </row>
    <row r="84" spans="1:12" x14ac:dyDescent="0.2">
      <c r="A84" s="17">
        <v>75</v>
      </c>
      <c r="B84" s="48">
        <v>9</v>
      </c>
      <c r="C84" s="47">
        <v>600</v>
      </c>
      <c r="D84" s="47">
        <v>665</v>
      </c>
      <c r="E84" s="18">
        <v>0.51390000000000002</v>
      </c>
      <c r="F84" s="19">
        <f t="shared" si="10"/>
        <v>1.4229249011857707E-2</v>
      </c>
      <c r="G84" s="19">
        <f t="shared" si="7"/>
        <v>1.4131503690913238E-2</v>
      </c>
      <c r="H84" s="14">
        <f t="shared" si="13"/>
        <v>88105.62013326709</v>
      </c>
      <c r="I84" s="14">
        <f t="shared" si="11"/>
        <v>1245.0648961034635</v>
      </c>
      <c r="J84" s="14">
        <f t="shared" si="8"/>
        <v>87500.394087271197</v>
      </c>
      <c r="K84" s="14">
        <f t="shared" si="9"/>
        <v>1343284.2470116094</v>
      </c>
      <c r="L84" s="21">
        <f t="shared" si="12"/>
        <v>15.246294674275944</v>
      </c>
    </row>
    <row r="85" spans="1:12" x14ac:dyDescent="0.2">
      <c r="A85" s="17">
        <v>76</v>
      </c>
      <c r="B85" s="48">
        <v>9</v>
      </c>
      <c r="C85" s="47">
        <v>601</v>
      </c>
      <c r="D85" s="47">
        <v>603</v>
      </c>
      <c r="E85" s="18">
        <v>0.61429999999999996</v>
      </c>
      <c r="F85" s="19">
        <f t="shared" si="10"/>
        <v>1.4950166112956811E-2</v>
      </c>
      <c r="G85" s="19">
        <f t="shared" si="7"/>
        <v>1.4864453525707991E-2</v>
      </c>
      <c r="H85" s="14">
        <f t="shared" si="13"/>
        <v>86860.555237163629</v>
      </c>
      <c r="I85" s="14">
        <f t="shared" si="11"/>
        <v>1291.1346865400105</v>
      </c>
      <c r="J85" s="14">
        <f t="shared" si="8"/>
        <v>86362.564588565147</v>
      </c>
      <c r="K85" s="14">
        <f t="shared" si="9"/>
        <v>1255783.8529243381</v>
      </c>
      <c r="L85" s="21">
        <f t="shared" si="12"/>
        <v>14.457469785860246</v>
      </c>
    </row>
    <row r="86" spans="1:12" x14ac:dyDescent="0.2">
      <c r="A86" s="17">
        <v>77</v>
      </c>
      <c r="B86" s="48">
        <v>13</v>
      </c>
      <c r="C86" s="47">
        <v>613</v>
      </c>
      <c r="D86" s="47">
        <v>601</v>
      </c>
      <c r="E86" s="18">
        <v>0.4723</v>
      </c>
      <c r="F86" s="19">
        <f t="shared" si="10"/>
        <v>2.1416803953871501E-2</v>
      </c>
      <c r="G86" s="19">
        <f t="shared" si="7"/>
        <v>2.1177463725040934E-2</v>
      </c>
      <c r="H86" s="14">
        <f t="shared" si="13"/>
        <v>85569.420550623618</v>
      </c>
      <c r="I86" s="14">
        <f t="shared" si="11"/>
        <v>1812.1432996836038</v>
      </c>
      <c r="J86" s="14">
        <f t="shared" si="8"/>
        <v>84613.152531380576</v>
      </c>
      <c r="K86" s="14">
        <f t="shared" si="9"/>
        <v>1169421.2883357729</v>
      </c>
      <c r="L86" s="21">
        <f t="shared" si="12"/>
        <v>13.666345767106522</v>
      </c>
    </row>
    <row r="87" spans="1:12" x14ac:dyDescent="0.2">
      <c r="A87" s="17">
        <v>78</v>
      </c>
      <c r="B87" s="48">
        <v>10</v>
      </c>
      <c r="C87" s="47">
        <v>559</v>
      </c>
      <c r="D87" s="47">
        <v>626</v>
      </c>
      <c r="E87" s="18">
        <v>0.55010000000000003</v>
      </c>
      <c r="F87" s="19">
        <f t="shared" si="10"/>
        <v>1.6877637130801686E-2</v>
      </c>
      <c r="G87" s="19">
        <f t="shared" si="7"/>
        <v>1.6750446818168875E-2</v>
      </c>
      <c r="H87" s="14">
        <f t="shared" si="13"/>
        <v>83757.277250940009</v>
      </c>
      <c r="I87" s="14">
        <f t="shared" si="11"/>
        <v>1402.9718182264965</v>
      </c>
      <c r="J87" s="14">
        <f t="shared" si="8"/>
        <v>83126.080229919913</v>
      </c>
      <c r="K87" s="14">
        <f t="shared" si="9"/>
        <v>1084808.1358043924</v>
      </c>
      <c r="L87" s="21">
        <f t="shared" si="12"/>
        <v>12.951807549262444</v>
      </c>
    </row>
    <row r="88" spans="1:12" x14ac:dyDescent="0.2">
      <c r="A88" s="17">
        <v>79</v>
      </c>
      <c r="B88" s="48">
        <v>15</v>
      </c>
      <c r="C88" s="47">
        <v>472</v>
      </c>
      <c r="D88" s="47">
        <v>549</v>
      </c>
      <c r="E88" s="18">
        <v>0.34589999999999999</v>
      </c>
      <c r="F88" s="19">
        <f t="shared" si="10"/>
        <v>2.9382957884427033E-2</v>
      </c>
      <c r="G88" s="19">
        <f t="shared" si="7"/>
        <v>2.8828884235693426E-2</v>
      </c>
      <c r="H88" s="14">
        <f t="shared" si="13"/>
        <v>82354.305432713518</v>
      </c>
      <c r="I88" s="14">
        <f t="shared" si="11"/>
        <v>2374.182737630636</v>
      </c>
      <c r="J88" s="14">
        <f t="shared" si="8"/>
        <v>80801.352504029317</v>
      </c>
      <c r="K88" s="14">
        <f t="shared" si="9"/>
        <v>1001682.0555744725</v>
      </c>
      <c r="L88" s="21">
        <f t="shared" si="12"/>
        <v>12.163080610192061</v>
      </c>
    </row>
    <row r="89" spans="1:12" x14ac:dyDescent="0.2">
      <c r="A89" s="17">
        <v>80</v>
      </c>
      <c r="B89" s="48">
        <v>11</v>
      </c>
      <c r="C89" s="47">
        <v>430</v>
      </c>
      <c r="D89" s="47">
        <v>472</v>
      </c>
      <c r="E89" s="18">
        <v>0.62039999999999995</v>
      </c>
      <c r="F89" s="19">
        <f t="shared" si="10"/>
        <v>2.4390243902439025E-2</v>
      </c>
      <c r="G89" s="19">
        <f t="shared" si="7"/>
        <v>2.4166497501184159E-2</v>
      </c>
      <c r="H89" s="14">
        <f t="shared" si="13"/>
        <v>79980.122695082886</v>
      </c>
      <c r="I89" s="14">
        <f t="shared" si="11"/>
        <v>1932.8394352551229</v>
      </c>
      <c r="J89" s="14">
        <f t="shared" si="8"/>
        <v>79246.416845460044</v>
      </c>
      <c r="K89" s="14">
        <f t="shared" si="9"/>
        <v>920880.70307044324</v>
      </c>
      <c r="L89" s="21">
        <f t="shared" si="12"/>
        <v>11.513869597090006</v>
      </c>
    </row>
    <row r="90" spans="1:12" x14ac:dyDescent="0.2">
      <c r="A90" s="17">
        <v>81</v>
      </c>
      <c r="B90" s="48">
        <v>18</v>
      </c>
      <c r="C90" s="47">
        <v>530</v>
      </c>
      <c r="D90" s="47">
        <v>425</v>
      </c>
      <c r="E90" s="18">
        <v>0.37659999999999999</v>
      </c>
      <c r="F90" s="19">
        <f t="shared" si="10"/>
        <v>3.7696335078534031E-2</v>
      </c>
      <c r="G90" s="19">
        <f t="shared" si="7"/>
        <v>3.683081478765398E-2</v>
      </c>
      <c r="H90" s="14">
        <f t="shared" si="13"/>
        <v>78047.28325982776</v>
      </c>
      <c r="I90" s="14">
        <f t="shared" si="11"/>
        <v>2874.5450344222832</v>
      </c>
      <c r="J90" s="14">
        <f t="shared" si="8"/>
        <v>76255.291885368919</v>
      </c>
      <c r="K90" s="14">
        <f t="shared" si="9"/>
        <v>841634.28622498317</v>
      </c>
      <c r="L90" s="21">
        <f t="shared" si="12"/>
        <v>10.783646157459351</v>
      </c>
    </row>
    <row r="91" spans="1:12" x14ac:dyDescent="0.2">
      <c r="A91" s="17">
        <v>82</v>
      </c>
      <c r="B91" s="48">
        <v>12</v>
      </c>
      <c r="C91" s="47">
        <v>349</v>
      </c>
      <c r="D91" s="47">
        <v>536</v>
      </c>
      <c r="E91" s="18">
        <v>0.43290000000000001</v>
      </c>
      <c r="F91" s="19">
        <f t="shared" si="10"/>
        <v>2.7118644067796609E-2</v>
      </c>
      <c r="G91" s="19">
        <f t="shared" si="7"/>
        <v>2.6707903669933041E-2</v>
      </c>
      <c r="H91" s="14">
        <f t="shared" si="13"/>
        <v>75172.738225405483</v>
      </c>
      <c r="I91" s="14">
        <f t="shared" si="11"/>
        <v>2007.7062511292229</v>
      </c>
      <c r="J91" s="14">
        <f t="shared" si="8"/>
        <v>74034.168010390102</v>
      </c>
      <c r="K91" s="14">
        <f t="shared" si="9"/>
        <v>765378.99433961429</v>
      </c>
      <c r="L91" s="21">
        <f t="shared" si="12"/>
        <v>10.181603230211264</v>
      </c>
    </row>
    <row r="92" spans="1:12" x14ac:dyDescent="0.2">
      <c r="A92" s="17">
        <v>83</v>
      </c>
      <c r="B92" s="48">
        <v>9</v>
      </c>
      <c r="C92" s="47">
        <v>378</v>
      </c>
      <c r="D92" s="47">
        <v>339</v>
      </c>
      <c r="E92" s="18">
        <v>0.44690000000000002</v>
      </c>
      <c r="F92" s="19">
        <f t="shared" si="10"/>
        <v>2.5104602510460251E-2</v>
      </c>
      <c r="G92" s="19">
        <f t="shared" si="7"/>
        <v>2.4760790133320346E-2</v>
      </c>
      <c r="H92" s="14">
        <f t="shared" si="13"/>
        <v>73165.031974276266</v>
      </c>
      <c r="I92" s="14">
        <f t="shared" si="11"/>
        <v>1811.6240018127273</v>
      </c>
      <c r="J92" s="14">
        <f t="shared" si="8"/>
        <v>72163.022738873638</v>
      </c>
      <c r="K92" s="14">
        <f t="shared" si="9"/>
        <v>691344.82632922416</v>
      </c>
      <c r="L92" s="21">
        <f t="shared" si="12"/>
        <v>9.4491153447768692</v>
      </c>
    </row>
    <row r="93" spans="1:12" x14ac:dyDescent="0.2">
      <c r="A93" s="17">
        <v>84</v>
      </c>
      <c r="B93" s="48">
        <v>15</v>
      </c>
      <c r="C93" s="47">
        <v>394</v>
      </c>
      <c r="D93" s="47">
        <v>370</v>
      </c>
      <c r="E93" s="18">
        <v>0.63</v>
      </c>
      <c r="F93" s="19">
        <f t="shared" si="10"/>
        <v>3.9267015706806283E-2</v>
      </c>
      <c r="G93" s="19">
        <f t="shared" si="7"/>
        <v>3.8704683266675269E-2</v>
      </c>
      <c r="H93" s="14">
        <f t="shared" si="13"/>
        <v>71353.407972463538</v>
      </c>
      <c r="I93" s="14">
        <f t="shared" si="11"/>
        <v>2761.7110555720633</v>
      </c>
      <c r="J93" s="14">
        <f t="shared" si="8"/>
        <v>70331.574881901877</v>
      </c>
      <c r="K93" s="14">
        <f t="shared" si="9"/>
        <v>619181.80359035055</v>
      </c>
      <c r="L93" s="21">
        <f t="shared" si="12"/>
        <v>8.6776766686365292</v>
      </c>
    </row>
    <row r="94" spans="1:12" x14ac:dyDescent="0.2">
      <c r="A94" s="17">
        <v>85</v>
      </c>
      <c r="B94" s="48">
        <v>17</v>
      </c>
      <c r="C94" s="47">
        <v>420</v>
      </c>
      <c r="D94" s="47">
        <v>384</v>
      </c>
      <c r="E94" s="18">
        <v>0.57779999999999998</v>
      </c>
      <c r="F94" s="19">
        <f t="shared" si="10"/>
        <v>4.228855721393035E-2</v>
      </c>
      <c r="G94" s="19">
        <f t="shared" si="7"/>
        <v>4.1546771644768263E-2</v>
      </c>
      <c r="H94" s="14">
        <f t="shared" si="13"/>
        <v>68591.69691689148</v>
      </c>
      <c r="I94" s="14">
        <f t="shared" si="11"/>
        <v>2849.7635685332457</v>
      </c>
      <c r="J94" s="14">
        <f t="shared" si="8"/>
        <v>67388.52673825674</v>
      </c>
      <c r="K94" s="14">
        <f t="shared" si="9"/>
        <v>548850.2287084487</v>
      </c>
      <c r="L94" s="21">
        <f t="shared" si="12"/>
        <v>8.0017006923368328</v>
      </c>
    </row>
    <row r="95" spans="1:12" x14ac:dyDescent="0.2">
      <c r="A95" s="17">
        <v>86</v>
      </c>
      <c r="B95" s="48">
        <v>26</v>
      </c>
      <c r="C95" s="47">
        <v>380</v>
      </c>
      <c r="D95" s="47">
        <v>412</v>
      </c>
      <c r="E95" s="18">
        <v>0.47649999999999998</v>
      </c>
      <c r="F95" s="19">
        <f t="shared" si="10"/>
        <v>6.5656565656565663E-2</v>
      </c>
      <c r="G95" s="19">
        <f t="shared" si="7"/>
        <v>6.3474857852938535E-2</v>
      </c>
      <c r="H95" s="14">
        <f t="shared" si="13"/>
        <v>65741.93334835823</v>
      </c>
      <c r="I95" s="14">
        <f t="shared" si="11"/>
        <v>4172.9598742643984</v>
      </c>
      <c r="J95" s="14">
        <f t="shared" si="8"/>
        <v>63557.388854180812</v>
      </c>
      <c r="K95" s="14">
        <f t="shared" si="9"/>
        <v>481461.70197019196</v>
      </c>
      <c r="L95" s="21">
        <f t="shared" si="12"/>
        <v>7.3235099341996381</v>
      </c>
    </row>
    <row r="96" spans="1:12" x14ac:dyDescent="0.2">
      <c r="A96" s="17">
        <v>87</v>
      </c>
      <c r="B96" s="48">
        <v>26</v>
      </c>
      <c r="C96" s="47">
        <v>339</v>
      </c>
      <c r="D96" s="47">
        <v>345</v>
      </c>
      <c r="E96" s="18">
        <v>0.51359999999999995</v>
      </c>
      <c r="F96" s="19">
        <f t="shared" si="10"/>
        <v>7.6023391812865493E-2</v>
      </c>
      <c r="G96" s="19">
        <f t="shared" si="7"/>
        <v>7.3312459960118023E-2</v>
      </c>
      <c r="H96" s="14">
        <f t="shared" si="13"/>
        <v>61568.973474093829</v>
      </c>
      <c r="I96" s="14">
        <f t="shared" si="11"/>
        <v>4513.7729026050729</v>
      </c>
      <c r="J96" s="14">
        <f t="shared" si="8"/>
        <v>59373.474334266721</v>
      </c>
      <c r="K96" s="14">
        <f t="shared" si="9"/>
        <v>417904.31311601115</v>
      </c>
      <c r="L96" s="21">
        <f t="shared" si="12"/>
        <v>6.7875796774791342</v>
      </c>
    </row>
    <row r="97" spans="1:12" x14ac:dyDescent="0.2">
      <c r="A97" s="17">
        <v>88</v>
      </c>
      <c r="B97" s="48">
        <v>30</v>
      </c>
      <c r="C97" s="47">
        <v>273</v>
      </c>
      <c r="D97" s="47">
        <v>321</v>
      </c>
      <c r="E97" s="18">
        <v>0.4425</v>
      </c>
      <c r="F97" s="19">
        <f t="shared" si="10"/>
        <v>0.10101010101010101</v>
      </c>
      <c r="G97" s="19">
        <f t="shared" si="7"/>
        <v>9.5625149414295951E-2</v>
      </c>
      <c r="H97" s="14">
        <f t="shared" si="13"/>
        <v>57055.200571488756</v>
      </c>
      <c r="I97" s="14">
        <f t="shared" si="11"/>
        <v>5455.9120795112358</v>
      </c>
      <c r="J97" s="14">
        <f t="shared" si="8"/>
        <v>54013.529587161247</v>
      </c>
      <c r="K97" s="14">
        <f t="shared" si="9"/>
        <v>358530.83878174442</v>
      </c>
      <c r="L97" s="21">
        <f t="shared" si="12"/>
        <v>6.2839291631709218</v>
      </c>
    </row>
    <row r="98" spans="1:12" x14ac:dyDescent="0.2">
      <c r="A98" s="17">
        <v>89</v>
      </c>
      <c r="B98" s="48">
        <v>24</v>
      </c>
      <c r="C98" s="47">
        <v>254</v>
      </c>
      <c r="D98" s="47">
        <v>260</v>
      </c>
      <c r="E98" s="18">
        <v>0.54239999999999999</v>
      </c>
      <c r="F98" s="19">
        <f t="shared" si="10"/>
        <v>9.3385214007782102E-2</v>
      </c>
      <c r="G98" s="19">
        <f t="shared" si="7"/>
        <v>8.9558120234761673E-2</v>
      </c>
      <c r="H98" s="14">
        <f t="shared" si="13"/>
        <v>51599.288491977524</v>
      </c>
      <c r="I98" s="14">
        <f t="shared" si="11"/>
        <v>4621.1352827926776</v>
      </c>
      <c r="J98" s="14">
        <f t="shared" si="8"/>
        <v>49484.656986571601</v>
      </c>
      <c r="K98" s="14">
        <f>K99+J98</f>
        <v>304517.30919458315</v>
      </c>
      <c r="L98" s="21">
        <f t="shared" si="12"/>
        <v>5.9015796165857681</v>
      </c>
    </row>
    <row r="99" spans="1:12" x14ac:dyDescent="0.2">
      <c r="A99" s="17">
        <v>90</v>
      </c>
      <c r="B99" s="48">
        <v>24</v>
      </c>
      <c r="C99" s="47">
        <v>226</v>
      </c>
      <c r="D99" s="47">
        <v>246</v>
      </c>
      <c r="E99" s="18">
        <v>0.51939999999999997</v>
      </c>
      <c r="F99" s="23">
        <f t="shared" si="10"/>
        <v>0.10169491525423729</v>
      </c>
      <c r="G99" s="23">
        <f t="shared" si="7"/>
        <v>9.6956221034328979E-2</v>
      </c>
      <c r="H99" s="24">
        <f t="shared" si="13"/>
        <v>46978.153209184849</v>
      </c>
      <c r="I99" s="24">
        <f t="shared" si="11"/>
        <v>4554.8242063342977</v>
      </c>
      <c r="J99" s="24">
        <f t="shared" si="8"/>
        <v>44789.104695620583</v>
      </c>
      <c r="K99" s="24">
        <f t="shared" ref="K99:K108" si="14">K100+J99</f>
        <v>255032.65220801154</v>
      </c>
      <c r="L99" s="25">
        <f t="shared" si="12"/>
        <v>5.4287500632985566</v>
      </c>
    </row>
    <row r="100" spans="1:12" x14ac:dyDescent="0.2">
      <c r="A100" s="17">
        <v>91</v>
      </c>
      <c r="B100" s="48">
        <v>36</v>
      </c>
      <c r="C100" s="47">
        <v>272</v>
      </c>
      <c r="D100" s="47">
        <v>215</v>
      </c>
      <c r="E100" s="18">
        <v>0.50590000000000002</v>
      </c>
      <c r="F100" s="23">
        <f t="shared" si="10"/>
        <v>0.14784394250513347</v>
      </c>
      <c r="G100" s="23">
        <f t="shared" si="7"/>
        <v>0.13777921340316188</v>
      </c>
      <c r="H100" s="24">
        <f t="shared" si="13"/>
        <v>42423.329002850551</v>
      </c>
      <c r="I100" s="24">
        <f t="shared" si="11"/>
        <v>5845.052899956293</v>
      </c>
      <c r="J100" s="24">
        <f t="shared" si="8"/>
        <v>39535.288364982145</v>
      </c>
      <c r="K100" s="24">
        <f t="shared" si="14"/>
        <v>210243.54751239094</v>
      </c>
      <c r="L100" s="25">
        <f t="shared" si="12"/>
        <v>4.9558474653949025</v>
      </c>
    </row>
    <row r="101" spans="1:12" x14ac:dyDescent="0.2">
      <c r="A101" s="17">
        <v>92</v>
      </c>
      <c r="B101" s="48">
        <v>34</v>
      </c>
      <c r="C101" s="47">
        <v>204</v>
      </c>
      <c r="D101" s="47">
        <v>242</v>
      </c>
      <c r="E101" s="18">
        <v>0.51060000000000005</v>
      </c>
      <c r="F101" s="23">
        <f t="shared" si="10"/>
        <v>0.15246636771300448</v>
      </c>
      <c r="G101" s="23">
        <f t="shared" si="7"/>
        <v>0.14187972271694663</v>
      </c>
      <c r="H101" s="24">
        <f t="shared" si="13"/>
        <v>36578.276102894255</v>
      </c>
      <c r="I101" s="24">
        <f t="shared" si="11"/>
        <v>5189.7156709425517</v>
      </c>
      <c r="J101" s="24">
        <f t="shared" si="8"/>
        <v>34038.429253534974</v>
      </c>
      <c r="K101" s="24">
        <f t="shared" si="14"/>
        <v>170708.2591474088</v>
      </c>
      <c r="L101" s="25">
        <f t="shared" si="12"/>
        <v>4.6669301381838908</v>
      </c>
    </row>
    <row r="102" spans="1:12" x14ac:dyDescent="0.2">
      <c r="A102" s="17">
        <v>93</v>
      </c>
      <c r="B102" s="48">
        <v>26</v>
      </c>
      <c r="C102" s="47">
        <v>161</v>
      </c>
      <c r="D102" s="47">
        <v>180</v>
      </c>
      <c r="E102" s="18">
        <v>0.52229999999999999</v>
      </c>
      <c r="F102" s="23">
        <f t="shared" si="10"/>
        <v>0.15249266862170088</v>
      </c>
      <c r="G102" s="23">
        <f t="shared" si="7"/>
        <v>0.14213848443200913</v>
      </c>
      <c r="H102" s="24">
        <f t="shared" si="13"/>
        <v>31388.560431951704</v>
      </c>
      <c r="I102" s="24">
        <f t="shared" si="11"/>
        <v>4461.5224083001449</v>
      </c>
      <c r="J102" s="24">
        <f t="shared" si="8"/>
        <v>29257.291177506726</v>
      </c>
      <c r="K102" s="24">
        <f t="shared" si="14"/>
        <v>136669.82989387383</v>
      </c>
      <c r="L102" s="25">
        <f t="shared" si="12"/>
        <v>4.3541286383669888</v>
      </c>
    </row>
    <row r="103" spans="1:12" x14ac:dyDescent="0.2">
      <c r="A103" s="17">
        <v>94</v>
      </c>
      <c r="B103" s="48">
        <v>24</v>
      </c>
      <c r="C103" s="47">
        <v>133</v>
      </c>
      <c r="D103" s="47">
        <v>138</v>
      </c>
      <c r="E103" s="18">
        <v>0.41470000000000001</v>
      </c>
      <c r="F103" s="23">
        <f t="shared" si="10"/>
        <v>0.17712177121771217</v>
      </c>
      <c r="G103" s="23">
        <f t="shared" si="7"/>
        <v>0.16048444905688636</v>
      </c>
      <c r="H103" s="24">
        <f t="shared" si="13"/>
        <v>26927.038023651559</v>
      </c>
      <c r="I103" s="24">
        <f t="shared" si="11"/>
        <v>4321.3708619595509</v>
      </c>
      <c r="J103" s="24">
        <f t="shared" si="8"/>
        <v>24397.739658146631</v>
      </c>
      <c r="K103" s="24">
        <f t="shared" si="14"/>
        <v>107412.5387163671</v>
      </c>
      <c r="L103" s="25">
        <f t="shared" si="12"/>
        <v>3.9890216897239315</v>
      </c>
    </row>
    <row r="104" spans="1:12" x14ac:dyDescent="0.2">
      <c r="A104" s="17">
        <v>95</v>
      </c>
      <c r="B104" s="48">
        <v>19</v>
      </c>
      <c r="C104" s="47">
        <v>90</v>
      </c>
      <c r="D104" s="47">
        <v>117</v>
      </c>
      <c r="E104" s="18">
        <v>0.67989999999999995</v>
      </c>
      <c r="F104" s="23">
        <f t="shared" si="10"/>
        <v>0.18357487922705315</v>
      </c>
      <c r="G104" s="23">
        <f t="shared" si="7"/>
        <v>0.17338629828466198</v>
      </c>
      <c r="H104" s="24">
        <f t="shared" si="13"/>
        <v>22605.667161692007</v>
      </c>
      <c r="I104" s="24">
        <f t="shared" si="11"/>
        <v>3919.5129494209186</v>
      </c>
      <c r="J104" s="24">
        <f t="shared" si="8"/>
        <v>21351.031066582371</v>
      </c>
      <c r="K104" s="24">
        <f t="shared" si="14"/>
        <v>83014.799058220466</v>
      </c>
      <c r="L104" s="25">
        <f t="shared" si="12"/>
        <v>3.6723003335596713</v>
      </c>
    </row>
    <row r="105" spans="1:12" x14ac:dyDescent="0.2">
      <c r="A105" s="17">
        <v>96</v>
      </c>
      <c r="B105" s="48">
        <v>13</v>
      </c>
      <c r="C105" s="47">
        <v>66</v>
      </c>
      <c r="D105" s="47">
        <v>73</v>
      </c>
      <c r="E105" s="18">
        <v>0.64149999999999996</v>
      </c>
      <c r="F105" s="23">
        <f t="shared" si="10"/>
        <v>0.18705035971223022</v>
      </c>
      <c r="G105" s="23">
        <f t="shared" si="7"/>
        <v>0.17529547400570383</v>
      </c>
      <c r="H105" s="24">
        <f t="shared" si="13"/>
        <v>18686.154212271089</v>
      </c>
      <c r="I105" s="24">
        <f t="shared" si="11"/>
        <v>3275.5982599837398</v>
      </c>
      <c r="J105" s="24">
        <f t="shared" si="8"/>
        <v>17511.852236066916</v>
      </c>
      <c r="K105" s="24">
        <f t="shared" si="14"/>
        <v>61663.767991638102</v>
      </c>
      <c r="L105" s="25">
        <f t="shared" si="12"/>
        <v>3.2999710529598363</v>
      </c>
    </row>
    <row r="106" spans="1:12" x14ac:dyDescent="0.2">
      <c r="A106" s="17">
        <v>97</v>
      </c>
      <c r="B106" s="48">
        <v>15</v>
      </c>
      <c r="C106" s="47">
        <v>49</v>
      </c>
      <c r="D106" s="47">
        <v>50</v>
      </c>
      <c r="E106" s="18">
        <v>0.37040000000000001</v>
      </c>
      <c r="F106" s="23">
        <f t="shared" si="10"/>
        <v>0.30303030303030304</v>
      </c>
      <c r="G106" s="23">
        <f t="shared" si="7"/>
        <v>0.25447882736156352</v>
      </c>
      <c r="H106" s="24">
        <f t="shared" si="13"/>
        <v>15410.555952287348</v>
      </c>
      <c r="I106" s="24">
        <f t="shared" si="11"/>
        <v>3921.6602077278471</v>
      </c>
      <c r="J106" s="24">
        <f t="shared" si="8"/>
        <v>12941.478685501896</v>
      </c>
      <c r="K106" s="24">
        <f t="shared" si="14"/>
        <v>44151.915755571186</v>
      </c>
      <c r="L106" s="25">
        <f t="shared" si="12"/>
        <v>2.8650436682667397</v>
      </c>
    </row>
    <row r="107" spans="1:12" x14ac:dyDescent="0.2">
      <c r="A107" s="17">
        <v>98</v>
      </c>
      <c r="B107" s="48">
        <v>11</v>
      </c>
      <c r="C107" s="47">
        <v>34</v>
      </c>
      <c r="D107" s="47">
        <v>35</v>
      </c>
      <c r="E107" s="18">
        <v>0.47720000000000001</v>
      </c>
      <c r="F107" s="23">
        <f t="shared" si="10"/>
        <v>0.3188405797101449</v>
      </c>
      <c r="G107" s="23">
        <f t="shared" si="7"/>
        <v>0.27328649368459756</v>
      </c>
      <c r="H107" s="24">
        <f t="shared" si="13"/>
        <v>11488.895744559501</v>
      </c>
      <c r="I107" s="24">
        <f t="shared" si="11"/>
        <v>3139.7600343385598</v>
      </c>
      <c r="J107" s="24">
        <f t="shared" si="8"/>
        <v>9847.4291986073003</v>
      </c>
      <c r="K107" s="24">
        <f t="shared" si="14"/>
        <v>31210.437070069289</v>
      </c>
      <c r="L107" s="25">
        <f t="shared" si="12"/>
        <v>2.7165741394118585</v>
      </c>
    </row>
    <row r="108" spans="1:12" x14ac:dyDescent="0.2">
      <c r="A108" s="17">
        <v>99</v>
      </c>
      <c r="B108" s="48">
        <v>12</v>
      </c>
      <c r="C108" s="47">
        <v>30</v>
      </c>
      <c r="D108" s="47">
        <v>27</v>
      </c>
      <c r="E108" s="18">
        <v>0.49159999999999998</v>
      </c>
      <c r="F108" s="23">
        <f t="shared" si="10"/>
        <v>0.42105263157894735</v>
      </c>
      <c r="G108" s="23">
        <f t="shared" si="7"/>
        <v>0.34681279045571201</v>
      </c>
      <c r="H108" s="24">
        <f t="shared" si="13"/>
        <v>8349.1357102209404</v>
      </c>
      <c r="I108" s="24">
        <f t="shared" si="11"/>
        <v>2895.5870535551571</v>
      </c>
      <c r="J108" s="24">
        <f t="shared" si="8"/>
        <v>6877.0192521934987</v>
      </c>
      <c r="K108" s="24">
        <f t="shared" si="14"/>
        <v>21363.007871461989</v>
      </c>
      <c r="L108" s="25">
        <f t="shared" si="12"/>
        <v>2.5587089026843315</v>
      </c>
    </row>
    <row r="109" spans="1:12" x14ac:dyDescent="0.2">
      <c r="A109" s="17" t="s">
        <v>22</v>
      </c>
      <c r="B109" s="48">
        <v>16</v>
      </c>
      <c r="C109" s="47">
        <v>37</v>
      </c>
      <c r="D109" s="47">
        <v>48</v>
      </c>
      <c r="E109" s="18"/>
      <c r="F109" s="23">
        <f>B109/((C109+D109)/2)</f>
        <v>0.37647058823529411</v>
      </c>
      <c r="G109" s="23">
        <v>1</v>
      </c>
      <c r="H109" s="24">
        <f>H108-I108</f>
        <v>5453.5486566657837</v>
      </c>
      <c r="I109" s="24">
        <f>H109*G109</f>
        <v>5453.5486566657837</v>
      </c>
      <c r="J109" s="24">
        <f>H109/F109</f>
        <v>14485.988619268488</v>
      </c>
      <c r="K109" s="24">
        <f>J109</f>
        <v>14485.988619268488</v>
      </c>
      <c r="L109" s="25">
        <f>K109/H109</f>
        <v>2.65625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534</v>
      </c>
      <c r="D9" s="47">
        <v>560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8661625.3315747939</v>
      </c>
      <c r="L9" s="20">
        <f>K9/H9</f>
        <v>86.61625331574794</v>
      </c>
    </row>
    <row r="10" spans="1:13" x14ac:dyDescent="0.2">
      <c r="A10" s="17">
        <v>1</v>
      </c>
      <c r="B10" s="48">
        <v>0</v>
      </c>
      <c r="C10" s="47">
        <v>598</v>
      </c>
      <c r="D10" s="47">
        <v>583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8561625.3315747939</v>
      </c>
      <c r="L10" s="21">
        <f t="shared" ref="L10:L73" si="5">K10/H10</f>
        <v>85.61625331574794</v>
      </c>
    </row>
    <row r="11" spans="1:13" x14ac:dyDescent="0.2">
      <c r="A11" s="17">
        <v>2</v>
      </c>
      <c r="B11" s="48">
        <v>0</v>
      </c>
      <c r="C11" s="47">
        <v>669</v>
      </c>
      <c r="D11" s="47">
        <v>607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8461625.3315747939</v>
      </c>
      <c r="L11" s="21">
        <f t="shared" si="5"/>
        <v>84.61625331574794</v>
      </c>
    </row>
    <row r="12" spans="1:13" x14ac:dyDescent="0.2">
      <c r="A12" s="17">
        <v>3</v>
      </c>
      <c r="B12" s="48">
        <v>0</v>
      </c>
      <c r="C12" s="47">
        <v>765</v>
      </c>
      <c r="D12" s="47">
        <v>695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8361625.331574793</v>
      </c>
      <c r="L12" s="21">
        <f t="shared" si="5"/>
        <v>83.616253315747926</v>
      </c>
    </row>
    <row r="13" spans="1:13" x14ac:dyDescent="0.2">
      <c r="A13" s="17">
        <v>4</v>
      </c>
      <c r="B13" s="48">
        <v>0</v>
      </c>
      <c r="C13" s="47">
        <v>844</v>
      </c>
      <c r="D13" s="47">
        <v>787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8261625.331574793</v>
      </c>
      <c r="L13" s="21">
        <f t="shared" si="5"/>
        <v>82.616253315747926</v>
      </c>
    </row>
    <row r="14" spans="1:13" x14ac:dyDescent="0.2">
      <c r="A14" s="17">
        <v>5</v>
      </c>
      <c r="B14" s="48">
        <v>0</v>
      </c>
      <c r="C14" s="47">
        <v>881</v>
      </c>
      <c r="D14" s="47">
        <v>884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8161625.331574793</v>
      </c>
      <c r="L14" s="21">
        <f t="shared" si="5"/>
        <v>81.616253315747926</v>
      </c>
    </row>
    <row r="15" spans="1:13" x14ac:dyDescent="0.2">
      <c r="A15" s="17">
        <v>6</v>
      </c>
      <c r="B15" s="48">
        <v>0</v>
      </c>
      <c r="C15" s="47">
        <v>918</v>
      </c>
      <c r="D15" s="47">
        <v>912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8061625.331574793</v>
      </c>
      <c r="L15" s="21">
        <f t="shared" si="5"/>
        <v>80.616253315747926</v>
      </c>
    </row>
    <row r="16" spans="1:13" x14ac:dyDescent="0.2">
      <c r="A16" s="17">
        <v>7</v>
      </c>
      <c r="B16" s="48">
        <v>0</v>
      </c>
      <c r="C16" s="47">
        <v>928</v>
      </c>
      <c r="D16" s="47">
        <v>937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7961625.331574793</v>
      </c>
      <c r="L16" s="21">
        <f t="shared" si="5"/>
        <v>79.616253315747926</v>
      </c>
    </row>
    <row r="17" spans="1:12" x14ac:dyDescent="0.2">
      <c r="A17" s="17">
        <v>8</v>
      </c>
      <c r="B17" s="48">
        <v>0</v>
      </c>
      <c r="C17" s="47">
        <v>987</v>
      </c>
      <c r="D17" s="47">
        <v>944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7861625.331574793</v>
      </c>
      <c r="L17" s="21">
        <f t="shared" si="5"/>
        <v>78.616253315747926</v>
      </c>
    </row>
    <row r="18" spans="1:12" x14ac:dyDescent="0.2">
      <c r="A18" s="17">
        <v>9</v>
      </c>
      <c r="B18" s="48">
        <v>0</v>
      </c>
      <c r="C18" s="47">
        <v>1105</v>
      </c>
      <c r="D18" s="47">
        <v>1010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7761625.331574793</v>
      </c>
      <c r="L18" s="21">
        <f t="shared" si="5"/>
        <v>77.616253315747926</v>
      </c>
    </row>
    <row r="19" spans="1:12" x14ac:dyDescent="0.2">
      <c r="A19" s="17">
        <v>10</v>
      </c>
      <c r="B19" s="48">
        <v>1</v>
      </c>
      <c r="C19" s="47">
        <v>1134</v>
      </c>
      <c r="D19" s="47">
        <v>1110</v>
      </c>
      <c r="E19" s="18">
        <v>0.56989999999999996</v>
      </c>
      <c r="F19" s="19">
        <f t="shared" si="3"/>
        <v>8.9126559714795004E-4</v>
      </c>
      <c r="G19" s="19">
        <f t="shared" si="0"/>
        <v>8.9092407625205336E-4</v>
      </c>
      <c r="H19" s="14">
        <f t="shared" si="6"/>
        <v>100000</v>
      </c>
      <c r="I19" s="14">
        <f t="shared" si="4"/>
        <v>89.09240762520534</v>
      </c>
      <c r="J19" s="14">
        <f t="shared" si="1"/>
        <v>99961.681355480396</v>
      </c>
      <c r="K19" s="14">
        <f t="shared" si="2"/>
        <v>7661625.331574793</v>
      </c>
      <c r="L19" s="21">
        <f t="shared" si="5"/>
        <v>76.616253315747926</v>
      </c>
    </row>
    <row r="20" spans="1:12" x14ac:dyDescent="0.2">
      <c r="A20" s="17">
        <v>11</v>
      </c>
      <c r="B20" s="48">
        <v>0</v>
      </c>
      <c r="C20" s="47">
        <v>1185</v>
      </c>
      <c r="D20" s="47">
        <v>1153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99910.907592374788</v>
      </c>
      <c r="I20" s="14">
        <f t="shared" si="4"/>
        <v>0</v>
      </c>
      <c r="J20" s="14">
        <f t="shared" si="1"/>
        <v>99910.907592374788</v>
      </c>
      <c r="K20" s="14">
        <f t="shared" si="2"/>
        <v>7561663.6502193129</v>
      </c>
      <c r="L20" s="21">
        <f t="shared" si="5"/>
        <v>75.684065258120228</v>
      </c>
    </row>
    <row r="21" spans="1:12" x14ac:dyDescent="0.2">
      <c r="A21" s="17">
        <v>12</v>
      </c>
      <c r="B21" s="48">
        <v>0</v>
      </c>
      <c r="C21" s="47">
        <v>1251</v>
      </c>
      <c r="D21" s="47">
        <v>1205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99910.907592374788</v>
      </c>
      <c r="I21" s="14">
        <f t="shared" si="4"/>
        <v>0</v>
      </c>
      <c r="J21" s="14">
        <f t="shared" si="1"/>
        <v>99910.907592374788</v>
      </c>
      <c r="K21" s="14">
        <f t="shared" si="2"/>
        <v>7461752.742626938</v>
      </c>
      <c r="L21" s="21">
        <f t="shared" si="5"/>
        <v>74.684065258120228</v>
      </c>
    </row>
    <row r="22" spans="1:12" x14ac:dyDescent="0.2">
      <c r="A22" s="17">
        <v>13</v>
      </c>
      <c r="B22" s="48">
        <v>3</v>
      </c>
      <c r="C22" s="47">
        <v>1261</v>
      </c>
      <c r="D22" s="47">
        <v>1268</v>
      </c>
      <c r="E22" s="18">
        <v>0.52049999999999996</v>
      </c>
      <c r="F22" s="19">
        <f t="shared" si="3"/>
        <v>2.3724792408066431E-3</v>
      </c>
      <c r="G22" s="19">
        <f t="shared" si="0"/>
        <v>2.3697833662535742E-3</v>
      </c>
      <c r="H22" s="14">
        <f t="shared" si="6"/>
        <v>99910.907592374788</v>
      </c>
      <c r="I22" s="14">
        <f t="shared" si="4"/>
        <v>236.76720691970772</v>
      </c>
      <c r="J22" s="14">
        <f t="shared" si="1"/>
        <v>99797.377716656774</v>
      </c>
      <c r="K22" s="14">
        <f t="shared" si="2"/>
        <v>7361841.8350345632</v>
      </c>
      <c r="L22" s="21">
        <f t="shared" si="5"/>
        <v>73.684065258120228</v>
      </c>
    </row>
    <row r="23" spans="1:12" x14ac:dyDescent="0.2">
      <c r="A23" s="17">
        <v>14</v>
      </c>
      <c r="B23" s="48">
        <v>0</v>
      </c>
      <c r="C23" s="47">
        <v>1264</v>
      </c>
      <c r="D23" s="47">
        <v>1277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99674.140385455074</v>
      </c>
      <c r="I23" s="14">
        <f t="shared" si="4"/>
        <v>0</v>
      </c>
      <c r="J23" s="14">
        <f t="shared" si="1"/>
        <v>99674.140385455074</v>
      </c>
      <c r="K23" s="14">
        <f t="shared" si="2"/>
        <v>7262044.4573179064</v>
      </c>
      <c r="L23" s="21">
        <f t="shared" si="5"/>
        <v>72.857858911393421</v>
      </c>
    </row>
    <row r="24" spans="1:12" x14ac:dyDescent="0.2">
      <c r="A24" s="17">
        <v>15</v>
      </c>
      <c r="B24" s="48">
        <v>1</v>
      </c>
      <c r="C24" s="47">
        <v>1192</v>
      </c>
      <c r="D24" s="47">
        <v>1259</v>
      </c>
      <c r="E24" s="18">
        <v>0.58630000000000004</v>
      </c>
      <c r="F24" s="19">
        <f t="shared" si="3"/>
        <v>8.1599347205222358E-4</v>
      </c>
      <c r="G24" s="19">
        <f t="shared" si="0"/>
        <v>8.1571810478992121E-4</v>
      </c>
      <c r="H24" s="14">
        <f t="shared" si="6"/>
        <v>99674.140385455074</v>
      </c>
      <c r="I24" s="14">
        <f t="shared" si="4"/>
        <v>81.30600089178796</v>
      </c>
      <c r="J24" s="14">
        <f t="shared" si="1"/>
        <v>99640.504092886142</v>
      </c>
      <c r="K24" s="14">
        <f t="shared" si="2"/>
        <v>7162370.316932451</v>
      </c>
      <c r="L24" s="21">
        <f t="shared" si="5"/>
        <v>71.857858911393407</v>
      </c>
    </row>
    <row r="25" spans="1:12" x14ac:dyDescent="0.2">
      <c r="A25" s="17">
        <v>16</v>
      </c>
      <c r="B25" s="48">
        <v>0</v>
      </c>
      <c r="C25" s="47">
        <v>1263</v>
      </c>
      <c r="D25" s="47">
        <v>1215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99592.834384563292</v>
      </c>
      <c r="I25" s="14">
        <f t="shared" si="4"/>
        <v>0</v>
      </c>
      <c r="J25" s="14">
        <f t="shared" si="1"/>
        <v>99592.834384563292</v>
      </c>
      <c r="K25" s="14">
        <f t="shared" si="2"/>
        <v>7062729.8128395649</v>
      </c>
      <c r="L25" s="21">
        <f t="shared" si="5"/>
        <v>70.916043874882178</v>
      </c>
    </row>
    <row r="26" spans="1:12" x14ac:dyDescent="0.2">
      <c r="A26" s="17">
        <v>17</v>
      </c>
      <c r="B26" s="48">
        <v>0</v>
      </c>
      <c r="C26" s="47">
        <v>1162</v>
      </c>
      <c r="D26" s="47">
        <v>1268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99592.834384563292</v>
      </c>
      <c r="I26" s="14">
        <f t="shared" si="4"/>
        <v>0</v>
      </c>
      <c r="J26" s="14">
        <f t="shared" si="1"/>
        <v>99592.834384563292</v>
      </c>
      <c r="K26" s="14">
        <f t="shared" si="2"/>
        <v>6963136.9784550015</v>
      </c>
      <c r="L26" s="21">
        <f t="shared" si="5"/>
        <v>69.916043874882178</v>
      </c>
    </row>
    <row r="27" spans="1:12" x14ac:dyDescent="0.2">
      <c r="A27" s="17">
        <v>18</v>
      </c>
      <c r="B27" s="48">
        <v>0</v>
      </c>
      <c r="C27" s="47">
        <v>1119</v>
      </c>
      <c r="D27" s="47">
        <v>1156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99592.834384563292</v>
      </c>
      <c r="I27" s="14">
        <f t="shared" si="4"/>
        <v>0</v>
      </c>
      <c r="J27" s="14">
        <f t="shared" si="1"/>
        <v>99592.834384563292</v>
      </c>
      <c r="K27" s="14">
        <f t="shared" si="2"/>
        <v>6863544.1440704381</v>
      </c>
      <c r="L27" s="21">
        <f t="shared" si="5"/>
        <v>68.916043874882178</v>
      </c>
    </row>
    <row r="28" spans="1:12" x14ac:dyDescent="0.2">
      <c r="A28" s="17">
        <v>19</v>
      </c>
      <c r="B28" s="48">
        <v>0</v>
      </c>
      <c r="C28" s="47">
        <v>1095</v>
      </c>
      <c r="D28" s="47">
        <v>1120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99592.834384563292</v>
      </c>
      <c r="I28" s="14">
        <f t="shared" si="4"/>
        <v>0</v>
      </c>
      <c r="J28" s="14">
        <f t="shared" si="1"/>
        <v>99592.834384563292</v>
      </c>
      <c r="K28" s="14">
        <f t="shared" si="2"/>
        <v>6763951.3096858747</v>
      </c>
      <c r="L28" s="21">
        <f t="shared" si="5"/>
        <v>67.916043874882178</v>
      </c>
    </row>
    <row r="29" spans="1:12" x14ac:dyDescent="0.2">
      <c r="A29" s="17">
        <v>20</v>
      </c>
      <c r="B29" s="48">
        <v>0</v>
      </c>
      <c r="C29" s="47">
        <v>1035</v>
      </c>
      <c r="D29" s="47">
        <v>1107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99592.834384563292</v>
      </c>
      <c r="I29" s="14">
        <f t="shared" si="4"/>
        <v>0</v>
      </c>
      <c r="J29" s="14">
        <f t="shared" si="1"/>
        <v>99592.834384563292</v>
      </c>
      <c r="K29" s="14">
        <f t="shared" si="2"/>
        <v>6664358.4753013114</v>
      </c>
      <c r="L29" s="21">
        <f t="shared" si="5"/>
        <v>66.916043874882178</v>
      </c>
    </row>
    <row r="30" spans="1:12" x14ac:dyDescent="0.2">
      <c r="A30" s="17">
        <v>21</v>
      </c>
      <c r="B30" s="48">
        <v>0</v>
      </c>
      <c r="C30" s="47">
        <v>1002</v>
      </c>
      <c r="D30" s="47">
        <v>1034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99592.834384563292</v>
      </c>
      <c r="I30" s="14">
        <f t="shared" si="4"/>
        <v>0</v>
      </c>
      <c r="J30" s="14">
        <f t="shared" si="1"/>
        <v>99592.834384563292</v>
      </c>
      <c r="K30" s="14">
        <f t="shared" si="2"/>
        <v>6564765.640916748</v>
      </c>
      <c r="L30" s="21">
        <f t="shared" si="5"/>
        <v>65.916043874882178</v>
      </c>
    </row>
    <row r="31" spans="1:12" x14ac:dyDescent="0.2">
      <c r="A31" s="17">
        <v>22</v>
      </c>
      <c r="B31" s="48">
        <v>0</v>
      </c>
      <c r="C31" s="47">
        <v>931</v>
      </c>
      <c r="D31" s="47">
        <v>1002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99592.834384563292</v>
      </c>
      <c r="I31" s="14">
        <f t="shared" si="4"/>
        <v>0</v>
      </c>
      <c r="J31" s="14">
        <f t="shared" si="1"/>
        <v>99592.834384563292</v>
      </c>
      <c r="K31" s="14">
        <f t="shared" si="2"/>
        <v>6465172.8065321846</v>
      </c>
      <c r="L31" s="21">
        <f t="shared" si="5"/>
        <v>64.916043874882178</v>
      </c>
    </row>
    <row r="32" spans="1:12" x14ac:dyDescent="0.2">
      <c r="A32" s="17">
        <v>23</v>
      </c>
      <c r="B32" s="48">
        <v>0</v>
      </c>
      <c r="C32" s="47">
        <v>896</v>
      </c>
      <c r="D32" s="47">
        <v>924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99592.834384563292</v>
      </c>
      <c r="I32" s="14">
        <f t="shared" si="4"/>
        <v>0</v>
      </c>
      <c r="J32" s="14">
        <f t="shared" si="1"/>
        <v>99592.834384563292</v>
      </c>
      <c r="K32" s="14">
        <f t="shared" si="2"/>
        <v>6365579.9721476212</v>
      </c>
      <c r="L32" s="21">
        <f t="shared" si="5"/>
        <v>63.91604387488217</v>
      </c>
    </row>
    <row r="33" spans="1:12" x14ac:dyDescent="0.2">
      <c r="A33" s="17">
        <v>24</v>
      </c>
      <c r="B33" s="48">
        <v>0</v>
      </c>
      <c r="C33" s="47">
        <v>946</v>
      </c>
      <c r="D33" s="47">
        <v>895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99592.834384563292</v>
      </c>
      <c r="I33" s="14">
        <f t="shared" si="4"/>
        <v>0</v>
      </c>
      <c r="J33" s="14">
        <f t="shared" si="1"/>
        <v>99592.834384563292</v>
      </c>
      <c r="K33" s="14">
        <f t="shared" si="2"/>
        <v>6265987.1377630578</v>
      </c>
      <c r="L33" s="21">
        <f t="shared" si="5"/>
        <v>62.91604387488217</v>
      </c>
    </row>
    <row r="34" spans="1:12" x14ac:dyDescent="0.2">
      <c r="A34" s="17">
        <v>25</v>
      </c>
      <c r="B34" s="48">
        <v>0</v>
      </c>
      <c r="C34" s="47">
        <v>800</v>
      </c>
      <c r="D34" s="47">
        <v>930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99592.834384563292</v>
      </c>
      <c r="I34" s="14">
        <f t="shared" si="4"/>
        <v>0</v>
      </c>
      <c r="J34" s="14">
        <f t="shared" si="1"/>
        <v>99592.834384563292</v>
      </c>
      <c r="K34" s="14">
        <f t="shared" si="2"/>
        <v>6166394.3033784945</v>
      </c>
      <c r="L34" s="21">
        <f t="shared" si="5"/>
        <v>61.91604387488217</v>
      </c>
    </row>
    <row r="35" spans="1:12" x14ac:dyDescent="0.2">
      <c r="A35" s="17">
        <v>26</v>
      </c>
      <c r="B35" s="48">
        <v>1</v>
      </c>
      <c r="C35" s="47">
        <v>878</v>
      </c>
      <c r="D35" s="47">
        <v>784</v>
      </c>
      <c r="E35" s="18">
        <v>0.64659999999999995</v>
      </c>
      <c r="F35" s="19">
        <f t="shared" si="3"/>
        <v>1.2033694344163659E-3</v>
      </c>
      <c r="G35" s="19">
        <f t="shared" si="0"/>
        <v>1.2028578941278162E-3</v>
      </c>
      <c r="H35" s="14">
        <f t="shared" si="6"/>
        <v>99592.834384563292</v>
      </c>
      <c r="I35" s="14">
        <f t="shared" si="4"/>
        <v>119.79602703803616</v>
      </c>
      <c r="J35" s="14">
        <f t="shared" si="1"/>
        <v>99550.498468608042</v>
      </c>
      <c r="K35" s="14">
        <f t="shared" si="2"/>
        <v>6066801.4689939311</v>
      </c>
      <c r="L35" s="21">
        <f t="shared" si="5"/>
        <v>60.91604387488217</v>
      </c>
    </row>
    <row r="36" spans="1:12" x14ac:dyDescent="0.2">
      <c r="A36" s="17">
        <v>27</v>
      </c>
      <c r="B36" s="48">
        <v>0</v>
      </c>
      <c r="C36" s="47">
        <v>863</v>
      </c>
      <c r="D36" s="47">
        <v>868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99473.038357525249</v>
      </c>
      <c r="I36" s="14">
        <f t="shared" si="4"/>
        <v>0</v>
      </c>
      <c r="J36" s="14">
        <f t="shared" si="1"/>
        <v>99473.038357525249</v>
      </c>
      <c r="K36" s="14">
        <f t="shared" si="2"/>
        <v>5967250.9705253234</v>
      </c>
      <c r="L36" s="21">
        <f t="shared" si="5"/>
        <v>59.988626758115849</v>
      </c>
    </row>
    <row r="37" spans="1:12" x14ac:dyDescent="0.2">
      <c r="A37" s="17">
        <v>28</v>
      </c>
      <c r="B37" s="48">
        <v>0</v>
      </c>
      <c r="C37" s="47">
        <v>841</v>
      </c>
      <c r="D37" s="47">
        <v>842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99473.038357525249</v>
      </c>
      <c r="I37" s="14">
        <f t="shared" si="4"/>
        <v>0</v>
      </c>
      <c r="J37" s="14">
        <f t="shared" si="1"/>
        <v>99473.038357525249</v>
      </c>
      <c r="K37" s="14">
        <f t="shared" si="2"/>
        <v>5867777.9321677983</v>
      </c>
      <c r="L37" s="21">
        <f t="shared" si="5"/>
        <v>58.988626758115849</v>
      </c>
    </row>
    <row r="38" spans="1:12" x14ac:dyDescent="0.2">
      <c r="A38" s="17">
        <v>29</v>
      </c>
      <c r="B38" s="48">
        <v>0</v>
      </c>
      <c r="C38" s="47">
        <v>795</v>
      </c>
      <c r="D38" s="47">
        <v>823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99473.038357525249</v>
      </c>
      <c r="I38" s="14">
        <f t="shared" si="4"/>
        <v>0</v>
      </c>
      <c r="J38" s="14">
        <f t="shared" si="1"/>
        <v>99473.038357525249</v>
      </c>
      <c r="K38" s="14">
        <f t="shared" si="2"/>
        <v>5768304.8938102731</v>
      </c>
      <c r="L38" s="21">
        <f t="shared" si="5"/>
        <v>57.988626758115849</v>
      </c>
    </row>
    <row r="39" spans="1:12" x14ac:dyDescent="0.2">
      <c r="A39" s="17">
        <v>30</v>
      </c>
      <c r="B39" s="48">
        <v>0</v>
      </c>
      <c r="C39" s="47">
        <v>840</v>
      </c>
      <c r="D39" s="47">
        <v>807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99473.038357525249</v>
      </c>
      <c r="I39" s="14">
        <f t="shared" si="4"/>
        <v>0</v>
      </c>
      <c r="J39" s="14">
        <f t="shared" si="1"/>
        <v>99473.038357525249</v>
      </c>
      <c r="K39" s="14">
        <f t="shared" si="2"/>
        <v>5668831.855452748</v>
      </c>
      <c r="L39" s="21">
        <f t="shared" si="5"/>
        <v>56.988626758115856</v>
      </c>
    </row>
    <row r="40" spans="1:12" x14ac:dyDescent="0.2">
      <c r="A40" s="17">
        <v>31</v>
      </c>
      <c r="B40" s="48">
        <v>0</v>
      </c>
      <c r="C40" s="47">
        <v>876</v>
      </c>
      <c r="D40" s="47">
        <v>838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99473.038357525249</v>
      </c>
      <c r="I40" s="14">
        <f t="shared" si="4"/>
        <v>0</v>
      </c>
      <c r="J40" s="14">
        <f t="shared" si="1"/>
        <v>99473.038357525249</v>
      </c>
      <c r="K40" s="14">
        <f t="shared" si="2"/>
        <v>5569358.8170952229</v>
      </c>
      <c r="L40" s="21">
        <f t="shared" si="5"/>
        <v>55.988626758115856</v>
      </c>
    </row>
    <row r="41" spans="1:12" x14ac:dyDescent="0.2">
      <c r="A41" s="17">
        <v>32</v>
      </c>
      <c r="B41" s="48">
        <v>0</v>
      </c>
      <c r="C41" s="47">
        <v>886</v>
      </c>
      <c r="D41" s="47">
        <v>905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99473.038357525249</v>
      </c>
      <c r="I41" s="14">
        <f t="shared" si="4"/>
        <v>0</v>
      </c>
      <c r="J41" s="14">
        <f t="shared" si="1"/>
        <v>99473.038357525249</v>
      </c>
      <c r="K41" s="14">
        <f t="shared" si="2"/>
        <v>5469885.7787376978</v>
      </c>
      <c r="L41" s="21">
        <f t="shared" si="5"/>
        <v>54.988626758115856</v>
      </c>
    </row>
    <row r="42" spans="1:12" x14ac:dyDescent="0.2">
      <c r="A42" s="17">
        <v>33</v>
      </c>
      <c r="B42" s="48">
        <v>0</v>
      </c>
      <c r="C42" s="47">
        <v>929</v>
      </c>
      <c r="D42" s="47">
        <v>897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99473.038357525249</v>
      </c>
      <c r="I42" s="14">
        <f t="shared" si="4"/>
        <v>0</v>
      </c>
      <c r="J42" s="14">
        <f t="shared" si="1"/>
        <v>99473.038357525249</v>
      </c>
      <c r="K42" s="14">
        <f t="shared" si="2"/>
        <v>5370412.7403801726</v>
      </c>
      <c r="L42" s="21">
        <f t="shared" si="5"/>
        <v>53.988626758115856</v>
      </c>
    </row>
    <row r="43" spans="1:12" x14ac:dyDescent="0.2">
      <c r="A43" s="17">
        <v>34</v>
      </c>
      <c r="B43" s="48">
        <v>0</v>
      </c>
      <c r="C43" s="47">
        <v>968</v>
      </c>
      <c r="D43" s="47">
        <v>920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99473.038357525249</v>
      </c>
      <c r="I43" s="14">
        <f t="shared" si="4"/>
        <v>0</v>
      </c>
      <c r="J43" s="14">
        <f t="shared" si="1"/>
        <v>99473.038357525249</v>
      </c>
      <c r="K43" s="14">
        <f t="shared" si="2"/>
        <v>5270939.7020226475</v>
      </c>
      <c r="L43" s="21">
        <f t="shared" si="5"/>
        <v>52.988626758115856</v>
      </c>
    </row>
    <row r="44" spans="1:12" x14ac:dyDescent="0.2">
      <c r="A44" s="17">
        <v>35</v>
      </c>
      <c r="B44" s="48">
        <v>0</v>
      </c>
      <c r="C44" s="47">
        <v>984</v>
      </c>
      <c r="D44" s="47">
        <v>982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99473.038357525249</v>
      </c>
      <c r="I44" s="14">
        <f t="shared" si="4"/>
        <v>0</v>
      </c>
      <c r="J44" s="14">
        <f t="shared" si="1"/>
        <v>99473.038357525249</v>
      </c>
      <c r="K44" s="14">
        <f t="shared" si="2"/>
        <v>5171466.6636651224</v>
      </c>
      <c r="L44" s="21">
        <f t="shared" si="5"/>
        <v>51.988626758115856</v>
      </c>
    </row>
    <row r="45" spans="1:12" x14ac:dyDescent="0.2">
      <c r="A45" s="17">
        <v>36</v>
      </c>
      <c r="B45" s="48">
        <v>0</v>
      </c>
      <c r="C45" s="47">
        <v>996</v>
      </c>
      <c r="D45" s="47">
        <v>1011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99473.038357525249</v>
      </c>
      <c r="I45" s="14">
        <f t="shared" si="4"/>
        <v>0</v>
      </c>
      <c r="J45" s="14">
        <f t="shared" si="1"/>
        <v>99473.038357525249</v>
      </c>
      <c r="K45" s="14">
        <f t="shared" si="2"/>
        <v>5071993.6253075972</v>
      </c>
      <c r="L45" s="21">
        <f t="shared" si="5"/>
        <v>50.988626758115863</v>
      </c>
    </row>
    <row r="46" spans="1:12" x14ac:dyDescent="0.2">
      <c r="A46" s="17">
        <v>37</v>
      </c>
      <c r="B46" s="48">
        <v>0</v>
      </c>
      <c r="C46" s="47">
        <v>1071</v>
      </c>
      <c r="D46" s="47">
        <v>1067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99473.038357525249</v>
      </c>
      <c r="I46" s="14">
        <f t="shared" si="4"/>
        <v>0</v>
      </c>
      <c r="J46" s="14">
        <f t="shared" si="1"/>
        <v>99473.038357525249</v>
      </c>
      <c r="K46" s="14">
        <f t="shared" si="2"/>
        <v>4972520.5869500721</v>
      </c>
      <c r="L46" s="21">
        <f t="shared" si="5"/>
        <v>49.988626758115863</v>
      </c>
    </row>
    <row r="47" spans="1:12" x14ac:dyDescent="0.2">
      <c r="A47" s="17">
        <v>38</v>
      </c>
      <c r="B47" s="48">
        <v>0</v>
      </c>
      <c r="C47" s="47">
        <v>1169</v>
      </c>
      <c r="D47" s="47">
        <v>1125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99473.038357525249</v>
      </c>
      <c r="I47" s="14">
        <f t="shared" si="4"/>
        <v>0</v>
      </c>
      <c r="J47" s="14">
        <f t="shared" si="1"/>
        <v>99473.038357525249</v>
      </c>
      <c r="K47" s="14">
        <f t="shared" si="2"/>
        <v>4873047.548592547</v>
      </c>
      <c r="L47" s="21">
        <f t="shared" si="5"/>
        <v>48.988626758115863</v>
      </c>
    </row>
    <row r="48" spans="1:12" x14ac:dyDescent="0.2">
      <c r="A48" s="17">
        <v>39</v>
      </c>
      <c r="B48" s="48">
        <v>3</v>
      </c>
      <c r="C48" s="47">
        <v>1240</v>
      </c>
      <c r="D48" s="47">
        <v>1220</v>
      </c>
      <c r="E48" s="18">
        <v>0.86209999999999998</v>
      </c>
      <c r="F48" s="19">
        <f t="shared" si="3"/>
        <v>2.4390243902439024E-3</v>
      </c>
      <c r="G48" s="19">
        <f t="shared" si="0"/>
        <v>2.4382043210344618E-3</v>
      </c>
      <c r="H48" s="14">
        <f t="shared" si="6"/>
        <v>99473.038357525249</v>
      </c>
      <c r="I48" s="14">
        <f t="shared" si="4"/>
        <v>242.53559194974483</v>
      </c>
      <c r="J48" s="14">
        <f t="shared" si="1"/>
        <v>99439.592699395391</v>
      </c>
      <c r="K48" s="14">
        <f t="shared" si="2"/>
        <v>4773574.5102350218</v>
      </c>
      <c r="L48" s="21">
        <f t="shared" si="5"/>
        <v>47.988626758115863</v>
      </c>
    </row>
    <row r="49" spans="1:12" x14ac:dyDescent="0.2">
      <c r="A49" s="17">
        <v>40</v>
      </c>
      <c r="B49" s="48">
        <v>0</v>
      </c>
      <c r="C49" s="47">
        <v>1413</v>
      </c>
      <c r="D49" s="47">
        <v>1272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99230.502765575511</v>
      </c>
      <c r="I49" s="14">
        <f t="shared" si="4"/>
        <v>0</v>
      </c>
      <c r="J49" s="14">
        <f t="shared" si="1"/>
        <v>99230.502765575511</v>
      </c>
      <c r="K49" s="14">
        <f t="shared" si="2"/>
        <v>4674134.9175356263</v>
      </c>
      <c r="L49" s="21">
        <f t="shared" si="5"/>
        <v>47.103811703724944</v>
      </c>
    </row>
    <row r="50" spans="1:12" x14ac:dyDescent="0.2">
      <c r="A50" s="17">
        <v>41</v>
      </c>
      <c r="B50" s="48">
        <v>1</v>
      </c>
      <c r="C50" s="47">
        <v>1462</v>
      </c>
      <c r="D50" s="47">
        <v>1438</v>
      </c>
      <c r="E50" s="18">
        <v>0.76439999999999997</v>
      </c>
      <c r="F50" s="19">
        <f t="shared" si="3"/>
        <v>6.8965517241379305E-4</v>
      </c>
      <c r="G50" s="19">
        <f t="shared" si="0"/>
        <v>6.8954313354326697E-4</v>
      </c>
      <c r="H50" s="14">
        <f t="shared" si="6"/>
        <v>99230.502765575511</v>
      </c>
      <c r="I50" s="14">
        <f t="shared" si="4"/>
        <v>68.423711820048752</v>
      </c>
      <c r="J50" s="14">
        <f t="shared" si="1"/>
        <v>99214.382139070702</v>
      </c>
      <c r="K50" s="14">
        <f t="shared" si="2"/>
        <v>4574904.4147700509</v>
      </c>
      <c r="L50" s="21">
        <f t="shared" si="5"/>
        <v>46.103811703724944</v>
      </c>
    </row>
    <row r="51" spans="1:12" x14ac:dyDescent="0.2">
      <c r="A51" s="17">
        <v>42</v>
      </c>
      <c r="B51" s="48">
        <v>2</v>
      </c>
      <c r="C51" s="47">
        <v>1665</v>
      </c>
      <c r="D51" s="47">
        <v>1475</v>
      </c>
      <c r="E51" s="18">
        <v>0.30270000000000002</v>
      </c>
      <c r="F51" s="19">
        <f t="shared" si="3"/>
        <v>1.2738853503184713E-3</v>
      </c>
      <c r="G51" s="19">
        <f t="shared" si="0"/>
        <v>1.272754787371676E-3</v>
      </c>
      <c r="H51" s="14">
        <f t="shared" si="6"/>
        <v>99162.079053755457</v>
      </c>
      <c r="I51" s="14">
        <f t="shared" si="4"/>
        <v>126.20901084139585</v>
      </c>
      <c r="J51" s="14">
        <f t="shared" si="1"/>
        <v>99074.073510495757</v>
      </c>
      <c r="K51" s="14">
        <f t="shared" si="2"/>
        <v>4475690.03263098</v>
      </c>
      <c r="L51" s="21">
        <f t="shared" si="5"/>
        <v>45.135096756137216</v>
      </c>
    </row>
    <row r="52" spans="1:12" x14ac:dyDescent="0.2">
      <c r="A52" s="17">
        <v>43</v>
      </c>
      <c r="B52" s="48">
        <v>0</v>
      </c>
      <c r="C52" s="47">
        <v>1687</v>
      </c>
      <c r="D52" s="47">
        <v>1702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99035.870042914059</v>
      </c>
      <c r="I52" s="14">
        <f t="shared" si="4"/>
        <v>0</v>
      </c>
      <c r="J52" s="14">
        <f t="shared" si="1"/>
        <v>99035.870042914059</v>
      </c>
      <c r="K52" s="14">
        <f t="shared" si="2"/>
        <v>4376615.9591204841</v>
      </c>
      <c r="L52" s="21">
        <f t="shared" si="5"/>
        <v>44.192230120500945</v>
      </c>
    </row>
    <row r="53" spans="1:12" x14ac:dyDescent="0.2">
      <c r="A53" s="17">
        <v>44</v>
      </c>
      <c r="B53" s="48">
        <v>2</v>
      </c>
      <c r="C53" s="47">
        <v>1744</v>
      </c>
      <c r="D53" s="47">
        <v>1703</v>
      </c>
      <c r="E53" s="18">
        <v>0.61099999999999999</v>
      </c>
      <c r="F53" s="19">
        <f t="shared" si="3"/>
        <v>1.1604293588627793E-3</v>
      </c>
      <c r="G53" s="19">
        <f t="shared" si="0"/>
        <v>1.1599057692553056E-3</v>
      </c>
      <c r="H53" s="14">
        <f t="shared" si="6"/>
        <v>99035.870042914059</v>
      </c>
      <c r="I53" s="14">
        <f t="shared" si="4"/>
        <v>114.87227702599471</v>
      </c>
      <c r="J53" s="14">
        <f t="shared" si="1"/>
        <v>98991.184727150947</v>
      </c>
      <c r="K53" s="14">
        <f t="shared" si="2"/>
        <v>4277580.0890775695</v>
      </c>
      <c r="L53" s="21">
        <f t="shared" si="5"/>
        <v>43.192230120500945</v>
      </c>
    </row>
    <row r="54" spans="1:12" x14ac:dyDescent="0.2">
      <c r="A54" s="17">
        <v>45</v>
      </c>
      <c r="B54" s="48">
        <v>1</v>
      </c>
      <c r="C54" s="47">
        <v>1939</v>
      </c>
      <c r="D54" s="47">
        <v>1781</v>
      </c>
      <c r="E54" s="18">
        <v>0.97529999999999994</v>
      </c>
      <c r="F54" s="19">
        <f t="shared" si="3"/>
        <v>5.3763440860215054E-4</v>
      </c>
      <c r="G54" s="19">
        <f t="shared" si="0"/>
        <v>5.3762726914325385E-4</v>
      </c>
      <c r="H54" s="14">
        <f t="shared" si="6"/>
        <v>98920.997765888067</v>
      </c>
      <c r="I54" s="14">
        <f t="shared" si="4"/>
        <v>53.182625889800313</v>
      </c>
      <c r="J54" s="14">
        <f t="shared" si="1"/>
        <v>98919.684155028575</v>
      </c>
      <c r="K54" s="14">
        <f t="shared" si="2"/>
        <v>4178588.9043504186</v>
      </c>
      <c r="L54" s="21">
        <f t="shared" si="5"/>
        <v>42.241677689500257</v>
      </c>
    </row>
    <row r="55" spans="1:12" x14ac:dyDescent="0.2">
      <c r="A55" s="17">
        <v>46</v>
      </c>
      <c r="B55" s="48">
        <v>1</v>
      </c>
      <c r="C55" s="47">
        <v>1801</v>
      </c>
      <c r="D55" s="47">
        <v>1951</v>
      </c>
      <c r="E55" s="18">
        <v>0.67669999999999997</v>
      </c>
      <c r="F55" s="19">
        <f t="shared" si="3"/>
        <v>5.3304904051172707E-4</v>
      </c>
      <c r="G55" s="19">
        <f t="shared" si="0"/>
        <v>5.3295719346447385E-4</v>
      </c>
      <c r="H55" s="14">
        <f t="shared" si="6"/>
        <v>98867.81513999826</v>
      </c>
      <c r="I55" s="14">
        <f t="shared" si="4"/>
        <v>52.692313280977892</v>
      </c>
      <c r="J55" s="14">
        <f t="shared" si="1"/>
        <v>98850.779715114521</v>
      </c>
      <c r="K55" s="14">
        <f t="shared" si="2"/>
        <v>4079669.2201953898</v>
      </c>
      <c r="L55" s="21">
        <f t="shared" si="5"/>
        <v>41.263875553621965</v>
      </c>
    </row>
    <row r="56" spans="1:12" x14ac:dyDescent="0.2">
      <c r="A56" s="17">
        <v>47</v>
      </c>
      <c r="B56" s="48">
        <v>0</v>
      </c>
      <c r="C56" s="47">
        <v>1948</v>
      </c>
      <c r="D56" s="47">
        <v>1825</v>
      </c>
      <c r="E56" s="18">
        <v>0</v>
      </c>
      <c r="F56" s="19">
        <f t="shared" si="3"/>
        <v>0</v>
      </c>
      <c r="G56" s="19">
        <f t="shared" si="0"/>
        <v>0</v>
      </c>
      <c r="H56" s="14">
        <f t="shared" si="6"/>
        <v>98815.122826717285</v>
      </c>
      <c r="I56" s="14">
        <f t="shared" si="4"/>
        <v>0</v>
      </c>
      <c r="J56" s="14">
        <f t="shared" si="1"/>
        <v>98815.122826717285</v>
      </c>
      <c r="K56" s="14">
        <f t="shared" si="2"/>
        <v>3980818.4404802751</v>
      </c>
      <c r="L56" s="21">
        <f t="shared" si="5"/>
        <v>40.285518315461282</v>
      </c>
    </row>
    <row r="57" spans="1:12" x14ac:dyDescent="0.2">
      <c r="A57" s="17">
        <v>48</v>
      </c>
      <c r="B57" s="48">
        <v>1</v>
      </c>
      <c r="C57" s="47">
        <v>1848</v>
      </c>
      <c r="D57" s="47">
        <v>1952</v>
      </c>
      <c r="E57" s="18">
        <v>0.98080000000000001</v>
      </c>
      <c r="F57" s="19">
        <f t="shared" si="3"/>
        <v>5.263157894736842E-4</v>
      </c>
      <c r="G57" s="19">
        <f t="shared" si="0"/>
        <v>5.2631047096787233E-4</v>
      </c>
      <c r="H57" s="14">
        <f t="shared" si="6"/>
        <v>98815.122826717285</v>
      </c>
      <c r="I57" s="14">
        <f t="shared" si="4"/>
        <v>52.007433833677723</v>
      </c>
      <c r="J57" s="14">
        <f t="shared" si="1"/>
        <v>98814.12428398768</v>
      </c>
      <c r="K57" s="14">
        <f t="shared" si="2"/>
        <v>3882003.3176535578</v>
      </c>
      <c r="L57" s="21">
        <f t="shared" si="5"/>
        <v>39.285518315461282</v>
      </c>
    </row>
    <row r="58" spans="1:12" x14ac:dyDescent="0.2">
      <c r="A58" s="17">
        <v>49</v>
      </c>
      <c r="B58" s="48">
        <v>1</v>
      </c>
      <c r="C58" s="47">
        <v>1845</v>
      </c>
      <c r="D58" s="47">
        <v>1845</v>
      </c>
      <c r="E58" s="18">
        <v>0.74519999999999997</v>
      </c>
      <c r="F58" s="19">
        <f t="shared" si="3"/>
        <v>5.4200542005420054E-4</v>
      </c>
      <c r="G58" s="19">
        <f t="shared" si="0"/>
        <v>5.4193057782589156E-4</v>
      </c>
      <c r="H58" s="14">
        <f t="shared" si="6"/>
        <v>98763.115392883614</v>
      </c>
      <c r="I58" s="14">
        <f t="shared" si="4"/>
        <v>53.522752192750623</v>
      </c>
      <c r="J58" s="14">
        <f t="shared" si="1"/>
        <v>98749.477795624902</v>
      </c>
      <c r="K58" s="14">
        <f t="shared" si="2"/>
        <v>3783189.1933695702</v>
      </c>
      <c r="L58" s="21">
        <f t="shared" si="5"/>
        <v>38.305689105896391</v>
      </c>
    </row>
    <row r="59" spans="1:12" x14ac:dyDescent="0.2">
      <c r="A59" s="17">
        <v>50</v>
      </c>
      <c r="B59" s="48">
        <v>0</v>
      </c>
      <c r="C59" s="47">
        <v>1734</v>
      </c>
      <c r="D59" s="47">
        <v>1879</v>
      </c>
      <c r="E59" s="18">
        <v>0</v>
      </c>
      <c r="F59" s="19">
        <f t="shared" si="3"/>
        <v>0</v>
      </c>
      <c r="G59" s="19">
        <f t="shared" si="0"/>
        <v>0</v>
      </c>
      <c r="H59" s="14">
        <f t="shared" si="6"/>
        <v>98709.592640690869</v>
      </c>
      <c r="I59" s="14">
        <f t="shared" si="4"/>
        <v>0</v>
      </c>
      <c r="J59" s="14">
        <f t="shared" si="1"/>
        <v>98709.592640690869</v>
      </c>
      <c r="K59" s="14">
        <f t="shared" si="2"/>
        <v>3684439.7155739451</v>
      </c>
      <c r="L59" s="21">
        <f t="shared" si="5"/>
        <v>37.326055320535438</v>
      </c>
    </row>
    <row r="60" spans="1:12" x14ac:dyDescent="0.2">
      <c r="A60" s="17">
        <v>51</v>
      </c>
      <c r="B60" s="48">
        <v>4</v>
      </c>
      <c r="C60" s="47">
        <v>1729</v>
      </c>
      <c r="D60" s="47">
        <v>1744</v>
      </c>
      <c r="E60" s="18">
        <v>0.42259999999999998</v>
      </c>
      <c r="F60" s="19">
        <f t="shared" si="3"/>
        <v>2.3034840195796141E-3</v>
      </c>
      <c r="G60" s="19">
        <f t="shared" si="0"/>
        <v>2.3004243822900448E-3</v>
      </c>
      <c r="H60" s="14">
        <f t="shared" si="6"/>
        <v>98709.592640690869</v>
      </c>
      <c r="I60" s="14">
        <f t="shared" si="4"/>
        <v>227.07395367656324</v>
      </c>
      <c r="J60" s="14">
        <f t="shared" si="1"/>
        <v>98578.480139838022</v>
      </c>
      <c r="K60" s="14">
        <f t="shared" si="2"/>
        <v>3585730.1229332541</v>
      </c>
      <c r="L60" s="21">
        <f t="shared" si="5"/>
        <v>36.326055320535438</v>
      </c>
    </row>
    <row r="61" spans="1:12" x14ac:dyDescent="0.2">
      <c r="A61" s="17">
        <v>52</v>
      </c>
      <c r="B61" s="48">
        <v>0</v>
      </c>
      <c r="C61" s="47">
        <v>1647</v>
      </c>
      <c r="D61" s="47">
        <v>1754</v>
      </c>
      <c r="E61" s="18">
        <v>0</v>
      </c>
      <c r="F61" s="19">
        <f t="shared" si="3"/>
        <v>0</v>
      </c>
      <c r="G61" s="19">
        <f t="shared" si="0"/>
        <v>0</v>
      </c>
      <c r="H61" s="14">
        <f t="shared" si="6"/>
        <v>98482.518687014308</v>
      </c>
      <c r="I61" s="14">
        <f t="shared" si="4"/>
        <v>0</v>
      </c>
      <c r="J61" s="14">
        <f t="shared" si="1"/>
        <v>98482.518687014308</v>
      </c>
      <c r="K61" s="14">
        <f t="shared" si="2"/>
        <v>3487151.642793416</v>
      </c>
      <c r="L61" s="21">
        <f t="shared" si="5"/>
        <v>35.408838942024587</v>
      </c>
    </row>
    <row r="62" spans="1:12" x14ac:dyDescent="0.2">
      <c r="A62" s="17">
        <v>53</v>
      </c>
      <c r="B62" s="48">
        <v>2</v>
      </c>
      <c r="C62" s="47">
        <v>1616</v>
      </c>
      <c r="D62" s="47">
        <v>1660</v>
      </c>
      <c r="E62" s="18">
        <v>0.46579999999999999</v>
      </c>
      <c r="F62" s="19">
        <f t="shared" si="3"/>
        <v>1.221001221001221E-3</v>
      </c>
      <c r="G62" s="19">
        <f t="shared" si="0"/>
        <v>1.2202053312723251E-3</v>
      </c>
      <c r="H62" s="14">
        <f t="shared" si="6"/>
        <v>98482.518687014308</v>
      </c>
      <c r="I62" s="14">
        <f t="shared" si="4"/>
        <v>120.16889433902125</v>
      </c>
      <c r="J62" s="14">
        <f t="shared" si="1"/>
        <v>98418.324463658413</v>
      </c>
      <c r="K62" s="14">
        <f t="shared" si="2"/>
        <v>3388669.1241064016</v>
      </c>
      <c r="L62" s="21">
        <f t="shared" si="5"/>
        <v>34.40883894202458</v>
      </c>
    </row>
    <row r="63" spans="1:12" x14ac:dyDescent="0.2">
      <c r="A63" s="17">
        <v>54</v>
      </c>
      <c r="B63" s="48">
        <v>3</v>
      </c>
      <c r="C63" s="47">
        <v>1559</v>
      </c>
      <c r="D63" s="47">
        <v>1617</v>
      </c>
      <c r="E63" s="18">
        <v>0.64659999999999995</v>
      </c>
      <c r="F63" s="19">
        <f t="shared" si="3"/>
        <v>1.889168765743073E-3</v>
      </c>
      <c r="G63" s="19">
        <f t="shared" si="0"/>
        <v>1.8879083372675247E-3</v>
      </c>
      <c r="H63" s="14">
        <f t="shared" si="6"/>
        <v>98362.34979267529</v>
      </c>
      <c r="I63" s="14">
        <f t="shared" si="4"/>
        <v>185.69910024681624</v>
      </c>
      <c r="J63" s="14">
        <f t="shared" si="1"/>
        <v>98296.723730648067</v>
      </c>
      <c r="K63" s="14">
        <f t="shared" si="2"/>
        <v>3290250.7996427431</v>
      </c>
      <c r="L63" s="21">
        <f t="shared" si="5"/>
        <v>33.45030701866942</v>
      </c>
    </row>
    <row r="64" spans="1:12" x14ac:dyDescent="0.2">
      <c r="A64" s="17">
        <v>55</v>
      </c>
      <c r="B64" s="48">
        <v>2</v>
      </c>
      <c r="C64" s="47">
        <v>1514</v>
      </c>
      <c r="D64" s="47">
        <v>1563</v>
      </c>
      <c r="E64" s="18">
        <v>0.67400000000000004</v>
      </c>
      <c r="F64" s="19">
        <f t="shared" si="3"/>
        <v>1.2999675008124798E-3</v>
      </c>
      <c r="G64" s="19">
        <f t="shared" si="0"/>
        <v>1.2994168217304075E-3</v>
      </c>
      <c r="H64" s="14">
        <f t="shared" si="6"/>
        <v>98176.650692428477</v>
      </c>
      <c r="I64" s="14">
        <f t="shared" si="4"/>
        <v>127.57239141089183</v>
      </c>
      <c r="J64" s="14">
        <f t="shared" si="1"/>
        <v>98135.062092828521</v>
      </c>
      <c r="K64" s="14">
        <f t="shared" si="2"/>
        <v>3191954.0759120951</v>
      </c>
      <c r="L64" s="21">
        <f t="shared" si="5"/>
        <v>32.512354550696273</v>
      </c>
    </row>
    <row r="65" spans="1:12" x14ac:dyDescent="0.2">
      <c r="A65" s="17">
        <v>56</v>
      </c>
      <c r="B65" s="48">
        <v>5</v>
      </c>
      <c r="C65" s="47">
        <v>1559</v>
      </c>
      <c r="D65" s="47">
        <v>1507</v>
      </c>
      <c r="E65" s="18">
        <v>0.38579999999999998</v>
      </c>
      <c r="F65" s="19">
        <f t="shared" si="3"/>
        <v>3.2615786040443573E-3</v>
      </c>
      <c r="G65" s="19">
        <f t="shared" si="0"/>
        <v>3.2550578716739002E-3</v>
      </c>
      <c r="H65" s="14">
        <f t="shared" si="6"/>
        <v>98049.07830101758</v>
      </c>
      <c r="I65" s="14">
        <f t="shared" si="4"/>
        <v>319.15542413409787</v>
      </c>
      <c r="J65" s="14">
        <f t="shared" si="1"/>
        <v>97853.053039514416</v>
      </c>
      <c r="K65" s="14">
        <f t="shared" si="2"/>
        <v>3093819.0138192666</v>
      </c>
      <c r="L65" s="21">
        <f t="shared" si="5"/>
        <v>31.553779672676004</v>
      </c>
    </row>
    <row r="66" spans="1:12" x14ac:dyDescent="0.2">
      <c r="A66" s="17">
        <v>57</v>
      </c>
      <c r="B66" s="48">
        <v>7</v>
      </c>
      <c r="C66" s="47">
        <v>1385</v>
      </c>
      <c r="D66" s="47">
        <v>1563</v>
      </c>
      <c r="E66" s="18">
        <v>0.50409999999999999</v>
      </c>
      <c r="F66" s="19">
        <f t="shared" si="3"/>
        <v>4.7489823609226595E-3</v>
      </c>
      <c r="G66" s="19">
        <f t="shared" si="0"/>
        <v>4.7378246873560253E-3</v>
      </c>
      <c r="H66" s="14">
        <f t="shared" si="6"/>
        <v>97729.922876883487</v>
      </c>
      <c r="I66" s="14">
        <f t="shared" si="4"/>
        <v>463.027241299499</v>
      </c>
      <c r="J66" s="14">
        <f t="shared" si="1"/>
        <v>97500.307667923073</v>
      </c>
      <c r="K66" s="14">
        <f t="shared" si="2"/>
        <v>2995965.9607797521</v>
      </c>
      <c r="L66" s="21">
        <f t="shared" si="5"/>
        <v>30.655564565971861</v>
      </c>
    </row>
    <row r="67" spans="1:12" x14ac:dyDescent="0.2">
      <c r="A67" s="17">
        <v>58</v>
      </c>
      <c r="B67" s="48">
        <v>1</v>
      </c>
      <c r="C67" s="47">
        <v>1338</v>
      </c>
      <c r="D67" s="47">
        <v>1376</v>
      </c>
      <c r="E67" s="18">
        <v>9.0399999999999994E-2</v>
      </c>
      <c r="F67" s="19">
        <f t="shared" si="3"/>
        <v>7.3691967575534268E-4</v>
      </c>
      <c r="G67" s="19">
        <f t="shared" si="0"/>
        <v>7.364260478017093E-4</v>
      </c>
      <c r="H67" s="14">
        <f t="shared" si="6"/>
        <v>97266.895635583991</v>
      </c>
      <c r="I67" s="14">
        <f t="shared" si="4"/>
        <v>71.629875534854449</v>
      </c>
      <c r="J67" s="14">
        <f t="shared" si="1"/>
        <v>97201.741100797488</v>
      </c>
      <c r="K67" s="14">
        <f t="shared" si="2"/>
        <v>2898465.653111829</v>
      </c>
      <c r="L67" s="21">
        <f t="shared" si="5"/>
        <v>29.799096950426968</v>
      </c>
    </row>
    <row r="68" spans="1:12" x14ac:dyDescent="0.2">
      <c r="A68" s="17">
        <v>59</v>
      </c>
      <c r="B68" s="48">
        <v>6</v>
      </c>
      <c r="C68" s="47">
        <v>1296</v>
      </c>
      <c r="D68" s="47">
        <v>1354</v>
      </c>
      <c r="E68" s="18">
        <v>0.32469999999999999</v>
      </c>
      <c r="F68" s="19">
        <f t="shared" si="3"/>
        <v>4.528301886792453E-3</v>
      </c>
      <c r="G68" s="19">
        <f t="shared" si="0"/>
        <v>4.5144967261622161E-3</v>
      </c>
      <c r="H68" s="14">
        <f t="shared" si="6"/>
        <v>97195.265760049137</v>
      </c>
      <c r="I68" s="14">
        <f t="shared" si="4"/>
        <v>438.78770907220837</v>
      </c>
      <c r="J68" s="14">
        <f t="shared" si="1"/>
        <v>96898.952420112677</v>
      </c>
      <c r="K68" s="14">
        <f t="shared" si="2"/>
        <v>2801263.9120110315</v>
      </c>
      <c r="L68" s="21">
        <f t="shared" si="5"/>
        <v>28.820991332300622</v>
      </c>
    </row>
    <row r="69" spans="1:12" x14ac:dyDescent="0.2">
      <c r="A69" s="17">
        <v>60</v>
      </c>
      <c r="B69" s="48">
        <v>4</v>
      </c>
      <c r="C69" s="47">
        <v>1219</v>
      </c>
      <c r="D69" s="47">
        <v>1284</v>
      </c>
      <c r="E69" s="18">
        <v>0.52949999999999997</v>
      </c>
      <c r="F69" s="19">
        <f t="shared" si="3"/>
        <v>3.1961646024770275E-3</v>
      </c>
      <c r="G69" s="19">
        <f t="shared" si="0"/>
        <v>3.1913654416610413E-3</v>
      </c>
      <c r="H69" s="14">
        <f t="shared" si="6"/>
        <v>96756.478050976933</v>
      </c>
      <c r="I69" s="14">
        <f t="shared" si="4"/>
        <v>308.78528030872286</v>
      </c>
      <c r="J69" s="14">
        <f t="shared" si="1"/>
        <v>96611.194576591675</v>
      </c>
      <c r="K69" s="14">
        <f t="shared" si="2"/>
        <v>2704364.9595909189</v>
      </c>
      <c r="L69" s="21">
        <f t="shared" si="5"/>
        <v>27.950221153834292</v>
      </c>
    </row>
    <row r="70" spans="1:12" x14ac:dyDescent="0.2">
      <c r="A70" s="17">
        <v>61</v>
      </c>
      <c r="B70" s="48">
        <v>1</v>
      </c>
      <c r="C70" s="47">
        <v>1097</v>
      </c>
      <c r="D70" s="47">
        <v>1218</v>
      </c>
      <c r="E70" s="18">
        <v>0.32329999999999998</v>
      </c>
      <c r="F70" s="19">
        <f t="shared" si="3"/>
        <v>8.6393088552915766E-4</v>
      </c>
      <c r="G70" s="19">
        <f t="shared" si="0"/>
        <v>8.6342610760516928E-4</v>
      </c>
      <c r="H70" s="14">
        <f t="shared" si="6"/>
        <v>96447.692770668204</v>
      </c>
      <c r="I70" s="14">
        <f t="shared" si="4"/>
        <v>83.275455956477273</v>
      </c>
      <c r="J70" s="14">
        <f t="shared" si="1"/>
        <v>96391.340269622451</v>
      </c>
      <c r="K70" s="14">
        <f t="shared" si="2"/>
        <v>2607753.7650143271</v>
      </c>
      <c r="L70" s="21">
        <f t="shared" si="5"/>
        <v>27.038010864759645</v>
      </c>
    </row>
    <row r="71" spans="1:12" x14ac:dyDescent="0.2">
      <c r="A71" s="17">
        <v>62</v>
      </c>
      <c r="B71" s="48">
        <v>3</v>
      </c>
      <c r="C71" s="47">
        <v>1107</v>
      </c>
      <c r="D71" s="47">
        <v>1092</v>
      </c>
      <c r="E71" s="18">
        <v>0.1023</v>
      </c>
      <c r="F71" s="19">
        <f t="shared" si="3"/>
        <v>2.7285129604365621E-3</v>
      </c>
      <c r="G71" s="19">
        <f t="shared" si="0"/>
        <v>2.7218461084541354E-3</v>
      </c>
      <c r="H71" s="14">
        <f t="shared" si="6"/>
        <v>96364.417314711725</v>
      </c>
      <c r="I71" s="14">
        <f t="shared" si="4"/>
        <v>262.28911426149841</v>
      </c>
      <c r="J71" s="14">
        <f t="shared" si="1"/>
        <v>96128.960376839183</v>
      </c>
      <c r="K71" s="14">
        <f t="shared" si="2"/>
        <v>2511362.4247447047</v>
      </c>
      <c r="L71" s="21">
        <f t="shared" si="5"/>
        <v>26.0610969767292</v>
      </c>
    </row>
    <row r="72" spans="1:12" x14ac:dyDescent="0.2">
      <c r="A72" s="17">
        <v>63</v>
      </c>
      <c r="B72" s="48">
        <v>6</v>
      </c>
      <c r="C72" s="47">
        <v>969</v>
      </c>
      <c r="D72" s="47">
        <v>1112</v>
      </c>
      <c r="E72" s="18">
        <v>0.1804</v>
      </c>
      <c r="F72" s="19">
        <f t="shared" si="3"/>
        <v>5.7664584334454587E-3</v>
      </c>
      <c r="G72" s="19">
        <f t="shared" si="0"/>
        <v>5.7393332578292164E-3</v>
      </c>
      <c r="H72" s="14">
        <f t="shared" si="6"/>
        <v>96102.128200450228</v>
      </c>
      <c r="I72" s="14">
        <f t="shared" si="4"/>
        <v>551.562140529011</v>
      </c>
      <c r="J72" s="14">
        <f t="shared" si="1"/>
        <v>95650.067870072642</v>
      </c>
      <c r="K72" s="14">
        <f t="shared" si="2"/>
        <v>2415233.4643678656</v>
      </c>
      <c r="L72" s="21">
        <f t="shared" si="5"/>
        <v>25.131945666490978</v>
      </c>
    </row>
    <row r="73" spans="1:12" x14ac:dyDescent="0.2">
      <c r="A73" s="17">
        <v>64</v>
      </c>
      <c r="B73" s="48">
        <v>4</v>
      </c>
      <c r="C73" s="47">
        <v>918</v>
      </c>
      <c r="D73" s="47">
        <v>978</v>
      </c>
      <c r="E73" s="18">
        <v>0.28289999999999998</v>
      </c>
      <c r="F73" s="19">
        <f t="shared" si="3"/>
        <v>4.2194092827004216E-3</v>
      </c>
      <c r="G73" s="19">
        <f t="shared" ref="G73:G108" si="7">F73/((1+(1-E73)*F73))</f>
        <v>4.2066809665774986E-3</v>
      </c>
      <c r="H73" s="14">
        <f t="shared" si="6"/>
        <v>95550.566059921213</v>
      </c>
      <c r="I73" s="14">
        <f t="shared" si="4"/>
        <v>401.95074758997652</v>
      </c>
      <c r="J73" s="14">
        <f t="shared" ref="J73:J108" si="8">H74+I73*E73</f>
        <v>95262.327178824446</v>
      </c>
      <c r="K73" s="14">
        <f t="shared" ref="K73:K97" si="9">K74+J73</f>
        <v>2319583.396497793</v>
      </c>
      <c r="L73" s="21">
        <f t="shared" si="5"/>
        <v>24.275977549344365</v>
      </c>
    </row>
    <row r="74" spans="1:12" x14ac:dyDescent="0.2">
      <c r="A74" s="17">
        <v>65</v>
      </c>
      <c r="B74" s="48">
        <v>2</v>
      </c>
      <c r="C74" s="47">
        <v>864</v>
      </c>
      <c r="D74" s="47">
        <v>918</v>
      </c>
      <c r="E74" s="18">
        <v>0.84930000000000005</v>
      </c>
      <c r="F74" s="19">
        <f t="shared" ref="F74:F108" si="10">B74/((C74+D74)/2)</f>
        <v>2.2446689113355782E-3</v>
      </c>
      <c r="G74" s="19">
        <f t="shared" si="7"/>
        <v>2.2439098603457821E-3</v>
      </c>
      <c r="H74" s="14">
        <f t="shared" si="6"/>
        <v>95148.61531233124</v>
      </c>
      <c r="I74" s="14">
        <f t="shared" ref="I74:I108" si="11">H74*G74</f>
        <v>213.50491609758774</v>
      </c>
      <c r="J74" s="14">
        <f t="shared" si="8"/>
        <v>95116.440121475331</v>
      </c>
      <c r="K74" s="14">
        <f t="shared" si="9"/>
        <v>2224321.0693189688</v>
      </c>
      <c r="L74" s="21">
        <f t="shared" ref="L74:L108" si="12">K74/H74</f>
        <v>23.377335151094915</v>
      </c>
    </row>
    <row r="75" spans="1:12" x14ac:dyDescent="0.2">
      <c r="A75" s="17">
        <v>66</v>
      </c>
      <c r="B75" s="48">
        <v>3</v>
      </c>
      <c r="C75" s="47">
        <v>736</v>
      </c>
      <c r="D75" s="47">
        <v>871</v>
      </c>
      <c r="E75" s="18">
        <v>0.24110000000000001</v>
      </c>
      <c r="F75" s="19">
        <f t="shared" si="10"/>
        <v>3.7336652146857498E-3</v>
      </c>
      <c r="G75" s="19">
        <f t="shared" si="7"/>
        <v>3.7231158458664788E-3</v>
      </c>
      <c r="H75" s="14">
        <f t="shared" ref="H75:H108" si="13">H74-I74</f>
        <v>94935.110396233649</v>
      </c>
      <c r="I75" s="14">
        <f t="shared" si="11"/>
        <v>353.45441384530096</v>
      </c>
      <c r="J75" s="14">
        <f t="shared" si="8"/>
        <v>94666.873841566441</v>
      </c>
      <c r="K75" s="14">
        <f t="shared" si="9"/>
        <v>2129204.6291974937</v>
      </c>
      <c r="L75" s="21">
        <f t="shared" si="12"/>
        <v>22.42799971802598</v>
      </c>
    </row>
    <row r="76" spans="1:12" x14ac:dyDescent="0.2">
      <c r="A76" s="17">
        <v>67</v>
      </c>
      <c r="B76" s="48">
        <v>3</v>
      </c>
      <c r="C76" s="47">
        <v>768</v>
      </c>
      <c r="D76" s="47">
        <v>741</v>
      </c>
      <c r="E76" s="18">
        <v>0.48309999999999997</v>
      </c>
      <c r="F76" s="19">
        <f t="shared" si="10"/>
        <v>3.9761431411530811E-3</v>
      </c>
      <c r="G76" s="19">
        <f t="shared" si="7"/>
        <v>3.9679878611315351E-3</v>
      </c>
      <c r="H76" s="14">
        <f t="shared" si="13"/>
        <v>94581.655982388344</v>
      </c>
      <c r="I76" s="14">
        <f t="shared" si="11"/>
        <v>375.2988628238358</v>
      </c>
      <c r="J76" s="14">
        <f t="shared" si="8"/>
        <v>94387.664000194694</v>
      </c>
      <c r="K76" s="14">
        <f t="shared" si="9"/>
        <v>2034537.7553559274</v>
      </c>
      <c r="L76" s="21">
        <f t="shared" si="12"/>
        <v>21.510912810987051</v>
      </c>
    </row>
    <row r="77" spans="1:12" x14ac:dyDescent="0.2">
      <c r="A77" s="17">
        <v>68</v>
      </c>
      <c r="B77" s="48">
        <v>9</v>
      </c>
      <c r="C77" s="47">
        <v>714</v>
      </c>
      <c r="D77" s="47">
        <v>758</v>
      </c>
      <c r="E77" s="18">
        <v>0.63229999999999997</v>
      </c>
      <c r="F77" s="19">
        <f t="shared" si="10"/>
        <v>1.2228260869565218E-2</v>
      </c>
      <c r="G77" s="19">
        <f t="shared" si="7"/>
        <v>1.2173524666874878E-2</v>
      </c>
      <c r="H77" s="14">
        <f t="shared" si="13"/>
        <v>94206.357119564505</v>
      </c>
      <c r="I77" s="14">
        <f t="shared" si="11"/>
        <v>1146.8234121714422</v>
      </c>
      <c r="J77" s="14">
        <f t="shared" si="8"/>
        <v>93784.670150909064</v>
      </c>
      <c r="K77" s="14">
        <f t="shared" si="9"/>
        <v>1940150.0913557326</v>
      </c>
      <c r="L77" s="21">
        <f t="shared" si="12"/>
        <v>20.59468331731944</v>
      </c>
    </row>
    <row r="78" spans="1:12" x14ac:dyDescent="0.2">
      <c r="A78" s="17">
        <v>69</v>
      </c>
      <c r="B78" s="48">
        <v>7</v>
      </c>
      <c r="C78" s="47">
        <v>722</v>
      </c>
      <c r="D78" s="47">
        <v>695</v>
      </c>
      <c r="E78" s="18">
        <v>0.47589999999999999</v>
      </c>
      <c r="F78" s="19">
        <f t="shared" si="10"/>
        <v>9.8800282286520824E-3</v>
      </c>
      <c r="G78" s="19">
        <f t="shared" si="7"/>
        <v>9.8291317773443292E-3</v>
      </c>
      <c r="H78" s="14">
        <f t="shared" si="13"/>
        <v>93059.533707393057</v>
      </c>
      <c r="I78" s="14">
        <f t="shared" si="11"/>
        <v>914.69441994818283</v>
      </c>
      <c r="J78" s="14">
        <f t="shared" si="8"/>
        <v>92580.142361898223</v>
      </c>
      <c r="K78" s="14">
        <f t="shared" si="9"/>
        <v>1846365.4212048235</v>
      </c>
      <c r="L78" s="21">
        <f t="shared" si="12"/>
        <v>19.840690659490594</v>
      </c>
    </row>
    <row r="79" spans="1:12" x14ac:dyDescent="0.2">
      <c r="A79" s="17">
        <v>70</v>
      </c>
      <c r="B79" s="48">
        <v>6</v>
      </c>
      <c r="C79" s="47">
        <v>714</v>
      </c>
      <c r="D79" s="47">
        <v>717</v>
      </c>
      <c r="E79" s="18">
        <v>0.6804</v>
      </c>
      <c r="F79" s="19">
        <f t="shared" si="10"/>
        <v>8.385744234800839E-3</v>
      </c>
      <c r="G79" s="19">
        <f t="shared" si="7"/>
        <v>8.3633298095837066E-3</v>
      </c>
      <c r="H79" s="14">
        <f t="shared" si="13"/>
        <v>92144.839287444876</v>
      </c>
      <c r="I79" s="14">
        <f t="shared" si="11"/>
        <v>770.63768121198757</v>
      </c>
      <c r="J79" s="14">
        <f t="shared" si="8"/>
        <v>91898.543484529524</v>
      </c>
      <c r="K79" s="14">
        <f t="shared" si="9"/>
        <v>1753785.2788429253</v>
      </c>
      <c r="L79" s="21">
        <f t="shared" si="12"/>
        <v>19.032919178164825</v>
      </c>
    </row>
    <row r="80" spans="1:12" x14ac:dyDescent="0.2">
      <c r="A80" s="17">
        <v>71</v>
      </c>
      <c r="B80" s="48">
        <v>5</v>
      </c>
      <c r="C80" s="47">
        <v>716</v>
      </c>
      <c r="D80" s="47">
        <v>708</v>
      </c>
      <c r="E80" s="18">
        <v>0.29370000000000002</v>
      </c>
      <c r="F80" s="19">
        <f t="shared" si="10"/>
        <v>7.0224719101123594E-3</v>
      </c>
      <c r="G80" s="19">
        <f t="shared" si="7"/>
        <v>6.9878125561208693E-3</v>
      </c>
      <c r="H80" s="14">
        <f t="shared" si="13"/>
        <v>91374.201606232891</v>
      </c>
      <c r="I80" s="14">
        <f t="shared" si="11"/>
        <v>638.50579328955394</v>
      </c>
      <c r="J80" s="14">
        <f t="shared" si="8"/>
        <v>90923.224964432477</v>
      </c>
      <c r="K80" s="14">
        <f t="shared" si="9"/>
        <v>1661886.7353583958</v>
      </c>
      <c r="L80" s="21">
        <f t="shared" si="12"/>
        <v>18.187701847400152</v>
      </c>
    </row>
    <row r="81" spans="1:12" x14ac:dyDescent="0.2">
      <c r="A81" s="17">
        <v>72</v>
      </c>
      <c r="B81" s="48">
        <v>5</v>
      </c>
      <c r="C81" s="47">
        <v>693</v>
      </c>
      <c r="D81" s="47">
        <v>713</v>
      </c>
      <c r="E81" s="18">
        <v>0.69259999999999999</v>
      </c>
      <c r="F81" s="19">
        <f t="shared" si="10"/>
        <v>7.1123755334281651E-3</v>
      </c>
      <c r="G81" s="19">
        <f t="shared" si="7"/>
        <v>7.0968593558606574E-3</v>
      </c>
      <c r="H81" s="14">
        <f t="shared" si="13"/>
        <v>90735.695812943333</v>
      </c>
      <c r="I81" s="14">
        <f t="shared" si="11"/>
        <v>643.93847174061352</v>
      </c>
      <c r="J81" s="14">
        <f t="shared" si="8"/>
        <v>90537.749126730283</v>
      </c>
      <c r="K81" s="14">
        <f t="shared" si="9"/>
        <v>1570963.5103939634</v>
      </c>
      <c r="L81" s="21">
        <f t="shared" si="12"/>
        <v>17.313621682392693</v>
      </c>
    </row>
    <row r="82" spans="1:12" x14ac:dyDescent="0.2">
      <c r="A82" s="17">
        <v>73</v>
      </c>
      <c r="B82" s="48">
        <v>9</v>
      </c>
      <c r="C82" s="47">
        <v>678</v>
      </c>
      <c r="D82" s="47">
        <v>689</v>
      </c>
      <c r="E82" s="18">
        <v>0.50780000000000003</v>
      </c>
      <c r="F82" s="19">
        <f t="shared" si="10"/>
        <v>1.3167520117044623E-2</v>
      </c>
      <c r="G82" s="19">
        <f t="shared" si="7"/>
        <v>1.3082730243696376E-2</v>
      </c>
      <c r="H82" s="14">
        <f t="shared" si="13"/>
        <v>90091.757341202727</v>
      </c>
      <c r="I82" s="14">
        <f t="shared" si="11"/>
        <v>1178.6461584755079</v>
      </c>
      <c r="J82" s="14">
        <f t="shared" si="8"/>
        <v>89511.627702001089</v>
      </c>
      <c r="K82" s="14">
        <f t="shared" si="9"/>
        <v>1480425.7612672332</v>
      </c>
      <c r="L82" s="21">
        <f t="shared" si="12"/>
        <v>16.432421843659306</v>
      </c>
    </row>
    <row r="83" spans="1:12" x14ac:dyDescent="0.2">
      <c r="A83" s="17">
        <v>74</v>
      </c>
      <c r="B83" s="48">
        <v>11</v>
      </c>
      <c r="C83" s="47">
        <v>616</v>
      </c>
      <c r="D83" s="47">
        <v>670</v>
      </c>
      <c r="E83" s="18">
        <v>0.62960000000000005</v>
      </c>
      <c r="F83" s="19">
        <f t="shared" si="10"/>
        <v>1.7107309486780714E-2</v>
      </c>
      <c r="G83" s="19">
        <f t="shared" si="7"/>
        <v>1.6999590773487561E-2</v>
      </c>
      <c r="H83" s="14">
        <f t="shared" si="13"/>
        <v>88913.111182727225</v>
      </c>
      <c r="I83" s="14">
        <f t="shared" si="11"/>
        <v>1511.4865045039635</v>
      </c>
      <c r="J83" s="14">
        <f t="shared" si="8"/>
        <v>88353.256581458962</v>
      </c>
      <c r="K83" s="14">
        <f t="shared" si="9"/>
        <v>1390914.1335652322</v>
      </c>
      <c r="L83" s="21">
        <f t="shared" si="12"/>
        <v>15.64352113049711</v>
      </c>
    </row>
    <row r="84" spans="1:12" x14ac:dyDescent="0.2">
      <c r="A84" s="17">
        <v>75</v>
      </c>
      <c r="B84" s="48">
        <v>13</v>
      </c>
      <c r="C84" s="47">
        <v>607</v>
      </c>
      <c r="D84" s="47">
        <v>597</v>
      </c>
      <c r="E84" s="18">
        <v>0.49209999999999998</v>
      </c>
      <c r="F84" s="19">
        <f t="shared" si="10"/>
        <v>2.1594684385382059E-2</v>
      </c>
      <c r="G84" s="19">
        <f t="shared" si="7"/>
        <v>2.1360404743521515E-2</v>
      </c>
      <c r="H84" s="14">
        <f t="shared" si="13"/>
        <v>87401.624678223263</v>
      </c>
      <c r="I84" s="14">
        <f t="shared" si="11"/>
        <v>1866.9340783682073</v>
      </c>
      <c r="J84" s="14">
        <f t="shared" si="8"/>
        <v>86453.408859820047</v>
      </c>
      <c r="K84" s="14">
        <f t="shared" si="9"/>
        <v>1302560.8769837732</v>
      </c>
      <c r="L84" s="21">
        <f t="shared" si="12"/>
        <v>14.903165493539339</v>
      </c>
    </row>
    <row r="85" spans="1:12" x14ac:dyDescent="0.2">
      <c r="A85" s="17">
        <v>76</v>
      </c>
      <c r="B85" s="48">
        <v>9</v>
      </c>
      <c r="C85" s="47">
        <v>626</v>
      </c>
      <c r="D85" s="47">
        <v>602</v>
      </c>
      <c r="E85" s="18">
        <v>0.49280000000000002</v>
      </c>
      <c r="F85" s="19">
        <f t="shared" si="10"/>
        <v>1.4657980456026058E-2</v>
      </c>
      <c r="G85" s="19">
        <f t="shared" si="7"/>
        <v>1.454980949449435E-2</v>
      </c>
      <c r="H85" s="14">
        <f t="shared" si="13"/>
        <v>85534.69059985505</v>
      </c>
      <c r="I85" s="14">
        <f t="shared" si="11"/>
        <v>1244.5134533984076</v>
      </c>
      <c r="J85" s="14">
        <f t="shared" si="8"/>
        <v>84903.473376291382</v>
      </c>
      <c r="K85" s="14">
        <f t="shared" si="9"/>
        <v>1216107.4681239531</v>
      </c>
      <c r="L85" s="21">
        <f t="shared" si="12"/>
        <v>14.217710493781968</v>
      </c>
    </row>
    <row r="86" spans="1:12" x14ac:dyDescent="0.2">
      <c r="A86" s="17">
        <v>77</v>
      </c>
      <c r="B86" s="48">
        <v>13</v>
      </c>
      <c r="C86" s="47">
        <v>548</v>
      </c>
      <c r="D86" s="47">
        <v>614</v>
      </c>
      <c r="E86" s="18">
        <v>0.42209999999999998</v>
      </c>
      <c r="F86" s="19">
        <f t="shared" si="10"/>
        <v>2.2375215146299483E-2</v>
      </c>
      <c r="G86" s="19">
        <f t="shared" si="7"/>
        <v>2.2089582773659772E-2</v>
      </c>
      <c r="H86" s="14">
        <f t="shared" si="13"/>
        <v>84290.177146456641</v>
      </c>
      <c r="I86" s="14">
        <f t="shared" si="11"/>
        <v>1861.9348450830992</v>
      </c>
      <c r="J86" s="14">
        <f t="shared" si="8"/>
        <v>83214.16499948311</v>
      </c>
      <c r="K86" s="14">
        <f t="shared" si="9"/>
        <v>1131203.9947476618</v>
      </c>
      <c r="L86" s="21">
        <f t="shared" si="12"/>
        <v>13.420353747532904</v>
      </c>
    </row>
    <row r="87" spans="1:12" x14ac:dyDescent="0.2">
      <c r="A87" s="17">
        <v>78</v>
      </c>
      <c r="B87" s="48">
        <v>9</v>
      </c>
      <c r="C87" s="47">
        <v>470</v>
      </c>
      <c r="D87" s="47">
        <v>559</v>
      </c>
      <c r="E87" s="18">
        <v>0.4703</v>
      </c>
      <c r="F87" s="19">
        <f t="shared" si="10"/>
        <v>1.7492711370262391E-2</v>
      </c>
      <c r="G87" s="19">
        <f t="shared" si="7"/>
        <v>1.7332113922829344E-2</v>
      </c>
      <c r="H87" s="14">
        <f t="shared" si="13"/>
        <v>82428.242301373539</v>
      </c>
      <c r="I87" s="14">
        <f t="shared" si="11"/>
        <v>1428.6556860259871</v>
      </c>
      <c r="J87" s="14">
        <f t="shared" si="8"/>
        <v>81671.483384485575</v>
      </c>
      <c r="K87" s="14">
        <f t="shared" si="9"/>
        <v>1047989.8297481787</v>
      </c>
      <c r="L87" s="21">
        <f t="shared" si="12"/>
        <v>12.713965510953466</v>
      </c>
    </row>
    <row r="88" spans="1:12" x14ac:dyDescent="0.2">
      <c r="A88" s="17">
        <v>79</v>
      </c>
      <c r="B88" s="48">
        <v>11</v>
      </c>
      <c r="C88" s="47">
        <v>436</v>
      </c>
      <c r="D88" s="47">
        <v>471</v>
      </c>
      <c r="E88" s="18">
        <v>0.49990000000000001</v>
      </c>
      <c r="F88" s="19">
        <f t="shared" si="10"/>
        <v>2.4255788313120176E-2</v>
      </c>
      <c r="G88" s="19">
        <f t="shared" si="7"/>
        <v>2.3965084179536824E-2</v>
      </c>
      <c r="H88" s="14">
        <f t="shared" si="13"/>
        <v>80999.586615347551</v>
      </c>
      <c r="I88" s="14">
        <f t="shared" si="11"/>
        <v>1941.1619117444882</v>
      </c>
      <c r="J88" s="14">
        <f t="shared" si="8"/>
        <v>80028.81154328413</v>
      </c>
      <c r="K88" s="14">
        <f t="shared" si="9"/>
        <v>966318.34636369313</v>
      </c>
      <c r="L88" s="21">
        <f t="shared" si="12"/>
        <v>11.929917012448039</v>
      </c>
    </row>
    <row r="89" spans="1:12" x14ac:dyDescent="0.2">
      <c r="A89" s="17">
        <v>80</v>
      </c>
      <c r="B89" s="48">
        <v>12</v>
      </c>
      <c r="C89" s="47">
        <v>535</v>
      </c>
      <c r="D89" s="47">
        <v>429</v>
      </c>
      <c r="E89" s="18">
        <v>0.59</v>
      </c>
      <c r="F89" s="19">
        <f t="shared" si="10"/>
        <v>2.4896265560165973E-2</v>
      </c>
      <c r="G89" s="19">
        <f t="shared" si="7"/>
        <v>2.4644705495769324E-2</v>
      </c>
      <c r="H89" s="14">
        <f t="shared" si="13"/>
        <v>79058.424703603057</v>
      </c>
      <c r="I89" s="14">
        <f t="shared" si="11"/>
        <v>1948.3715937797515</v>
      </c>
      <c r="J89" s="14">
        <f t="shared" si="8"/>
        <v>78259.592350153354</v>
      </c>
      <c r="K89" s="14">
        <f t="shared" si="9"/>
        <v>886289.53482040903</v>
      </c>
      <c r="L89" s="21">
        <f t="shared" si="12"/>
        <v>11.210564062504229</v>
      </c>
    </row>
    <row r="90" spans="1:12" x14ac:dyDescent="0.2">
      <c r="A90" s="17">
        <v>81</v>
      </c>
      <c r="B90" s="48">
        <v>14</v>
      </c>
      <c r="C90" s="47">
        <v>350</v>
      </c>
      <c r="D90" s="47">
        <v>532</v>
      </c>
      <c r="E90" s="18">
        <v>0.37530000000000002</v>
      </c>
      <c r="F90" s="19">
        <f t="shared" si="10"/>
        <v>3.1746031746031744E-2</v>
      </c>
      <c r="G90" s="19">
        <f t="shared" si="7"/>
        <v>3.1128695365248545E-2</v>
      </c>
      <c r="H90" s="14">
        <f t="shared" si="13"/>
        <v>77110.053109823304</v>
      </c>
      <c r="I90" s="14">
        <f t="shared" si="11"/>
        <v>2400.335352853826</v>
      </c>
      <c r="J90" s="14">
        <f t="shared" si="8"/>
        <v>75610.563614895524</v>
      </c>
      <c r="K90" s="14">
        <f t="shared" si="9"/>
        <v>808029.94247025566</v>
      </c>
      <c r="L90" s="21">
        <f t="shared" si="12"/>
        <v>10.478918245840477</v>
      </c>
    </row>
    <row r="91" spans="1:12" x14ac:dyDescent="0.2">
      <c r="A91" s="17">
        <v>82</v>
      </c>
      <c r="B91" s="48">
        <v>14</v>
      </c>
      <c r="C91" s="47">
        <v>385</v>
      </c>
      <c r="D91" s="47">
        <v>347</v>
      </c>
      <c r="E91" s="18">
        <v>0.54310000000000003</v>
      </c>
      <c r="F91" s="19">
        <f t="shared" si="10"/>
        <v>3.825136612021858E-2</v>
      </c>
      <c r="G91" s="19">
        <f t="shared" si="7"/>
        <v>3.7594328197411042E-2</v>
      </c>
      <c r="H91" s="14">
        <f t="shared" si="13"/>
        <v>74709.717756969476</v>
      </c>
      <c r="I91" s="14">
        <f t="shared" si="11"/>
        <v>2808.6616488914578</v>
      </c>
      <c r="J91" s="14">
        <f t="shared" si="8"/>
        <v>73426.440249590974</v>
      </c>
      <c r="K91" s="14">
        <f t="shared" si="9"/>
        <v>732419.37885536009</v>
      </c>
      <c r="L91" s="21">
        <f t="shared" si="12"/>
        <v>9.8035356155128106</v>
      </c>
    </row>
    <row r="92" spans="1:12" x14ac:dyDescent="0.2">
      <c r="A92" s="17">
        <v>83</v>
      </c>
      <c r="B92" s="48">
        <v>20</v>
      </c>
      <c r="C92" s="47">
        <v>401</v>
      </c>
      <c r="D92" s="47">
        <v>378</v>
      </c>
      <c r="E92" s="18">
        <v>0.4819</v>
      </c>
      <c r="F92" s="19">
        <f t="shared" si="10"/>
        <v>5.1347881899871634E-2</v>
      </c>
      <c r="G92" s="19">
        <f t="shared" si="7"/>
        <v>5.0017255953303891E-2</v>
      </c>
      <c r="H92" s="14">
        <f t="shared" si="13"/>
        <v>71901.056108078017</v>
      </c>
      <c r="I92" s="14">
        <f t="shared" si="11"/>
        <v>3596.2935266706022</v>
      </c>
      <c r="J92" s="14">
        <f t="shared" si="8"/>
        <v>70037.816431909974</v>
      </c>
      <c r="K92" s="14">
        <f t="shared" si="9"/>
        <v>658992.93860576907</v>
      </c>
      <c r="L92" s="21">
        <f t="shared" si="12"/>
        <v>9.165274813421437</v>
      </c>
    </row>
    <row r="93" spans="1:12" x14ac:dyDescent="0.2">
      <c r="A93" s="17">
        <v>84</v>
      </c>
      <c r="B93" s="48">
        <v>21</v>
      </c>
      <c r="C93" s="47">
        <v>439</v>
      </c>
      <c r="D93" s="47">
        <v>391</v>
      </c>
      <c r="E93" s="18">
        <v>0.51149999999999995</v>
      </c>
      <c r="F93" s="19">
        <f t="shared" si="10"/>
        <v>5.0602409638554217E-2</v>
      </c>
      <c r="G93" s="19">
        <f t="shared" si="7"/>
        <v>4.9381728995422786E-2</v>
      </c>
      <c r="H93" s="14">
        <f t="shared" si="13"/>
        <v>68304.762581407413</v>
      </c>
      <c r="I93" s="14">
        <f t="shared" si="11"/>
        <v>3373.007274891756</v>
      </c>
      <c r="J93" s="14">
        <f t="shared" si="8"/>
        <v>66657.048527622785</v>
      </c>
      <c r="K93" s="14">
        <f t="shared" si="9"/>
        <v>588955.12217385916</v>
      </c>
      <c r="L93" s="21">
        <f t="shared" si="12"/>
        <v>8.6224605710608682</v>
      </c>
    </row>
    <row r="94" spans="1:12" x14ac:dyDescent="0.2">
      <c r="A94" s="17">
        <v>85</v>
      </c>
      <c r="B94" s="48">
        <v>17</v>
      </c>
      <c r="C94" s="47">
        <v>385</v>
      </c>
      <c r="D94" s="47">
        <v>422</v>
      </c>
      <c r="E94" s="18">
        <v>0.48859999999999998</v>
      </c>
      <c r="F94" s="19">
        <f t="shared" si="10"/>
        <v>4.2131350681536554E-2</v>
      </c>
      <c r="G94" s="19">
        <f t="shared" si="7"/>
        <v>4.1242735819898305E-2</v>
      </c>
      <c r="H94" s="14">
        <f t="shared" si="13"/>
        <v>64931.755306515654</v>
      </c>
      <c r="I94" s="14">
        <f t="shared" si="11"/>
        <v>2677.9632304289048</v>
      </c>
      <c r="J94" s="14">
        <f t="shared" si="8"/>
        <v>63562.244910474314</v>
      </c>
      <c r="K94" s="14">
        <f t="shared" si="9"/>
        <v>522298.07364623633</v>
      </c>
      <c r="L94" s="21">
        <f t="shared" si="12"/>
        <v>8.0438003128159039</v>
      </c>
    </row>
    <row r="95" spans="1:12" x14ac:dyDescent="0.2">
      <c r="A95" s="17">
        <v>86</v>
      </c>
      <c r="B95" s="48">
        <v>30</v>
      </c>
      <c r="C95" s="47">
        <v>376</v>
      </c>
      <c r="D95" s="47">
        <v>381</v>
      </c>
      <c r="E95" s="18">
        <v>0.51549999999999996</v>
      </c>
      <c r="F95" s="19">
        <f t="shared" si="10"/>
        <v>7.9260237780713338E-2</v>
      </c>
      <c r="G95" s="19">
        <f t="shared" si="7"/>
        <v>7.6329080107369565E-2</v>
      </c>
      <c r="H95" s="14">
        <f t="shared" si="13"/>
        <v>62253.792076086749</v>
      </c>
      <c r="I95" s="14">
        <f t="shared" si="11"/>
        <v>4751.7746823631542</v>
      </c>
      <c r="J95" s="14">
        <f t="shared" si="8"/>
        <v>59951.557242481802</v>
      </c>
      <c r="K95" s="14">
        <f t="shared" si="9"/>
        <v>458735.82873576204</v>
      </c>
      <c r="L95" s="21">
        <f t="shared" si="12"/>
        <v>7.3688013763899542</v>
      </c>
    </row>
    <row r="96" spans="1:12" x14ac:dyDescent="0.2">
      <c r="A96" s="17">
        <v>87</v>
      </c>
      <c r="B96" s="48">
        <v>36</v>
      </c>
      <c r="C96" s="47">
        <v>286</v>
      </c>
      <c r="D96" s="47">
        <v>337</v>
      </c>
      <c r="E96" s="18">
        <v>0.43359999999999999</v>
      </c>
      <c r="F96" s="19">
        <f t="shared" si="10"/>
        <v>0.11556982343499198</v>
      </c>
      <c r="G96" s="19">
        <f t="shared" si="7"/>
        <v>0.10846954295755465</v>
      </c>
      <c r="H96" s="14">
        <f t="shared" si="13"/>
        <v>57502.017393723596</v>
      </c>
      <c r="I96" s="14">
        <f t="shared" si="11"/>
        <v>6237.2175458345564</v>
      </c>
      <c r="J96" s="14">
        <f t="shared" si="8"/>
        <v>53969.2573757629</v>
      </c>
      <c r="K96" s="14">
        <f t="shared" si="9"/>
        <v>398784.27149328025</v>
      </c>
      <c r="L96" s="21">
        <f t="shared" si="12"/>
        <v>6.9351353146925927</v>
      </c>
    </row>
    <row r="97" spans="1:12" x14ac:dyDescent="0.2">
      <c r="A97" s="17">
        <v>88</v>
      </c>
      <c r="B97" s="48">
        <v>15</v>
      </c>
      <c r="C97" s="47">
        <v>266</v>
      </c>
      <c r="D97" s="47">
        <v>273</v>
      </c>
      <c r="E97" s="18">
        <v>0.46789999999999998</v>
      </c>
      <c r="F97" s="19">
        <f t="shared" si="10"/>
        <v>5.5658627087198514E-2</v>
      </c>
      <c r="G97" s="19">
        <f t="shared" si="7"/>
        <v>5.4057657897913912E-2</v>
      </c>
      <c r="H97" s="14">
        <f t="shared" si="13"/>
        <v>51264.799847889037</v>
      </c>
      <c r="I97" s="14">
        <f t="shared" si="11"/>
        <v>2771.2550123822148</v>
      </c>
      <c r="J97" s="14">
        <f t="shared" si="8"/>
        <v>49790.215055800458</v>
      </c>
      <c r="K97" s="14">
        <f t="shared" si="9"/>
        <v>344815.01411751733</v>
      </c>
      <c r="L97" s="21">
        <f t="shared" si="12"/>
        <v>6.7261554739439013</v>
      </c>
    </row>
    <row r="98" spans="1:12" x14ac:dyDescent="0.2">
      <c r="A98" s="17">
        <v>89</v>
      </c>
      <c r="B98" s="48">
        <v>22</v>
      </c>
      <c r="C98" s="47">
        <v>243</v>
      </c>
      <c r="D98" s="47">
        <v>253</v>
      </c>
      <c r="E98" s="18">
        <v>0.48</v>
      </c>
      <c r="F98" s="19">
        <f t="shared" si="10"/>
        <v>8.8709677419354843E-2</v>
      </c>
      <c r="G98" s="19">
        <f t="shared" si="7"/>
        <v>8.4798026518655575E-2</v>
      </c>
      <c r="H98" s="14">
        <f t="shared" si="13"/>
        <v>48493.544835506822</v>
      </c>
      <c r="I98" s="14">
        <f t="shared" si="11"/>
        <v>4112.1569009449204</v>
      </c>
      <c r="J98" s="14">
        <f t="shared" si="8"/>
        <v>46355.223247015463</v>
      </c>
      <c r="K98" s="14">
        <f>K99+J98</f>
        <v>295024.79906171688</v>
      </c>
      <c r="L98" s="21">
        <f t="shared" si="12"/>
        <v>6.0837952775459021</v>
      </c>
    </row>
    <row r="99" spans="1:12" x14ac:dyDescent="0.2">
      <c r="A99" s="17">
        <v>90</v>
      </c>
      <c r="B99" s="48">
        <v>40</v>
      </c>
      <c r="C99" s="47">
        <v>296</v>
      </c>
      <c r="D99" s="47">
        <v>227</v>
      </c>
      <c r="E99" s="18">
        <v>0.48330000000000001</v>
      </c>
      <c r="F99" s="23">
        <f t="shared" si="10"/>
        <v>0.15296367112810708</v>
      </c>
      <c r="G99" s="23">
        <f t="shared" si="7"/>
        <v>0.14175951915171103</v>
      </c>
      <c r="H99" s="24">
        <f t="shared" si="13"/>
        <v>44381.387934561899</v>
      </c>
      <c r="I99" s="24">
        <f t="shared" si="11"/>
        <v>6291.4842128890441</v>
      </c>
      <c r="J99" s="24">
        <f t="shared" si="8"/>
        <v>41130.578041762128</v>
      </c>
      <c r="K99" s="24">
        <f t="shared" ref="K99:K108" si="14">K100+J99</f>
        <v>248669.57581470144</v>
      </c>
      <c r="L99" s="25">
        <f t="shared" si="12"/>
        <v>5.6030148534640709</v>
      </c>
    </row>
    <row r="100" spans="1:12" x14ac:dyDescent="0.2">
      <c r="A100" s="17">
        <v>91</v>
      </c>
      <c r="B100" s="48">
        <v>30</v>
      </c>
      <c r="C100" s="47">
        <v>221</v>
      </c>
      <c r="D100" s="47">
        <v>273</v>
      </c>
      <c r="E100" s="18">
        <v>0.48099999999999998</v>
      </c>
      <c r="F100" s="23">
        <f t="shared" si="10"/>
        <v>0.1214574898785425</v>
      </c>
      <c r="G100" s="23">
        <f t="shared" si="7"/>
        <v>0.11425524622005559</v>
      </c>
      <c r="H100" s="24">
        <f t="shared" si="13"/>
        <v>38089.903721672854</v>
      </c>
      <c r="I100" s="24">
        <f t="shared" si="11"/>
        <v>4351.9713282179437</v>
      </c>
      <c r="J100" s="24">
        <f t="shared" si="8"/>
        <v>35831.230602327742</v>
      </c>
      <c r="K100" s="24">
        <f t="shared" si="14"/>
        <v>207538.9977729393</v>
      </c>
      <c r="L100" s="25">
        <f t="shared" si="12"/>
        <v>5.4486616529527021</v>
      </c>
    </row>
    <row r="101" spans="1:12" x14ac:dyDescent="0.2">
      <c r="A101" s="17">
        <v>92</v>
      </c>
      <c r="B101" s="48">
        <v>22</v>
      </c>
      <c r="C101" s="47">
        <v>182</v>
      </c>
      <c r="D101" s="47">
        <v>204</v>
      </c>
      <c r="E101" s="18">
        <v>0.44569999999999999</v>
      </c>
      <c r="F101" s="23">
        <f t="shared" si="10"/>
        <v>0.11398963730569948</v>
      </c>
      <c r="G101" s="23">
        <f t="shared" si="7"/>
        <v>0.10721529708871481</v>
      </c>
      <c r="H101" s="24">
        <f t="shared" si="13"/>
        <v>33737.93239345491</v>
      </c>
      <c r="I101" s="24">
        <f t="shared" si="11"/>
        <v>3617.2224447232434</v>
      </c>
      <c r="J101" s="24">
        <f t="shared" si="8"/>
        <v>31732.905992344815</v>
      </c>
      <c r="K101" s="24">
        <f t="shared" si="14"/>
        <v>171707.76717061157</v>
      </c>
      <c r="L101" s="25">
        <f t="shared" si="12"/>
        <v>5.0894573256042959</v>
      </c>
    </row>
    <row r="102" spans="1:12" x14ac:dyDescent="0.2">
      <c r="A102" s="17">
        <v>93</v>
      </c>
      <c r="B102" s="48">
        <v>22</v>
      </c>
      <c r="C102" s="47">
        <v>158</v>
      </c>
      <c r="D102" s="47">
        <v>161</v>
      </c>
      <c r="E102" s="18">
        <v>0.4325</v>
      </c>
      <c r="F102" s="23">
        <f t="shared" si="10"/>
        <v>0.13793103448275862</v>
      </c>
      <c r="G102" s="23">
        <f t="shared" si="7"/>
        <v>0.12791813239526703</v>
      </c>
      <c r="H102" s="24">
        <f t="shared" si="13"/>
        <v>30120.709948731666</v>
      </c>
      <c r="I102" s="24">
        <f t="shared" si="11"/>
        <v>3852.9849630612939</v>
      </c>
      <c r="J102" s="24">
        <f t="shared" si="8"/>
        <v>27934.140982194382</v>
      </c>
      <c r="K102" s="24">
        <f t="shared" si="14"/>
        <v>139974.86117826676</v>
      </c>
      <c r="L102" s="25">
        <f t="shared" si="12"/>
        <v>4.6471302109584194</v>
      </c>
    </row>
    <row r="103" spans="1:12" x14ac:dyDescent="0.2">
      <c r="A103" s="17">
        <v>94</v>
      </c>
      <c r="B103" s="48">
        <v>21</v>
      </c>
      <c r="C103" s="47">
        <v>114</v>
      </c>
      <c r="D103" s="47">
        <v>133</v>
      </c>
      <c r="E103" s="18">
        <v>0.44369999999999998</v>
      </c>
      <c r="F103" s="23">
        <f t="shared" si="10"/>
        <v>0.17004048582995951</v>
      </c>
      <c r="G103" s="23">
        <f t="shared" si="7"/>
        <v>0.15534578121544018</v>
      </c>
      <c r="H103" s="24">
        <f t="shared" si="13"/>
        <v>26267.724985670371</v>
      </c>
      <c r="I103" s="24">
        <f t="shared" si="11"/>
        <v>4080.5802586513009</v>
      </c>
      <c r="J103" s="24">
        <f t="shared" si="8"/>
        <v>23997.698187782651</v>
      </c>
      <c r="K103" s="24">
        <f t="shared" si="14"/>
        <v>112040.72019607238</v>
      </c>
      <c r="L103" s="25">
        <f t="shared" si="12"/>
        <v>4.265337795990825</v>
      </c>
    </row>
    <row r="104" spans="1:12" x14ac:dyDescent="0.2">
      <c r="A104" s="17">
        <v>95</v>
      </c>
      <c r="B104" s="48">
        <v>26</v>
      </c>
      <c r="C104" s="47">
        <v>84</v>
      </c>
      <c r="D104" s="47">
        <v>90</v>
      </c>
      <c r="E104" s="18">
        <v>0.4385</v>
      </c>
      <c r="F104" s="23">
        <f t="shared" si="10"/>
        <v>0.2988505747126437</v>
      </c>
      <c r="G104" s="23">
        <f t="shared" si="7"/>
        <v>0.25590803059085226</v>
      </c>
      <c r="H104" s="24">
        <f t="shared" si="13"/>
        <v>22187.144727019069</v>
      </c>
      <c r="I104" s="24">
        <f t="shared" si="11"/>
        <v>5677.8685115256621</v>
      </c>
      <c r="J104" s="24">
        <f t="shared" si="8"/>
        <v>18999.021557797409</v>
      </c>
      <c r="K104" s="24">
        <f t="shared" si="14"/>
        <v>88043.022008289729</v>
      </c>
      <c r="L104" s="25">
        <f t="shared" si="12"/>
        <v>3.9681997432086278</v>
      </c>
    </row>
    <row r="105" spans="1:12" x14ac:dyDescent="0.2">
      <c r="A105" s="17">
        <v>96</v>
      </c>
      <c r="B105" s="48">
        <v>13</v>
      </c>
      <c r="C105" s="47">
        <v>57</v>
      </c>
      <c r="D105" s="47">
        <v>66</v>
      </c>
      <c r="E105" s="18">
        <v>0.43269999999999997</v>
      </c>
      <c r="F105" s="23">
        <f t="shared" si="10"/>
        <v>0.21138211382113822</v>
      </c>
      <c r="G105" s="23">
        <f t="shared" si="7"/>
        <v>0.18874800544175019</v>
      </c>
      <c r="H105" s="24">
        <f t="shared" si="13"/>
        <v>16509.276215493406</v>
      </c>
      <c r="I105" s="24">
        <f t="shared" si="11"/>
        <v>3116.0929569613063</v>
      </c>
      <c r="J105" s="24">
        <f t="shared" si="8"/>
        <v>14741.516681009256</v>
      </c>
      <c r="K105" s="24">
        <f t="shared" si="14"/>
        <v>69044.000450492327</v>
      </c>
      <c r="L105" s="25">
        <f t="shared" si="12"/>
        <v>4.182133701639617</v>
      </c>
    </row>
    <row r="106" spans="1:12" x14ac:dyDescent="0.2">
      <c r="A106" s="17">
        <v>97</v>
      </c>
      <c r="B106" s="48">
        <v>12</v>
      </c>
      <c r="C106" s="47">
        <v>44</v>
      </c>
      <c r="D106" s="47">
        <v>50</v>
      </c>
      <c r="E106" s="18">
        <v>0.51990000000000003</v>
      </c>
      <c r="F106" s="23">
        <f t="shared" si="10"/>
        <v>0.25531914893617019</v>
      </c>
      <c r="G106" s="23">
        <f t="shared" si="7"/>
        <v>0.22743986111005815</v>
      </c>
      <c r="H106" s="24">
        <f t="shared" si="13"/>
        <v>13393.183258532099</v>
      </c>
      <c r="I106" s="24">
        <f t="shared" si="11"/>
        <v>3046.1437401420967</v>
      </c>
      <c r="J106" s="24">
        <f t="shared" si="8"/>
        <v>11930.729648889877</v>
      </c>
      <c r="K106" s="24">
        <f t="shared" si="14"/>
        <v>54302.483769483071</v>
      </c>
      <c r="L106" s="25">
        <f t="shared" si="12"/>
        <v>4.0544867281562649</v>
      </c>
    </row>
    <row r="107" spans="1:12" x14ac:dyDescent="0.2">
      <c r="A107" s="17">
        <v>98</v>
      </c>
      <c r="B107" s="48">
        <v>8</v>
      </c>
      <c r="C107" s="47">
        <v>34</v>
      </c>
      <c r="D107" s="47">
        <v>35</v>
      </c>
      <c r="E107" s="18">
        <v>0.65620000000000001</v>
      </c>
      <c r="F107" s="23">
        <f t="shared" si="10"/>
        <v>0.2318840579710145</v>
      </c>
      <c r="G107" s="23">
        <f t="shared" si="7"/>
        <v>0.21476279449348196</v>
      </c>
      <c r="H107" s="24">
        <f t="shared" si="13"/>
        <v>10347.039518390002</v>
      </c>
      <c r="I107" s="24">
        <f t="shared" si="11"/>
        <v>2222.1591217039286</v>
      </c>
      <c r="J107" s="24">
        <f t="shared" si="8"/>
        <v>9583.0612123481915</v>
      </c>
      <c r="K107" s="24">
        <f t="shared" si="14"/>
        <v>42371.754120593192</v>
      </c>
      <c r="L107" s="25">
        <f t="shared" si="12"/>
        <v>4.0950606253397428</v>
      </c>
    </row>
    <row r="108" spans="1:12" x14ac:dyDescent="0.2">
      <c r="A108" s="17">
        <v>99</v>
      </c>
      <c r="B108" s="48">
        <v>7</v>
      </c>
      <c r="C108" s="47">
        <v>24</v>
      </c>
      <c r="D108" s="47">
        <v>30</v>
      </c>
      <c r="E108" s="18">
        <v>0.63129999999999997</v>
      </c>
      <c r="F108" s="23">
        <f t="shared" si="10"/>
        <v>0.25925925925925924</v>
      </c>
      <c r="G108" s="23">
        <f t="shared" si="7"/>
        <v>0.23663918271587406</v>
      </c>
      <c r="H108" s="24">
        <f t="shared" si="13"/>
        <v>8124.8803966860733</v>
      </c>
      <c r="I108" s="24">
        <f t="shared" si="11"/>
        <v>1922.6650567360191</v>
      </c>
      <c r="J108" s="24">
        <f t="shared" si="8"/>
        <v>7415.9937902675028</v>
      </c>
      <c r="K108" s="24">
        <f t="shared" si="14"/>
        <v>32788.692908245001</v>
      </c>
      <c r="L108" s="25">
        <f t="shared" si="12"/>
        <v>4.0355908404040814</v>
      </c>
    </row>
    <row r="109" spans="1:12" x14ac:dyDescent="0.2">
      <c r="A109" s="17" t="s">
        <v>22</v>
      </c>
      <c r="B109" s="48">
        <v>11</v>
      </c>
      <c r="C109" s="47">
        <v>40</v>
      </c>
      <c r="D109" s="47">
        <v>50</v>
      </c>
      <c r="E109" s="18"/>
      <c r="F109" s="23">
        <f>B109/((C109+D109)/2)</f>
        <v>0.24444444444444444</v>
      </c>
      <c r="G109" s="23">
        <v>1</v>
      </c>
      <c r="H109" s="24">
        <f>H108-I108</f>
        <v>6202.2153399500539</v>
      </c>
      <c r="I109" s="24">
        <f>H109*G109</f>
        <v>6202.2153399500539</v>
      </c>
      <c r="J109" s="24">
        <f>H109/F109</f>
        <v>25372.699117977496</v>
      </c>
      <c r="K109" s="24">
        <f>J109</f>
        <v>25372.699117977496</v>
      </c>
      <c r="L109" s="25">
        <f>K109/H109</f>
        <v>4.0909090909090917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8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557</v>
      </c>
      <c r="D9" s="47">
        <v>534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8555814.1755398568</v>
      </c>
      <c r="L9" s="20">
        <f>K9/H9</f>
        <v>85.558141755398566</v>
      </c>
    </row>
    <row r="10" spans="1:13" x14ac:dyDescent="0.2">
      <c r="A10" s="17">
        <v>1</v>
      </c>
      <c r="B10" s="48">
        <v>0</v>
      </c>
      <c r="C10" s="47">
        <v>652</v>
      </c>
      <c r="D10" s="47">
        <v>598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8455814.1755398568</v>
      </c>
      <c r="L10" s="21">
        <f t="shared" ref="L10:L73" si="5">K10/H10</f>
        <v>84.558141755398566</v>
      </c>
    </row>
    <row r="11" spans="1:13" x14ac:dyDescent="0.2">
      <c r="A11" s="17">
        <v>2</v>
      </c>
      <c r="B11" s="48">
        <v>0</v>
      </c>
      <c r="C11" s="47">
        <v>701</v>
      </c>
      <c r="D11" s="47">
        <v>669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8355814.1755398568</v>
      </c>
      <c r="L11" s="21">
        <f t="shared" si="5"/>
        <v>83.558141755398566</v>
      </c>
    </row>
    <row r="12" spans="1:13" x14ac:dyDescent="0.2">
      <c r="A12" s="17">
        <v>3</v>
      </c>
      <c r="B12" s="48">
        <v>0</v>
      </c>
      <c r="C12" s="47">
        <v>824</v>
      </c>
      <c r="D12" s="47">
        <v>765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8255814.1755398568</v>
      </c>
      <c r="L12" s="21">
        <f t="shared" si="5"/>
        <v>82.558141755398566</v>
      </c>
    </row>
    <row r="13" spans="1:13" x14ac:dyDescent="0.2">
      <c r="A13" s="17">
        <v>4</v>
      </c>
      <c r="B13" s="48">
        <v>0</v>
      </c>
      <c r="C13" s="47">
        <v>839</v>
      </c>
      <c r="D13" s="47">
        <v>844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8155814.1755398568</v>
      </c>
      <c r="L13" s="21">
        <f t="shared" si="5"/>
        <v>81.558141755398566</v>
      </c>
    </row>
    <row r="14" spans="1:13" x14ac:dyDescent="0.2">
      <c r="A14" s="17">
        <v>5</v>
      </c>
      <c r="B14" s="48">
        <v>0</v>
      </c>
      <c r="C14" s="47">
        <v>889</v>
      </c>
      <c r="D14" s="47">
        <v>881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8055814.1755398568</v>
      </c>
      <c r="L14" s="21">
        <f t="shared" si="5"/>
        <v>80.558141755398566</v>
      </c>
    </row>
    <row r="15" spans="1:13" x14ac:dyDescent="0.2">
      <c r="A15" s="17">
        <v>6</v>
      </c>
      <c r="B15" s="48">
        <v>0</v>
      </c>
      <c r="C15" s="47">
        <v>896</v>
      </c>
      <c r="D15" s="47">
        <v>918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7955814.1755398568</v>
      </c>
      <c r="L15" s="21">
        <f t="shared" si="5"/>
        <v>79.558141755398566</v>
      </c>
    </row>
    <row r="16" spans="1:13" x14ac:dyDescent="0.2">
      <c r="A16" s="17">
        <v>7</v>
      </c>
      <c r="B16" s="48">
        <v>0</v>
      </c>
      <c r="C16" s="47">
        <v>963</v>
      </c>
      <c r="D16" s="47">
        <v>928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7855814.1755398568</v>
      </c>
      <c r="L16" s="21">
        <f t="shared" si="5"/>
        <v>78.558141755398566</v>
      </c>
    </row>
    <row r="17" spans="1:12" x14ac:dyDescent="0.2">
      <c r="A17" s="17">
        <v>8</v>
      </c>
      <c r="B17" s="48">
        <v>0</v>
      </c>
      <c r="C17" s="47">
        <v>1083</v>
      </c>
      <c r="D17" s="47">
        <v>987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7755814.1755398568</v>
      </c>
      <c r="L17" s="21">
        <f t="shared" si="5"/>
        <v>77.558141755398566</v>
      </c>
    </row>
    <row r="18" spans="1:12" x14ac:dyDescent="0.2">
      <c r="A18" s="17">
        <v>9</v>
      </c>
      <c r="B18" s="48">
        <v>0</v>
      </c>
      <c r="C18" s="47">
        <v>1109</v>
      </c>
      <c r="D18" s="47">
        <v>1105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7655814.1755398568</v>
      </c>
      <c r="L18" s="21">
        <f t="shared" si="5"/>
        <v>76.558141755398566</v>
      </c>
    </row>
    <row r="19" spans="1:12" x14ac:dyDescent="0.2">
      <c r="A19" s="17">
        <v>10</v>
      </c>
      <c r="B19" s="48">
        <v>0</v>
      </c>
      <c r="C19" s="47">
        <v>1174</v>
      </c>
      <c r="D19" s="47">
        <v>1134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7555814.1755398568</v>
      </c>
      <c r="L19" s="21">
        <f t="shared" si="5"/>
        <v>75.558141755398566</v>
      </c>
    </row>
    <row r="20" spans="1:12" x14ac:dyDescent="0.2">
      <c r="A20" s="17">
        <v>11</v>
      </c>
      <c r="B20" s="48">
        <v>0</v>
      </c>
      <c r="C20" s="47">
        <v>1237</v>
      </c>
      <c r="D20" s="47">
        <v>1185</v>
      </c>
      <c r="E20" s="18">
        <v>0.32200000000000001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7455814.1755398568</v>
      </c>
      <c r="L20" s="21">
        <f t="shared" si="5"/>
        <v>74.558141755398566</v>
      </c>
    </row>
    <row r="21" spans="1:12" x14ac:dyDescent="0.2">
      <c r="A21" s="17">
        <v>12</v>
      </c>
      <c r="B21" s="48">
        <v>0</v>
      </c>
      <c r="C21" s="47">
        <v>1256</v>
      </c>
      <c r="D21" s="47">
        <v>1251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7355814.1755398568</v>
      </c>
      <c r="L21" s="21">
        <f t="shared" si="5"/>
        <v>73.558141755398566</v>
      </c>
    </row>
    <row r="22" spans="1:12" x14ac:dyDescent="0.2">
      <c r="A22" s="17">
        <v>13</v>
      </c>
      <c r="B22" s="48">
        <v>0</v>
      </c>
      <c r="C22" s="47">
        <v>1241</v>
      </c>
      <c r="D22" s="47">
        <v>1261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7255814.1755398568</v>
      </c>
      <c r="L22" s="21">
        <f t="shared" si="5"/>
        <v>72.558141755398566</v>
      </c>
    </row>
    <row r="23" spans="1:12" x14ac:dyDescent="0.2">
      <c r="A23" s="17">
        <v>14</v>
      </c>
      <c r="B23" s="48">
        <v>0</v>
      </c>
      <c r="C23" s="47">
        <v>1186</v>
      </c>
      <c r="D23" s="47">
        <v>1264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7155814.1755398568</v>
      </c>
      <c r="L23" s="21">
        <f t="shared" si="5"/>
        <v>71.558141755398566</v>
      </c>
    </row>
    <row r="24" spans="1:12" x14ac:dyDescent="0.2">
      <c r="A24" s="17">
        <v>15</v>
      </c>
      <c r="B24" s="48">
        <v>1</v>
      </c>
      <c r="C24" s="47">
        <v>1268</v>
      </c>
      <c r="D24" s="47">
        <v>1192</v>
      </c>
      <c r="E24" s="18">
        <v>0</v>
      </c>
      <c r="F24" s="19">
        <f t="shared" si="3"/>
        <v>8.1300813008130081E-4</v>
      </c>
      <c r="G24" s="19">
        <f t="shared" si="0"/>
        <v>8.1234768480909836E-4</v>
      </c>
      <c r="H24" s="14">
        <f t="shared" si="6"/>
        <v>100000</v>
      </c>
      <c r="I24" s="14">
        <f t="shared" si="4"/>
        <v>81.234768480909835</v>
      </c>
      <c r="J24" s="14">
        <f t="shared" si="1"/>
        <v>99918.765231519094</v>
      </c>
      <c r="K24" s="14">
        <f t="shared" si="2"/>
        <v>7055814.1755398568</v>
      </c>
      <c r="L24" s="21">
        <f t="shared" si="5"/>
        <v>70.558141755398566</v>
      </c>
    </row>
    <row r="25" spans="1:12" x14ac:dyDescent="0.2">
      <c r="A25" s="17">
        <v>16</v>
      </c>
      <c r="B25" s="48">
        <v>0</v>
      </c>
      <c r="C25" s="47">
        <v>1150</v>
      </c>
      <c r="D25" s="47">
        <v>1263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99918.765231519094</v>
      </c>
      <c r="I25" s="14">
        <f t="shared" si="4"/>
        <v>0</v>
      </c>
      <c r="J25" s="14">
        <f t="shared" si="1"/>
        <v>99918.765231519094</v>
      </c>
      <c r="K25" s="14">
        <f t="shared" si="2"/>
        <v>6955895.4103083378</v>
      </c>
      <c r="L25" s="21">
        <f t="shared" si="5"/>
        <v>69.615506098289131</v>
      </c>
    </row>
    <row r="26" spans="1:12" x14ac:dyDescent="0.2">
      <c r="A26" s="17">
        <v>17</v>
      </c>
      <c r="B26" s="48">
        <v>0</v>
      </c>
      <c r="C26" s="47">
        <v>1112</v>
      </c>
      <c r="D26" s="47">
        <v>1162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99918.765231519094</v>
      </c>
      <c r="I26" s="14">
        <f t="shared" si="4"/>
        <v>0</v>
      </c>
      <c r="J26" s="14">
        <f t="shared" si="1"/>
        <v>99918.765231519094</v>
      </c>
      <c r="K26" s="14">
        <f t="shared" si="2"/>
        <v>6855976.6450768188</v>
      </c>
      <c r="L26" s="21">
        <f t="shared" si="5"/>
        <v>68.615506098289131</v>
      </c>
    </row>
    <row r="27" spans="1:12" x14ac:dyDescent="0.2">
      <c r="A27" s="17">
        <v>18</v>
      </c>
      <c r="B27" s="48">
        <v>0</v>
      </c>
      <c r="C27" s="47">
        <v>1066</v>
      </c>
      <c r="D27" s="47">
        <v>1119</v>
      </c>
      <c r="E27" s="18">
        <v>0.51400000000000001</v>
      </c>
      <c r="F27" s="19">
        <f t="shared" si="3"/>
        <v>0</v>
      </c>
      <c r="G27" s="19">
        <f t="shared" si="0"/>
        <v>0</v>
      </c>
      <c r="H27" s="14">
        <f t="shared" si="6"/>
        <v>99918.765231519094</v>
      </c>
      <c r="I27" s="14">
        <f t="shared" si="4"/>
        <v>0</v>
      </c>
      <c r="J27" s="14">
        <f t="shared" si="1"/>
        <v>99918.765231519094</v>
      </c>
      <c r="K27" s="14">
        <f t="shared" si="2"/>
        <v>6756057.8798452998</v>
      </c>
      <c r="L27" s="21">
        <f t="shared" si="5"/>
        <v>67.615506098289131</v>
      </c>
    </row>
    <row r="28" spans="1:12" x14ac:dyDescent="0.2">
      <c r="A28" s="17">
        <v>19</v>
      </c>
      <c r="B28" s="48">
        <v>0</v>
      </c>
      <c r="C28" s="47">
        <v>1025</v>
      </c>
      <c r="D28" s="47">
        <v>1095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99918.765231519094</v>
      </c>
      <c r="I28" s="14">
        <f t="shared" si="4"/>
        <v>0</v>
      </c>
      <c r="J28" s="14">
        <f t="shared" si="1"/>
        <v>99918.765231519094</v>
      </c>
      <c r="K28" s="14">
        <f t="shared" si="2"/>
        <v>6656139.1146137808</v>
      </c>
      <c r="L28" s="21">
        <f t="shared" si="5"/>
        <v>66.615506098289131</v>
      </c>
    </row>
    <row r="29" spans="1:12" x14ac:dyDescent="0.2">
      <c r="A29" s="17">
        <v>20</v>
      </c>
      <c r="B29" s="48">
        <v>0</v>
      </c>
      <c r="C29" s="47">
        <v>980</v>
      </c>
      <c r="D29" s="47">
        <v>1035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99918.765231519094</v>
      </c>
      <c r="I29" s="14">
        <f t="shared" si="4"/>
        <v>0</v>
      </c>
      <c r="J29" s="14">
        <f t="shared" si="1"/>
        <v>99918.765231519094</v>
      </c>
      <c r="K29" s="14">
        <f t="shared" si="2"/>
        <v>6556220.3493822617</v>
      </c>
      <c r="L29" s="21">
        <f t="shared" si="5"/>
        <v>65.615506098289131</v>
      </c>
    </row>
    <row r="30" spans="1:12" x14ac:dyDescent="0.2">
      <c r="A30" s="17">
        <v>21</v>
      </c>
      <c r="B30" s="48">
        <v>0</v>
      </c>
      <c r="C30" s="47">
        <v>901</v>
      </c>
      <c r="D30" s="47">
        <v>1002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99918.765231519094</v>
      </c>
      <c r="I30" s="14">
        <f t="shared" si="4"/>
        <v>0</v>
      </c>
      <c r="J30" s="14">
        <f t="shared" si="1"/>
        <v>99918.765231519094</v>
      </c>
      <c r="K30" s="14">
        <f t="shared" si="2"/>
        <v>6456301.5841507427</v>
      </c>
      <c r="L30" s="21">
        <f t="shared" si="5"/>
        <v>64.615506098289146</v>
      </c>
    </row>
    <row r="31" spans="1:12" x14ac:dyDescent="0.2">
      <c r="A31" s="17">
        <v>22</v>
      </c>
      <c r="B31" s="48">
        <v>0</v>
      </c>
      <c r="C31" s="47">
        <v>899</v>
      </c>
      <c r="D31" s="47">
        <v>931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99918.765231519094</v>
      </c>
      <c r="I31" s="14">
        <f t="shared" si="4"/>
        <v>0</v>
      </c>
      <c r="J31" s="14">
        <f t="shared" si="1"/>
        <v>99918.765231519094</v>
      </c>
      <c r="K31" s="14">
        <f t="shared" si="2"/>
        <v>6356382.8189192237</v>
      </c>
      <c r="L31" s="21">
        <f t="shared" si="5"/>
        <v>63.615506098289138</v>
      </c>
    </row>
    <row r="32" spans="1:12" x14ac:dyDescent="0.2">
      <c r="A32" s="17">
        <v>23</v>
      </c>
      <c r="B32" s="48">
        <v>0</v>
      </c>
      <c r="C32" s="47">
        <v>919</v>
      </c>
      <c r="D32" s="47">
        <v>896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99918.765231519094</v>
      </c>
      <c r="I32" s="14">
        <f t="shared" si="4"/>
        <v>0</v>
      </c>
      <c r="J32" s="14">
        <f t="shared" si="1"/>
        <v>99918.765231519094</v>
      </c>
      <c r="K32" s="14">
        <f t="shared" si="2"/>
        <v>6256464.0536877047</v>
      </c>
      <c r="L32" s="21">
        <f t="shared" si="5"/>
        <v>62.615506098289138</v>
      </c>
    </row>
    <row r="33" spans="1:12" x14ac:dyDescent="0.2">
      <c r="A33" s="17">
        <v>24</v>
      </c>
      <c r="B33" s="48">
        <v>0</v>
      </c>
      <c r="C33" s="47">
        <v>789</v>
      </c>
      <c r="D33" s="47">
        <v>946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99918.765231519094</v>
      </c>
      <c r="I33" s="14">
        <f t="shared" si="4"/>
        <v>0</v>
      </c>
      <c r="J33" s="14">
        <f t="shared" si="1"/>
        <v>99918.765231519094</v>
      </c>
      <c r="K33" s="14">
        <f t="shared" si="2"/>
        <v>6156545.2884561857</v>
      </c>
      <c r="L33" s="21">
        <f t="shared" si="5"/>
        <v>61.615506098289138</v>
      </c>
    </row>
    <row r="34" spans="1:12" x14ac:dyDescent="0.2">
      <c r="A34" s="17">
        <v>25</v>
      </c>
      <c r="B34" s="48">
        <v>0</v>
      </c>
      <c r="C34" s="47">
        <v>862</v>
      </c>
      <c r="D34" s="47">
        <v>800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99918.765231519094</v>
      </c>
      <c r="I34" s="14">
        <f t="shared" si="4"/>
        <v>0</v>
      </c>
      <c r="J34" s="14">
        <f t="shared" si="1"/>
        <v>99918.765231519094</v>
      </c>
      <c r="K34" s="14">
        <f t="shared" si="2"/>
        <v>6056626.5232246667</v>
      </c>
      <c r="L34" s="21">
        <f t="shared" si="5"/>
        <v>60.615506098289146</v>
      </c>
    </row>
    <row r="35" spans="1:12" x14ac:dyDescent="0.2">
      <c r="A35" s="17">
        <v>26</v>
      </c>
      <c r="B35" s="48">
        <v>0</v>
      </c>
      <c r="C35" s="47">
        <v>838</v>
      </c>
      <c r="D35" s="47">
        <v>878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99918.765231519094</v>
      </c>
      <c r="I35" s="14">
        <f t="shared" si="4"/>
        <v>0</v>
      </c>
      <c r="J35" s="14">
        <f t="shared" si="1"/>
        <v>99918.765231519094</v>
      </c>
      <c r="K35" s="14">
        <f t="shared" si="2"/>
        <v>5956707.7579931477</v>
      </c>
      <c r="L35" s="21">
        <f t="shared" si="5"/>
        <v>59.615506098289146</v>
      </c>
    </row>
    <row r="36" spans="1:12" x14ac:dyDescent="0.2">
      <c r="A36" s="17">
        <v>27</v>
      </c>
      <c r="B36" s="48">
        <v>0</v>
      </c>
      <c r="C36" s="47">
        <v>815</v>
      </c>
      <c r="D36" s="47">
        <v>863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99918.765231519094</v>
      </c>
      <c r="I36" s="14">
        <f t="shared" si="4"/>
        <v>0</v>
      </c>
      <c r="J36" s="14">
        <f t="shared" si="1"/>
        <v>99918.765231519094</v>
      </c>
      <c r="K36" s="14">
        <f t="shared" si="2"/>
        <v>5856788.9927616287</v>
      </c>
      <c r="L36" s="21">
        <f t="shared" si="5"/>
        <v>58.615506098289146</v>
      </c>
    </row>
    <row r="37" spans="1:12" x14ac:dyDescent="0.2">
      <c r="A37" s="17">
        <v>28</v>
      </c>
      <c r="B37" s="48">
        <v>1</v>
      </c>
      <c r="C37" s="47">
        <v>781</v>
      </c>
      <c r="D37" s="47">
        <v>841</v>
      </c>
      <c r="E37" s="18">
        <v>0</v>
      </c>
      <c r="F37" s="19">
        <f t="shared" si="3"/>
        <v>1.2330456226880395E-3</v>
      </c>
      <c r="G37" s="19">
        <f t="shared" si="0"/>
        <v>1.2315270935960591E-3</v>
      </c>
      <c r="H37" s="14">
        <f t="shared" si="6"/>
        <v>99918.765231519094</v>
      </c>
      <c r="I37" s="14">
        <f t="shared" si="4"/>
        <v>123.05266654127968</v>
      </c>
      <c r="J37" s="14">
        <f t="shared" si="1"/>
        <v>99795.712564977817</v>
      </c>
      <c r="K37" s="14">
        <f t="shared" si="2"/>
        <v>5756870.2275301097</v>
      </c>
      <c r="L37" s="21">
        <f t="shared" si="5"/>
        <v>57.615506098289146</v>
      </c>
    </row>
    <row r="38" spans="1:12" x14ac:dyDescent="0.2">
      <c r="A38" s="17">
        <v>29</v>
      </c>
      <c r="B38" s="48">
        <v>0</v>
      </c>
      <c r="C38" s="47">
        <v>832</v>
      </c>
      <c r="D38" s="47">
        <v>795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99795.712564977817</v>
      </c>
      <c r="I38" s="14">
        <f t="shared" si="4"/>
        <v>0</v>
      </c>
      <c r="J38" s="14">
        <f t="shared" si="1"/>
        <v>99795.712564977817</v>
      </c>
      <c r="K38" s="14">
        <f t="shared" si="2"/>
        <v>5657074.5149651319</v>
      </c>
      <c r="L38" s="21">
        <f t="shared" si="5"/>
        <v>56.686548645882596</v>
      </c>
    </row>
    <row r="39" spans="1:12" x14ac:dyDescent="0.2">
      <c r="A39" s="17">
        <v>30</v>
      </c>
      <c r="B39" s="48">
        <v>1</v>
      </c>
      <c r="C39" s="47">
        <v>860</v>
      </c>
      <c r="D39" s="47">
        <v>840</v>
      </c>
      <c r="E39" s="18">
        <v>0</v>
      </c>
      <c r="F39" s="19">
        <f t="shared" si="3"/>
        <v>1.176470588235294E-3</v>
      </c>
      <c r="G39" s="19">
        <f t="shared" si="0"/>
        <v>1.1750881316098705E-3</v>
      </c>
      <c r="H39" s="14">
        <f t="shared" si="6"/>
        <v>99795.712564977817</v>
      </c>
      <c r="I39" s="14">
        <f t="shared" si="4"/>
        <v>117.26875742065546</v>
      </c>
      <c r="J39" s="14">
        <f t="shared" si="1"/>
        <v>99678.443807557167</v>
      </c>
      <c r="K39" s="14">
        <f t="shared" si="2"/>
        <v>5557278.8024001541</v>
      </c>
      <c r="L39" s="21">
        <f t="shared" si="5"/>
        <v>55.686548645882596</v>
      </c>
    </row>
    <row r="40" spans="1:12" x14ac:dyDescent="0.2">
      <c r="A40" s="17">
        <v>31</v>
      </c>
      <c r="B40" s="48">
        <v>0</v>
      </c>
      <c r="C40" s="47">
        <v>846</v>
      </c>
      <c r="D40" s="47">
        <v>876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99678.443807557167</v>
      </c>
      <c r="I40" s="14">
        <f t="shared" si="4"/>
        <v>0</v>
      </c>
      <c r="J40" s="14">
        <f t="shared" si="1"/>
        <v>99678.443807557167</v>
      </c>
      <c r="K40" s="14">
        <f t="shared" si="2"/>
        <v>5457600.3585925968</v>
      </c>
      <c r="L40" s="21">
        <f t="shared" si="5"/>
        <v>54.752062232524807</v>
      </c>
    </row>
    <row r="41" spans="1:12" x14ac:dyDescent="0.2">
      <c r="A41" s="17">
        <v>32</v>
      </c>
      <c r="B41" s="48">
        <v>0</v>
      </c>
      <c r="C41" s="47">
        <v>871</v>
      </c>
      <c r="D41" s="47">
        <v>886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99678.443807557167</v>
      </c>
      <c r="I41" s="14">
        <f t="shared" si="4"/>
        <v>0</v>
      </c>
      <c r="J41" s="14">
        <f t="shared" si="1"/>
        <v>99678.443807557167</v>
      </c>
      <c r="K41" s="14">
        <f t="shared" si="2"/>
        <v>5357921.9147850396</v>
      </c>
      <c r="L41" s="21">
        <f t="shared" si="5"/>
        <v>53.752062232524807</v>
      </c>
    </row>
    <row r="42" spans="1:12" x14ac:dyDescent="0.2">
      <c r="A42" s="17">
        <v>33</v>
      </c>
      <c r="B42" s="48">
        <v>0</v>
      </c>
      <c r="C42" s="47">
        <v>919</v>
      </c>
      <c r="D42" s="47">
        <v>929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99678.443807557167</v>
      </c>
      <c r="I42" s="14">
        <f t="shared" si="4"/>
        <v>0</v>
      </c>
      <c r="J42" s="14">
        <f t="shared" si="1"/>
        <v>99678.443807557167</v>
      </c>
      <c r="K42" s="14">
        <f t="shared" si="2"/>
        <v>5258243.4709774824</v>
      </c>
      <c r="L42" s="21">
        <f t="shared" si="5"/>
        <v>52.752062232524807</v>
      </c>
    </row>
    <row r="43" spans="1:12" x14ac:dyDescent="0.2">
      <c r="A43" s="17">
        <v>34</v>
      </c>
      <c r="B43" s="48">
        <v>0</v>
      </c>
      <c r="C43" s="47">
        <v>929</v>
      </c>
      <c r="D43" s="47">
        <v>968</v>
      </c>
      <c r="E43" s="18">
        <v>0.60299999999999998</v>
      </c>
      <c r="F43" s="19">
        <f t="shared" si="3"/>
        <v>0</v>
      </c>
      <c r="G43" s="19">
        <f t="shared" si="0"/>
        <v>0</v>
      </c>
      <c r="H43" s="14">
        <f t="shared" si="6"/>
        <v>99678.443807557167</v>
      </c>
      <c r="I43" s="14">
        <f t="shared" si="4"/>
        <v>0</v>
      </c>
      <c r="J43" s="14">
        <f t="shared" si="1"/>
        <v>99678.443807557167</v>
      </c>
      <c r="K43" s="14">
        <f t="shared" si="2"/>
        <v>5158565.0271699252</v>
      </c>
      <c r="L43" s="21">
        <f t="shared" si="5"/>
        <v>51.752062232524807</v>
      </c>
    </row>
    <row r="44" spans="1:12" x14ac:dyDescent="0.2">
      <c r="A44" s="17">
        <v>35</v>
      </c>
      <c r="B44" s="48">
        <v>0</v>
      </c>
      <c r="C44" s="47">
        <v>962</v>
      </c>
      <c r="D44" s="47">
        <v>984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99678.443807557167</v>
      </c>
      <c r="I44" s="14">
        <f t="shared" si="4"/>
        <v>0</v>
      </c>
      <c r="J44" s="14">
        <f t="shared" si="1"/>
        <v>99678.443807557167</v>
      </c>
      <c r="K44" s="14">
        <f t="shared" si="2"/>
        <v>5058886.5833623679</v>
      </c>
      <c r="L44" s="21">
        <f t="shared" si="5"/>
        <v>50.7520622325248</v>
      </c>
    </row>
    <row r="45" spans="1:12" x14ac:dyDescent="0.2">
      <c r="A45" s="17">
        <v>36</v>
      </c>
      <c r="B45" s="48">
        <v>1</v>
      </c>
      <c r="C45" s="47">
        <v>1042</v>
      </c>
      <c r="D45" s="47">
        <v>996</v>
      </c>
      <c r="E45" s="18">
        <v>0.80900000000000005</v>
      </c>
      <c r="F45" s="19">
        <f t="shared" si="3"/>
        <v>9.813542688910696E-4</v>
      </c>
      <c r="G45" s="19">
        <f t="shared" si="0"/>
        <v>9.8117035962837175E-4</v>
      </c>
      <c r="H45" s="14">
        <f t="shared" si="6"/>
        <v>99678.443807557167</v>
      </c>
      <c r="I45" s="14">
        <f t="shared" si="4"/>
        <v>97.801534557857309</v>
      </c>
      <c r="J45" s="14">
        <f t="shared" si="1"/>
        <v>99659.763714456611</v>
      </c>
      <c r="K45" s="14">
        <f t="shared" si="2"/>
        <v>4959208.1395548107</v>
      </c>
      <c r="L45" s="21">
        <f t="shared" si="5"/>
        <v>49.7520622325248</v>
      </c>
    </row>
    <row r="46" spans="1:12" x14ac:dyDescent="0.2">
      <c r="A46" s="17">
        <v>37</v>
      </c>
      <c r="B46" s="48">
        <v>0</v>
      </c>
      <c r="C46" s="47">
        <v>1132</v>
      </c>
      <c r="D46" s="47">
        <v>1071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99580.642272999306</v>
      </c>
      <c r="I46" s="14">
        <f t="shared" si="4"/>
        <v>0</v>
      </c>
      <c r="J46" s="14">
        <f t="shared" si="1"/>
        <v>99580.642272999306</v>
      </c>
      <c r="K46" s="14">
        <f t="shared" si="2"/>
        <v>4859548.3758403538</v>
      </c>
      <c r="L46" s="21">
        <f t="shared" si="5"/>
        <v>48.800130878026998</v>
      </c>
    </row>
    <row r="47" spans="1:12" x14ac:dyDescent="0.2">
      <c r="A47" s="17">
        <v>38</v>
      </c>
      <c r="B47" s="48">
        <v>1</v>
      </c>
      <c r="C47" s="47">
        <v>1191</v>
      </c>
      <c r="D47" s="47">
        <v>1169</v>
      </c>
      <c r="E47" s="18">
        <v>0.52600000000000002</v>
      </c>
      <c r="F47" s="19">
        <f t="shared" si="3"/>
        <v>8.4745762711864404E-4</v>
      </c>
      <c r="G47" s="19">
        <f t="shared" si="0"/>
        <v>8.4711734438877931E-4</v>
      </c>
      <c r="H47" s="14">
        <f t="shared" si="6"/>
        <v>99580.642272999306</v>
      </c>
      <c r="I47" s="14">
        <f t="shared" si="4"/>
        <v>84.356489234832182</v>
      </c>
      <c r="J47" s="14">
        <f t="shared" si="1"/>
        <v>99540.657297101992</v>
      </c>
      <c r="K47" s="14">
        <f t="shared" si="2"/>
        <v>4759967.7335673543</v>
      </c>
      <c r="L47" s="21">
        <f t="shared" si="5"/>
        <v>47.800130878026991</v>
      </c>
    </row>
    <row r="48" spans="1:12" x14ac:dyDescent="0.2">
      <c r="A48" s="17">
        <v>39</v>
      </c>
      <c r="B48" s="48">
        <v>0</v>
      </c>
      <c r="C48" s="47">
        <v>1358</v>
      </c>
      <c r="D48" s="47">
        <v>1240</v>
      </c>
      <c r="E48" s="18">
        <v>0.60499999999999998</v>
      </c>
      <c r="F48" s="19">
        <f t="shared" si="3"/>
        <v>0</v>
      </c>
      <c r="G48" s="19">
        <f t="shared" si="0"/>
        <v>0</v>
      </c>
      <c r="H48" s="14">
        <f t="shared" si="6"/>
        <v>99496.28578376447</v>
      </c>
      <c r="I48" s="14">
        <f t="shared" si="4"/>
        <v>0</v>
      </c>
      <c r="J48" s="14">
        <f t="shared" si="1"/>
        <v>99496.28578376447</v>
      </c>
      <c r="K48" s="14">
        <f t="shared" si="2"/>
        <v>4660427.0762702525</v>
      </c>
      <c r="L48" s="21">
        <f t="shared" si="5"/>
        <v>46.84021156728172</v>
      </c>
    </row>
    <row r="49" spans="1:12" x14ac:dyDescent="0.2">
      <c r="A49" s="17">
        <v>40</v>
      </c>
      <c r="B49" s="48">
        <v>0</v>
      </c>
      <c r="C49" s="47">
        <v>1413</v>
      </c>
      <c r="D49" s="47">
        <v>1413</v>
      </c>
      <c r="E49" s="18">
        <v>0.14799999999999999</v>
      </c>
      <c r="F49" s="19">
        <f t="shared" si="3"/>
        <v>0</v>
      </c>
      <c r="G49" s="19">
        <f t="shared" si="0"/>
        <v>0</v>
      </c>
      <c r="H49" s="14">
        <f t="shared" si="6"/>
        <v>99496.28578376447</v>
      </c>
      <c r="I49" s="14">
        <f t="shared" si="4"/>
        <v>0</v>
      </c>
      <c r="J49" s="14">
        <f t="shared" si="1"/>
        <v>99496.28578376447</v>
      </c>
      <c r="K49" s="14">
        <f t="shared" si="2"/>
        <v>4560930.7904864876</v>
      </c>
      <c r="L49" s="21">
        <f t="shared" si="5"/>
        <v>45.84021156728172</v>
      </c>
    </row>
    <row r="50" spans="1:12" x14ac:dyDescent="0.2">
      <c r="A50" s="17">
        <v>41</v>
      </c>
      <c r="B50" s="48">
        <v>0</v>
      </c>
      <c r="C50" s="47">
        <v>1589</v>
      </c>
      <c r="D50" s="47">
        <v>1462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99496.28578376447</v>
      </c>
      <c r="I50" s="14">
        <f t="shared" si="4"/>
        <v>0</v>
      </c>
      <c r="J50" s="14">
        <f t="shared" si="1"/>
        <v>99496.28578376447</v>
      </c>
      <c r="K50" s="14">
        <f t="shared" si="2"/>
        <v>4461434.5047027227</v>
      </c>
      <c r="L50" s="21">
        <f t="shared" si="5"/>
        <v>44.840211567281713</v>
      </c>
    </row>
    <row r="51" spans="1:12" x14ac:dyDescent="0.2">
      <c r="A51" s="17">
        <v>42</v>
      </c>
      <c r="B51" s="48">
        <v>4</v>
      </c>
      <c r="C51" s="47">
        <v>1639</v>
      </c>
      <c r="D51" s="47">
        <v>1665</v>
      </c>
      <c r="E51" s="18">
        <v>0.41499999999999998</v>
      </c>
      <c r="F51" s="19">
        <f t="shared" si="3"/>
        <v>2.4213075060532689E-3</v>
      </c>
      <c r="G51" s="19">
        <f t="shared" si="0"/>
        <v>2.4178826601545032E-3</v>
      </c>
      <c r="H51" s="14">
        <f t="shared" si="6"/>
        <v>99496.28578376447</v>
      </c>
      <c r="I51" s="14">
        <f t="shared" si="4"/>
        <v>240.57034414634111</v>
      </c>
      <c r="J51" s="14">
        <f t="shared" si="1"/>
        <v>99355.552132438854</v>
      </c>
      <c r="K51" s="14">
        <f t="shared" si="2"/>
        <v>4361938.2189189577</v>
      </c>
      <c r="L51" s="21">
        <f t="shared" si="5"/>
        <v>43.840211567281706</v>
      </c>
    </row>
    <row r="52" spans="1:12" x14ac:dyDescent="0.2">
      <c r="A52" s="17">
        <v>43</v>
      </c>
      <c r="B52" s="48">
        <v>2</v>
      </c>
      <c r="C52" s="47">
        <v>1696</v>
      </c>
      <c r="D52" s="47">
        <v>1687</v>
      </c>
      <c r="E52" s="18">
        <v>0.59</v>
      </c>
      <c r="F52" s="19">
        <f t="shared" si="3"/>
        <v>1.1823825007389892E-3</v>
      </c>
      <c r="G52" s="19">
        <f t="shared" si="0"/>
        <v>1.1818095868393686E-3</v>
      </c>
      <c r="H52" s="14">
        <f t="shared" si="6"/>
        <v>99255.715439618129</v>
      </c>
      <c r="I52" s="14">
        <f t="shared" si="4"/>
        <v>117.30135605514104</v>
      </c>
      <c r="J52" s="14">
        <f t="shared" si="1"/>
        <v>99207.621883635511</v>
      </c>
      <c r="K52" s="14">
        <f t="shared" si="2"/>
        <v>4262582.6667865189</v>
      </c>
      <c r="L52" s="21">
        <f t="shared" si="5"/>
        <v>42.945463119246227</v>
      </c>
    </row>
    <row r="53" spans="1:12" x14ac:dyDescent="0.2">
      <c r="A53" s="17">
        <v>44</v>
      </c>
      <c r="B53" s="48">
        <v>3</v>
      </c>
      <c r="C53" s="47">
        <v>1927</v>
      </c>
      <c r="D53" s="47">
        <v>1744</v>
      </c>
      <c r="E53" s="18">
        <v>0.317</v>
      </c>
      <c r="F53" s="19">
        <f t="shared" si="3"/>
        <v>1.6344320348678834E-3</v>
      </c>
      <c r="G53" s="19">
        <f t="shared" si="0"/>
        <v>1.6326095249704906E-3</v>
      </c>
      <c r="H53" s="14">
        <f t="shared" si="6"/>
        <v>99138.414083562981</v>
      </c>
      <c r="I53" s="14">
        <f t="shared" si="4"/>
        <v>161.85431912329355</v>
      </c>
      <c r="J53" s="14">
        <f t="shared" si="1"/>
        <v>99027.867583601779</v>
      </c>
      <c r="K53" s="14">
        <f t="shared" si="2"/>
        <v>4163375.044902883</v>
      </c>
      <c r="L53" s="21">
        <f t="shared" si="5"/>
        <v>41.995578438380178</v>
      </c>
    </row>
    <row r="54" spans="1:12" x14ac:dyDescent="0.2">
      <c r="A54" s="17">
        <v>45</v>
      </c>
      <c r="B54" s="48">
        <v>1</v>
      </c>
      <c r="C54" s="47">
        <v>1774</v>
      </c>
      <c r="D54" s="47">
        <v>1939</v>
      </c>
      <c r="E54" s="18">
        <v>0.40300000000000002</v>
      </c>
      <c r="F54" s="19">
        <f t="shared" si="3"/>
        <v>5.3864799353622406E-4</v>
      </c>
      <c r="G54" s="19">
        <f t="shared" si="0"/>
        <v>5.3847483464784015E-4</v>
      </c>
      <c r="H54" s="14">
        <f t="shared" si="6"/>
        <v>98976.559764439691</v>
      </c>
      <c r="I54" s="14">
        <f t="shared" si="4"/>
        <v>53.296386653168732</v>
      </c>
      <c r="J54" s="14">
        <f t="shared" si="1"/>
        <v>98944.741821607749</v>
      </c>
      <c r="K54" s="14">
        <f t="shared" si="2"/>
        <v>4064347.1773192813</v>
      </c>
      <c r="L54" s="21">
        <f t="shared" si="5"/>
        <v>41.063734554850839</v>
      </c>
    </row>
    <row r="55" spans="1:12" x14ac:dyDescent="0.2">
      <c r="A55" s="17">
        <v>46</v>
      </c>
      <c r="B55" s="48">
        <v>0</v>
      </c>
      <c r="C55" s="47">
        <v>1926</v>
      </c>
      <c r="D55" s="47">
        <v>1801</v>
      </c>
      <c r="E55" s="18">
        <v>0.41599999999999998</v>
      </c>
      <c r="F55" s="19">
        <f t="shared" si="3"/>
        <v>0</v>
      </c>
      <c r="G55" s="19">
        <f t="shared" si="0"/>
        <v>0</v>
      </c>
      <c r="H55" s="14">
        <f t="shared" si="6"/>
        <v>98923.263377786527</v>
      </c>
      <c r="I55" s="14">
        <f t="shared" si="4"/>
        <v>0</v>
      </c>
      <c r="J55" s="14">
        <f t="shared" si="1"/>
        <v>98923.263377786527</v>
      </c>
      <c r="K55" s="14">
        <f t="shared" si="2"/>
        <v>3965402.4354976737</v>
      </c>
      <c r="L55" s="21">
        <f t="shared" si="5"/>
        <v>40.085641133308137</v>
      </c>
    </row>
    <row r="56" spans="1:12" x14ac:dyDescent="0.2">
      <c r="A56" s="17">
        <v>47</v>
      </c>
      <c r="B56" s="48">
        <v>1</v>
      </c>
      <c r="C56" s="47">
        <v>1839</v>
      </c>
      <c r="D56" s="47">
        <v>1948</v>
      </c>
      <c r="E56" s="18">
        <v>0.497</v>
      </c>
      <c r="F56" s="19">
        <f t="shared" si="3"/>
        <v>5.2812252442566675E-4</v>
      </c>
      <c r="G56" s="19">
        <f t="shared" si="0"/>
        <v>5.2798226824350334E-4</v>
      </c>
      <c r="H56" s="14">
        <f t="shared" si="6"/>
        <v>98923.263377786527</v>
      </c>
      <c r="I56" s="14">
        <f t="shared" si="4"/>
        <v>52.229728980253213</v>
      </c>
      <c r="J56" s="14">
        <f t="shared" si="1"/>
        <v>98896.991824109457</v>
      </c>
      <c r="K56" s="14">
        <f t="shared" si="2"/>
        <v>3866479.1721198871</v>
      </c>
      <c r="L56" s="21">
        <f t="shared" si="5"/>
        <v>39.08564113330813</v>
      </c>
    </row>
    <row r="57" spans="1:12" x14ac:dyDescent="0.2">
      <c r="A57" s="17">
        <v>48</v>
      </c>
      <c r="B57" s="48">
        <v>3</v>
      </c>
      <c r="C57" s="47">
        <v>1815</v>
      </c>
      <c r="D57" s="47">
        <v>1848</v>
      </c>
      <c r="E57" s="18">
        <v>0.39200000000000002</v>
      </c>
      <c r="F57" s="19">
        <f t="shared" si="3"/>
        <v>1.6380016380016381E-3</v>
      </c>
      <c r="G57" s="19">
        <f t="shared" si="0"/>
        <v>1.6363719669845594E-3</v>
      </c>
      <c r="H57" s="14">
        <f t="shared" si="6"/>
        <v>98871.033648806275</v>
      </c>
      <c r="I57" s="14">
        <f t="shared" si="4"/>
        <v>161.78978780969368</v>
      </c>
      <c r="J57" s="14">
        <f t="shared" si="1"/>
        <v>98772.665457817973</v>
      </c>
      <c r="K57" s="14">
        <f t="shared" si="2"/>
        <v>3767582.1802957775</v>
      </c>
      <c r="L57" s="21">
        <f t="shared" si="5"/>
        <v>38.106026014437909</v>
      </c>
    </row>
    <row r="58" spans="1:12" x14ac:dyDescent="0.2">
      <c r="A58" s="17">
        <v>49</v>
      </c>
      <c r="B58" s="48">
        <v>1</v>
      </c>
      <c r="C58" s="47">
        <v>1746</v>
      </c>
      <c r="D58" s="47">
        <v>1845</v>
      </c>
      <c r="E58" s="18">
        <v>0.33600000000000002</v>
      </c>
      <c r="F58" s="19">
        <f t="shared" si="3"/>
        <v>5.5694792536897797E-4</v>
      </c>
      <c r="G58" s="19">
        <f t="shared" si="0"/>
        <v>5.5674203469170962E-4</v>
      </c>
      <c r="H58" s="14">
        <f t="shared" si="6"/>
        <v>98709.243860996576</v>
      </c>
      <c r="I58" s="14">
        <f t="shared" si="4"/>
        <v>54.95558527005138</v>
      </c>
      <c r="J58" s="14">
        <f t="shared" si="1"/>
        <v>98672.753352377258</v>
      </c>
      <c r="K58" s="14">
        <f t="shared" si="2"/>
        <v>3668809.5148379593</v>
      </c>
      <c r="L58" s="21">
        <f t="shared" si="5"/>
        <v>37.167841342239605</v>
      </c>
    </row>
    <row r="59" spans="1:12" x14ac:dyDescent="0.2">
      <c r="A59" s="17">
        <v>50</v>
      </c>
      <c r="B59" s="48">
        <v>2</v>
      </c>
      <c r="C59" s="47">
        <v>1703</v>
      </c>
      <c r="D59" s="47">
        <v>1734</v>
      </c>
      <c r="E59" s="18">
        <v>0.32900000000000001</v>
      </c>
      <c r="F59" s="19">
        <f t="shared" si="3"/>
        <v>1.1638056444573757E-3</v>
      </c>
      <c r="G59" s="19">
        <f t="shared" si="0"/>
        <v>1.1628975219816705E-3</v>
      </c>
      <c r="H59" s="14">
        <f t="shared" si="6"/>
        <v>98654.288275726518</v>
      </c>
      <c r="I59" s="14">
        <f t="shared" si="4"/>
        <v>114.72482736870774</v>
      </c>
      <c r="J59" s="14">
        <f t="shared" si="1"/>
        <v>98577.307916562102</v>
      </c>
      <c r="K59" s="14">
        <f t="shared" si="2"/>
        <v>3570136.7614855822</v>
      </c>
      <c r="L59" s="21">
        <f t="shared" si="5"/>
        <v>36.188358599349399</v>
      </c>
    </row>
    <row r="60" spans="1:12" x14ac:dyDescent="0.2">
      <c r="A60" s="17">
        <v>51</v>
      </c>
      <c r="B60" s="48">
        <v>2</v>
      </c>
      <c r="C60" s="47">
        <v>1623</v>
      </c>
      <c r="D60" s="47">
        <v>1729</v>
      </c>
      <c r="E60" s="18">
        <v>0.72699999999999998</v>
      </c>
      <c r="F60" s="19">
        <f t="shared" si="3"/>
        <v>1.1933174224343676E-3</v>
      </c>
      <c r="G60" s="19">
        <f t="shared" si="0"/>
        <v>1.192928795273139E-3</v>
      </c>
      <c r="H60" s="14">
        <f t="shared" si="6"/>
        <v>98539.563448357803</v>
      </c>
      <c r="I60" s="14">
        <f t="shared" si="4"/>
        <v>117.55068271119052</v>
      </c>
      <c r="J60" s="14">
        <f t="shared" si="1"/>
        <v>98507.472111977637</v>
      </c>
      <c r="K60" s="14">
        <f t="shared" si="2"/>
        <v>3471559.4535690201</v>
      </c>
      <c r="L60" s="21">
        <f t="shared" si="5"/>
        <v>35.230107908772908</v>
      </c>
    </row>
    <row r="61" spans="1:12" x14ac:dyDescent="0.2">
      <c r="A61" s="17">
        <v>52</v>
      </c>
      <c r="B61" s="48">
        <v>1</v>
      </c>
      <c r="C61" s="47">
        <v>1598</v>
      </c>
      <c r="D61" s="47">
        <v>1647</v>
      </c>
      <c r="E61" s="18">
        <v>0.54200000000000004</v>
      </c>
      <c r="F61" s="19">
        <f t="shared" si="3"/>
        <v>6.1633281972265025E-4</v>
      </c>
      <c r="G61" s="19">
        <f t="shared" si="0"/>
        <v>6.1615889012531439E-4</v>
      </c>
      <c r="H61" s="14">
        <f t="shared" si="6"/>
        <v>98422.012765646607</v>
      </c>
      <c r="I61" s="14">
        <f t="shared" si="4"/>
        <v>60.643598149580335</v>
      </c>
      <c r="J61" s="14">
        <f t="shared" si="1"/>
        <v>98394.237997694101</v>
      </c>
      <c r="K61" s="14">
        <f t="shared" si="2"/>
        <v>3373051.9814570425</v>
      </c>
      <c r="L61" s="21">
        <f t="shared" si="5"/>
        <v>34.271316819019361</v>
      </c>
    </row>
    <row r="62" spans="1:12" x14ac:dyDescent="0.2">
      <c r="A62" s="17">
        <v>53</v>
      </c>
      <c r="B62" s="48">
        <v>3</v>
      </c>
      <c r="C62" s="47">
        <v>1570</v>
      </c>
      <c r="D62" s="47">
        <v>1616</v>
      </c>
      <c r="E62" s="18">
        <v>0.67900000000000005</v>
      </c>
      <c r="F62" s="19">
        <f t="shared" si="3"/>
        <v>1.8832391713747645E-3</v>
      </c>
      <c r="G62" s="19">
        <f t="shared" si="0"/>
        <v>1.8821014038594372E-3</v>
      </c>
      <c r="H62" s="14">
        <f t="shared" si="6"/>
        <v>98361.369167497032</v>
      </c>
      <c r="I62" s="14">
        <f t="shared" si="4"/>
        <v>185.12607099568251</v>
      </c>
      <c r="J62" s="14">
        <f t="shared" si="1"/>
        <v>98301.943698707415</v>
      </c>
      <c r="K62" s="14">
        <f t="shared" si="2"/>
        <v>3274657.7434593486</v>
      </c>
      <c r="L62" s="21">
        <f t="shared" si="5"/>
        <v>33.292112250725367</v>
      </c>
    </row>
    <row r="63" spans="1:12" x14ac:dyDescent="0.2">
      <c r="A63" s="17">
        <v>54</v>
      </c>
      <c r="B63" s="48">
        <v>0</v>
      </c>
      <c r="C63" s="47">
        <v>1505</v>
      </c>
      <c r="D63" s="47">
        <v>1559</v>
      </c>
      <c r="E63" s="18">
        <v>0.40200000000000002</v>
      </c>
      <c r="F63" s="19">
        <f t="shared" si="3"/>
        <v>0</v>
      </c>
      <c r="G63" s="19">
        <f t="shared" si="0"/>
        <v>0</v>
      </c>
      <c r="H63" s="14">
        <f t="shared" si="6"/>
        <v>98176.243096501348</v>
      </c>
      <c r="I63" s="14">
        <f t="shared" si="4"/>
        <v>0</v>
      </c>
      <c r="J63" s="14">
        <f t="shared" si="1"/>
        <v>98176.243096501348</v>
      </c>
      <c r="K63" s="14">
        <f t="shared" si="2"/>
        <v>3176355.7997606411</v>
      </c>
      <c r="L63" s="21">
        <f t="shared" si="5"/>
        <v>32.353609178530839</v>
      </c>
    </row>
    <row r="64" spans="1:12" x14ac:dyDescent="0.2">
      <c r="A64" s="17">
        <v>55</v>
      </c>
      <c r="B64" s="48">
        <v>2</v>
      </c>
      <c r="C64" s="47">
        <v>1538</v>
      </c>
      <c r="D64" s="47">
        <v>1514</v>
      </c>
      <c r="E64" s="18">
        <v>0.41399999999999998</v>
      </c>
      <c r="F64" s="19">
        <f t="shared" si="3"/>
        <v>1.3106159895150721E-3</v>
      </c>
      <c r="G64" s="19">
        <f t="shared" si="0"/>
        <v>1.3096101814333947E-3</v>
      </c>
      <c r="H64" s="14">
        <f t="shared" si="6"/>
        <v>98176.243096501348</v>
      </c>
      <c r="I64" s="14">
        <f t="shared" si="4"/>
        <v>128.57260753405819</v>
      </c>
      <c r="J64" s="14">
        <f t="shared" si="1"/>
        <v>98100.899548486384</v>
      </c>
      <c r="K64" s="14">
        <f t="shared" si="2"/>
        <v>3078179.5566641395</v>
      </c>
      <c r="L64" s="21">
        <f t="shared" si="5"/>
        <v>31.353609178530839</v>
      </c>
    </row>
    <row r="65" spans="1:12" x14ac:dyDescent="0.2">
      <c r="A65" s="17">
        <v>56</v>
      </c>
      <c r="B65" s="48">
        <v>1</v>
      </c>
      <c r="C65" s="47">
        <v>1352</v>
      </c>
      <c r="D65" s="47">
        <v>1559</v>
      </c>
      <c r="E65" s="18">
        <v>0.33100000000000002</v>
      </c>
      <c r="F65" s="19">
        <f t="shared" si="3"/>
        <v>6.8704912401236691E-4</v>
      </c>
      <c r="G65" s="19">
        <f t="shared" si="0"/>
        <v>6.8673347667750099E-4</v>
      </c>
      <c r="H65" s="14">
        <f t="shared" si="6"/>
        <v>98047.670488967284</v>
      </c>
      <c r="I65" s="14">
        <f t="shared" si="4"/>
        <v>67.332617635018522</v>
      </c>
      <c r="J65" s="14">
        <f t="shared" si="1"/>
        <v>98002.624967769458</v>
      </c>
      <c r="K65" s="14">
        <f t="shared" si="2"/>
        <v>2980078.6571156532</v>
      </c>
      <c r="L65" s="21">
        <f t="shared" si="5"/>
        <v>30.394181139173352</v>
      </c>
    </row>
    <row r="66" spans="1:12" x14ac:dyDescent="0.2">
      <c r="A66" s="17">
        <v>57</v>
      </c>
      <c r="B66" s="48">
        <v>2</v>
      </c>
      <c r="C66" s="47">
        <v>1317</v>
      </c>
      <c r="D66" s="47">
        <v>1385</v>
      </c>
      <c r="E66" s="18">
        <v>0.48</v>
      </c>
      <c r="F66" s="19">
        <f t="shared" si="3"/>
        <v>1.4803849000740192E-3</v>
      </c>
      <c r="G66" s="19">
        <f t="shared" si="0"/>
        <v>1.4792461761486346E-3</v>
      </c>
      <c r="H66" s="14">
        <f t="shared" si="6"/>
        <v>97980.33787133226</v>
      </c>
      <c r="I66" s="14">
        <f t="shared" si="4"/>
        <v>144.93704013391948</v>
      </c>
      <c r="J66" s="14">
        <f t="shared" si="1"/>
        <v>97904.970610462609</v>
      </c>
      <c r="K66" s="14">
        <f t="shared" si="2"/>
        <v>2882076.0321478839</v>
      </c>
      <c r="L66" s="21">
        <f t="shared" si="5"/>
        <v>29.41484071970261</v>
      </c>
    </row>
    <row r="67" spans="1:12" x14ac:dyDescent="0.2">
      <c r="A67" s="17">
        <v>58</v>
      </c>
      <c r="B67" s="48">
        <v>2</v>
      </c>
      <c r="C67" s="47">
        <v>1270</v>
      </c>
      <c r="D67" s="47">
        <v>1338</v>
      </c>
      <c r="E67" s="18">
        <v>0.52100000000000002</v>
      </c>
      <c r="F67" s="19">
        <f t="shared" si="3"/>
        <v>1.5337423312883436E-3</v>
      </c>
      <c r="G67" s="19">
        <f t="shared" si="0"/>
        <v>1.5326163753929245E-3</v>
      </c>
      <c r="H67" s="14">
        <f t="shared" si="6"/>
        <v>97835.400831198334</v>
      </c>
      <c r="I67" s="14">
        <f t="shared" si="4"/>
        <v>149.9441374070251</v>
      </c>
      <c r="J67" s="14">
        <f t="shared" si="1"/>
        <v>97763.577589380366</v>
      </c>
      <c r="K67" s="14">
        <f t="shared" si="2"/>
        <v>2784171.0615374213</v>
      </c>
      <c r="L67" s="21">
        <f t="shared" si="5"/>
        <v>28.457705880319633</v>
      </c>
    </row>
    <row r="68" spans="1:12" x14ac:dyDescent="0.2">
      <c r="A68" s="17">
        <v>59</v>
      </c>
      <c r="B68" s="48">
        <v>6</v>
      </c>
      <c r="C68" s="47">
        <v>1208</v>
      </c>
      <c r="D68" s="47">
        <v>1296</v>
      </c>
      <c r="E68" s="18">
        <v>0.30199999999999999</v>
      </c>
      <c r="F68" s="19">
        <f t="shared" si="3"/>
        <v>4.7923322683706068E-3</v>
      </c>
      <c r="G68" s="19">
        <f t="shared" si="0"/>
        <v>4.7763551315567416E-3</v>
      </c>
      <c r="H68" s="14">
        <f t="shared" si="6"/>
        <v>97685.456693791304</v>
      </c>
      <c r="I68" s="14">
        <f t="shared" si="4"/>
        <v>466.58043235785397</v>
      </c>
      <c r="J68" s="14">
        <f t="shared" si="1"/>
        <v>97359.783552005523</v>
      </c>
      <c r="K68" s="14">
        <f t="shared" si="2"/>
        <v>2686407.4839480408</v>
      </c>
      <c r="L68" s="21">
        <f t="shared" si="5"/>
        <v>27.50058785484271</v>
      </c>
    </row>
    <row r="69" spans="1:12" x14ac:dyDescent="0.2">
      <c r="A69" s="17">
        <v>60</v>
      </c>
      <c r="B69" s="48">
        <v>3</v>
      </c>
      <c r="C69" s="47">
        <v>1101</v>
      </c>
      <c r="D69" s="47">
        <v>1219</v>
      </c>
      <c r="E69" s="18">
        <v>0.498</v>
      </c>
      <c r="F69" s="19">
        <f t="shared" si="3"/>
        <v>2.5862068965517241E-3</v>
      </c>
      <c r="G69" s="19">
        <f t="shared" si="0"/>
        <v>2.5828536400156346E-3</v>
      </c>
      <c r="H69" s="14">
        <f t="shared" si="6"/>
        <v>97218.876261433456</v>
      </c>
      <c r="I69" s="14">
        <f t="shared" si="4"/>
        <v>251.10212843007298</v>
      </c>
      <c r="J69" s="14">
        <f t="shared" si="1"/>
        <v>97092.822992961563</v>
      </c>
      <c r="K69" s="14">
        <f t="shared" si="2"/>
        <v>2589047.7003960353</v>
      </c>
      <c r="L69" s="21">
        <f t="shared" si="5"/>
        <v>26.631121444294102</v>
      </c>
    </row>
    <row r="70" spans="1:12" x14ac:dyDescent="0.2">
      <c r="A70" s="17">
        <v>61</v>
      </c>
      <c r="B70" s="48">
        <v>5</v>
      </c>
      <c r="C70" s="47">
        <v>1097</v>
      </c>
      <c r="D70" s="47">
        <v>1097</v>
      </c>
      <c r="E70" s="18">
        <v>0.41199999999999998</v>
      </c>
      <c r="F70" s="19">
        <f t="shared" si="3"/>
        <v>4.5578851412944391E-3</v>
      </c>
      <c r="G70" s="19">
        <f t="shared" si="0"/>
        <v>4.5457024928632463E-3</v>
      </c>
      <c r="H70" s="14">
        <f t="shared" si="6"/>
        <v>96967.77413300339</v>
      </c>
      <c r="I70" s="14">
        <f t="shared" si="4"/>
        <v>440.7866526037937</v>
      </c>
      <c r="J70" s="14">
        <f t="shared" si="1"/>
        <v>96708.591581272354</v>
      </c>
      <c r="K70" s="14">
        <f t="shared" si="2"/>
        <v>2491954.8774030739</v>
      </c>
      <c r="L70" s="21">
        <f t="shared" si="5"/>
        <v>25.698794261122742</v>
      </c>
    </row>
    <row r="71" spans="1:12" x14ac:dyDescent="0.2">
      <c r="A71" s="17">
        <v>62</v>
      </c>
      <c r="B71" s="48">
        <v>4</v>
      </c>
      <c r="C71" s="47">
        <v>971</v>
      </c>
      <c r="D71" s="47">
        <v>1107</v>
      </c>
      <c r="E71" s="18">
        <v>0.52800000000000002</v>
      </c>
      <c r="F71" s="19">
        <f t="shared" si="3"/>
        <v>3.8498556304138597E-3</v>
      </c>
      <c r="G71" s="19">
        <f t="shared" si="0"/>
        <v>3.8428726241440006E-3</v>
      </c>
      <c r="H71" s="14">
        <f t="shared" si="6"/>
        <v>96526.987480399592</v>
      </c>
      <c r="I71" s="14">
        <f t="shared" si="4"/>
        <v>370.94091767951829</v>
      </c>
      <c r="J71" s="14">
        <f t="shared" si="1"/>
        <v>96351.903367254868</v>
      </c>
      <c r="K71" s="14">
        <f t="shared" si="2"/>
        <v>2395246.2858218015</v>
      </c>
      <c r="L71" s="21">
        <f t="shared" si="5"/>
        <v>24.814265402286292</v>
      </c>
    </row>
    <row r="72" spans="1:12" x14ac:dyDescent="0.2">
      <c r="A72" s="17">
        <v>63</v>
      </c>
      <c r="B72" s="48">
        <v>5</v>
      </c>
      <c r="C72" s="47">
        <v>909</v>
      </c>
      <c r="D72" s="47">
        <v>969</v>
      </c>
      <c r="E72" s="18">
        <v>0.30099999999999999</v>
      </c>
      <c r="F72" s="19">
        <f t="shared" si="3"/>
        <v>5.3248136315228968E-3</v>
      </c>
      <c r="G72" s="19">
        <f t="shared" si="0"/>
        <v>5.3050679313948615E-3</v>
      </c>
      <c r="H72" s="14">
        <f t="shared" si="6"/>
        <v>96156.046562720076</v>
      </c>
      <c r="I72" s="14">
        <f t="shared" si="4"/>
        <v>510.11435902959738</v>
      </c>
      <c r="J72" s="14">
        <f t="shared" si="1"/>
        <v>95799.476625758383</v>
      </c>
      <c r="K72" s="14">
        <f t="shared" si="2"/>
        <v>2298894.3824545466</v>
      </c>
      <c r="L72" s="21">
        <f t="shared" si="5"/>
        <v>23.907954461865671</v>
      </c>
    </row>
    <row r="73" spans="1:12" x14ac:dyDescent="0.2">
      <c r="A73" s="17">
        <v>64</v>
      </c>
      <c r="B73" s="48">
        <v>9</v>
      </c>
      <c r="C73" s="47">
        <v>849</v>
      </c>
      <c r="D73" s="47">
        <v>918</v>
      </c>
      <c r="E73" s="18">
        <v>0.42899999999999999</v>
      </c>
      <c r="F73" s="19">
        <f t="shared" si="3"/>
        <v>1.0186757215619695E-2</v>
      </c>
      <c r="G73" s="19">
        <f t="shared" ref="G73:G108" si="7">F73/((1+(1-E73)*F73))</f>
        <v>1.0127847191041582E-2</v>
      </c>
      <c r="H73" s="14">
        <f t="shared" si="6"/>
        <v>95645.932203690478</v>
      </c>
      <c r="I73" s="14">
        <f t="shared" si="4"/>
        <v>968.68738580370018</v>
      </c>
      <c r="J73" s="14">
        <f t="shared" ref="J73:J108" si="8">H74+I73*E73</f>
        <v>95092.811706396562</v>
      </c>
      <c r="K73" s="14">
        <f t="shared" ref="K73:K97" si="9">K74+J73</f>
        <v>2203094.9058287884</v>
      </c>
      <c r="L73" s="21">
        <f t="shared" si="5"/>
        <v>23.033858890485909</v>
      </c>
    </row>
    <row r="74" spans="1:12" x14ac:dyDescent="0.2">
      <c r="A74" s="17">
        <v>65</v>
      </c>
      <c r="B74" s="48">
        <v>2</v>
      </c>
      <c r="C74" s="47">
        <v>730</v>
      </c>
      <c r="D74" s="47">
        <v>864</v>
      </c>
      <c r="E74" s="18">
        <v>0.60499999999999998</v>
      </c>
      <c r="F74" s="19">
        <f t="shared" ref="F74:F108" si="10">B74/((C74+D74)/2)</f>
        <v>2.509410288582183E-3</v>
      </c>
      <c r="G74" s="19">
        <f t="shared" si="7"/>
        <v>2.5069253813660235E-3</v>
      </c>
      <c r="H74" s="14">
        <f t="shared" si="6"/>
        <v>94677.244817886778</v>
      </c>
      <c r="I74" s="14">
        <f t="shared" ref="I74:I108" si="11">H74*G74</f>
        <v>237.3487880717652</v>
      </c>
      <c r="J74" s="14">
        <f t="shared" si="8"/>
        <v>94583.492046598432</v>
      </c>
      <c r="K74" s="14">
        <f t="shared" si="9"/>
        <v>2108002.0941223917</v>
      </c>
      <c r="L74" s="21">
        <f t="shared" ref="L74:L108" si="12">K74/H74</f>
        <v>22.26513982506745</v>
      </c>
    </row>
    <row r="75" spans="1:12" x14ac:dyDescent="0.2">
      <c r="A75" s="17">
        <v>66</v>
      </c>
      <c r="B75" s="48">
        <v>4</v>
      </c>
      <c r="C75" s="47">
        <v>773</v>
      </c>
      <c r="D75" s="47">
        <v>736</v>
      </c>
      <c r="E75" s="18">
        <v>0.68400000000000005</v>
      </c>
      <c r="F75" s="19">
        <f t="shared" si="10"/>
        <v>5.3015241882041087E-3</v>
      </c>
      <c r="G75" s="19">
        <f t="shared" si="7"/>
        <v>5.2926574962554457E-3</v>
      </c>
      <c r="H75" s="14">
        <f t="shared" ref="H75:H108" si="13">H74-I74</f>
        <v>94439.89602981502</v>
      </c>
      <c r="I75" s="14">
        <f t="shared" si="11"/>
        <v>499.83802366778536</v>
      </c>
      <c r="J75" s="14">
        <f t="shared" si="8"/>
        <v>94281.947214335989</v>
      </c>
      <c r="K75" s="14">
        <f t="shared" si="9"/>
        <v>2013418.6020757933</v>
      </c>
      <c r="L75" s="21">
        <f t="shared" si="12"/>
        <v>21.319576648412973</v>
      </c>
    </row>
    <row r="76" spans="1:12" x14ac:dyDescent="0.2">
      <c r="A76" s="17">
        <v>67</v>
      </c>
      <c r="B76" s="48">
        <v>6</v>
      </c>
      <c r="C76" s="47">
        <v>707</v>
      </c>
      <c r="D76" s="47">
        <v>768</v>
      </c>
      <c r="E76" s="18">
        <v>0.52600000000000002</v>
      </c>
      <c r="F76" s="19">
        <f t="shared" si="10"/>
        <v>8.1355932203389832E-3</v>
      </c>
      <c r="G76" s="19">
        <f t="shared" si="7"/>
        <v>8.1043406848708161E-3</v>
      </c>
      <c r="H76" s="14">
        <f t="shared" si="13"/>
        <v>93940.058006147228</v>
      </c>
      <c r="I76" s="14">
        <f t="shared" si="11"/>
        <v>761.32223403834337</v>
      </c>
      <c r="J76" s="14">
        <f t="shared" si="8"/>
        <v>93579.191267213057</v>
      </c>
      <c r="K76" s="14">
        <f t="shared" si="9"/>
        <v>1919136.6548614574</v>
      </c>
      <c r="L76" s="21">
        <f t="shared" si="12"/>
        <v>20.429374811923932</v>
      </c>
    </row>
    <row r="77" spans="1:12" x14ac:dyDescent="0.2">
      <c r="A77" s="17">
        <v>68</v>
      </c>
      <c r="B77" s="48">
        <v>4</v>
      </c>
      <c r="C77" s="47">
        <v>717</v>
      </c>
      <c r="D77" s="47">
        <v>714</v>
      </c>
      <c r="E77" s="18">
        <v>0.55300000000000005</v>
      </c>
      <c r="F77" s="19">
        <f t="shared" si="10"/>
        <v>5.5904961565338921E-3</v>
      </c>
      <c r="G77" s="19">
        <f t="shared" si="7"/>
        <v>5.5765606004840448E-3</v>
      </c>
      <c r="H77" s="14">
        <f t="shared" si="13"/>
        <v>93178.735772108892</v>
      </c>
      <c r="I77" s="14">
        <f t="shared" si="11"/>
        <v>519.61686670965571</v>
      </c>
      <c r="J77" s="14">
        <f t="shared" si="8"/>
        <v>92946.467032689688</v>
      </c>
      <c r="K77" s="14">
        <f t="shared" si="9"/>
        <v>1825557.4635942443</v>
      </c>
      <c r="L77" s="21">
        <f t="shared" si="12"/>
        <v>19.591996483608515</v>
      </c>
    </row>
    <row r="78" spans="1:12" x14ac:dyDescent="0.2">
      <c r="A78" s="17">
        <v>69</v>
      </c>
      <c r="B78" s="48">
        <v>6</v>
      </c>
      <c r="C78" s="47">
        <v>718</v>
      </c>
      <c r="D78" s="47">
        <v>722</v>
      </c>
      <c r="E78" s="18">
        <v>0.54200000000000004</v>
      </c>
      <c r="F78" s="19">
        <f t="shared" si="10"/>
        <v>8.3333333333333332E-3</v>
      </c>
      <c r="G78" s="19">
        <f t="shared" si="7"/>
        <v>8.3016487074332977E-3</v>
      </c>
      <c r="H78" s="14">
        <f t="shared" si="13"/>
        <v>92659.118905399242</v>
      </c>
      <c r="I78" s="14">
        <f t="shared" si="11"/>
        <v>769.22345469291588</v>
      </c>
      <c r="J78" s="14">
        <f t="shared" si="8"/>
        <v>92306.814563149892</v>
      </c>
      <c r="K78" s="14">
        <f t="shared" si="9"/>
        <v>1732610.9965615547</v>
      </c>
      <c r="L78" s="21">
        <f t="shared" si="12"/>
        <v>18.698763996779117</v>
      </c>
    </row>
    <row r="79" spans="1:12" x14ac:dyDescent="0.2">
      <c r="A79" s="17">
        <v>70</v>
      </c>
      <c r="B79" s="48">
        <v>7</v>
      </c>
      <c r="C79" s="47">
        <v>716</v>
      </c>
      <c r="D79" s="47">
        <v>714</v>
      </c>
      <c r="E79" s="18">
        <v>0.55900000000000005</v>
      </c>
      <c r="F79" s="19">
        <f t="shared" si="10"/>
        <v>9.7902097902097911E-3</v>
      </c>
      <c r="G79" s="19">
        <f t="shared" si="7"/>
        <v>9.748122441988227E-3</v>
      </c>
      <c r="H79" s="14">
        <f t="shared" si="13"/>
        <v>91889.895450706332</v>
      </c>
      <c r="I79" s="14">
        <f t="shared" si="11"/>
        <v>895.75395203498226</v>
      </c>
      <c r="J79" s="14">
        <f t="shared" si="8"/>
        <v>91494.867957858907</v>
      </c>
      <c r="K79" s="14">
        <f t="shared" si="9"/>
        <v>1640304.1819984049</v>
      </c>
      <c r="L79" s="21">
        <f t="shared" si="12"/>
        <v>17.850756864538322</v>
      </c>
    </row>
    <row r="80" spans="1:12" x14ac:dyDescent="0.2">
      <c r="A80" s="17">
        <v>71</v>
      </c>
      <c r="B80" s="48">
        <v>6</v>
      </c>
      <c r="C80" s="47">
        <v>693</v>
      </c>
      <c r="D80" s="47">
        <v>716</v>
      </c>
      <c r="E80" s="18">
        <v>0.47599999999999998</v>
      </c>
      <c r="F80" s="19">
        <f t="shared" si="10"/>
        <v>8.516678495386799E-3</v>
      </c>
      <c r="G80" s="19">
        <f t="shared" si="7"/>
        <v>8.4788396425321214E-3</v>
      </c>
      <c r="H80" s="14">
        <f t="shared" si="13"/>
        <v>90994.14149867135</v>
      </c>
      <c r="I80" s="14">
        <f t="shared" si="11"/>
        <v>771.5247341771119</v>
      </c>
      <c r="J80" s="14">
        <f t="shared" si="8"/>
        <v>90589.862537962545</v>
      </c>
      <c r="K80" s="14">
        <f t="shared" si="9"/>
        <v>1548809.3140405461</v>
      </c>
      <c r="L80" s="21">
        <f t="shared" si="12"/>
        <v>17.020978367746466</v>
      </c>
    </row>
    <row r="81" spans="1:12" x14ac:dyDescent="0.2">
      <c r="A81" s="17">
        <v>72</v>
      </c>
      <c r="B81" s="48">
        <v>9</v>
      </c>
      <c r="C81" s="47">
        <v>686</v>
      </c>
      <c r="D81" s="47">
        <v>693</v>
      </c>
      <c r="E81" s="18">
        <v>0.44400000000000001</v>
      </c>
      <c r="F81" s="19">
        <f t="shared" si="10"/>
        <v>1.3052936910804931E-2</v>
      </c>
      <c r="G81" s="19">
        <f t="shared" si="7"/>
        <v>1.2958888645709744E-2</v>
      </c>
      <c r="H81" s="14">
        <f t="shared" si="13"/>
        <v>90222.616764494232</v>
      </c>
      <c r="I81" s="14">
        <f t="shared" si="11"/>
        <v>1169.1848439756259</v>
      </c>
      <c r="J81" s="14">
        <f t="shared" si="8"/>
        <v>89572.549991243781</v>
      </c>
      <c r="K81" s="14">
        <f t="shared" si="9"/>
        <v>1458219.4515025835</v>
      </c>
      <c r="L81" s="21">
        <f t="shared" si="12"/>
        <v>16.162460187881006</v>
      </c>
    </row>
    <row r="82" spans="1:12" x14ac:dyDescent="0.2">
      <c r="A82" s="17">
        <v>73</v>
      </c>
      <c r="B82" s="48">
        <v>5</v>
      </c>
      <c r="C82" s="47">
        <v>614</v>
      </c>
      <c r="D82" s="47">
        <v>678</v>
      </c>
      <c r="E82" s="18">
        <v>0.46899999999999997</v>
      </c>
      <c r="F82" s="19">
        <f t="shared" si="10"/>
        <v>7.7399380804953561E-3</v>
      </c>
      <c r="G82" s="19">
        <f t="shared" si="7"/>
        <v>7.7082578566418196E-3</v>
      </c>
      <c r="H82" s="14">
        <f t="shared" si="13"/>
        <v>89053.431920518604</v>
      </c>
      <c r="I82" s="14">
        <f t="shared" si="11"/>
        <v>686.44681626225497</v>
      </c>
      <c r="J82" s="14">
        <f t="shared" si="8"/>
        <v>88688.928661083351</v>
      </c>
      <c r="K82" s="14">
        <f t="shared" si="9"/>
        <v>1368646.9015113397</v>
      </c>
      <c r="L82" s="21">
        <f t="shared" si="12"/>
        <v>15.368828264056972</v>
      </c>
    </row>
    <row r="83" spans="1:12" x14ac:dyDescent="0.2">
      <c r="A83" s="17">
        <v>74</v>
      </c>
      <c r="B83" s="48">
        <v>12</v>
      </c>
      <c r="C83" s="47">
        <v>621</v>
      </c>
      <c r="D83" s="47">
        <v>616</v>
      </c>
      <c r="E83" s="18">
        <v>0.55600000000000005</v>
      </c>
      <c r="F83" s="19">
        <f t="shared" si="10"/>
        <v>1.9401778496362168E-2</v>
      </c>
      <c r="G83" s="19">
        <f t="shared" si="7"/>
        <v>1.9236071481241627E-2</v>
      </c>
      <c r="H83" s="14">
        <f t="shared" si="13"/>
        <v>88366.985104256353</v>
      </c>
      <c r="I83" s="14">
        <f t="shared" si="11"/>
        <v>1699.8336420472892</v>
      </c>
      <c r="J83" s="14">
        <f t="shared" si="8"/>
        <v>87612.258967187357</v>
      </c>
      <c r="K83" s="14">
        <f t="shared" si="9"/>
        <v>1279957.9728502564</v>
      </c>
      <c r="L83" s="21">
        <f t="shared" si="12"/>
        <v>14.484572166178893</v>
      </c>
    </row>
    <row r="84" spans="1:12" x14ac:dyDescent="0.2">
      <c r="A84" s="17">
        <v>75</v>
      </c>
      <c r="B84" s="48">
        <v>11</v>
      </c>
      <c r="C84" s="47">
        <v>635</v>
      </c>
      <c r="D84" s="47">
        <v>607</v>
      </c>
      <c r="E84" s="18">
        <v>0.44900000000000001</v>
      </c>
      <c r="F84" s="19">
        <f t="shared" si="10"/>
        <v>1.7713365539452495E-2</v>
      </c>
      <c r="G84" s="19">
        <f t="shared" si="7"/>
        <v>1.7542152996279467E-2</v>
      </c>
      <c r="H84" s="14">
        <f t="shared" si="13"/>
        <v>86667.151462209062</v>
      </c>
      <c r="I84" s="14">
        <f t="shared" si="11"/>
        <v>1520.3284307017971</v>
      </c>
      <c r="J84" s="14">
        <f t="shared" si="8"/>
        <v>85829.450496892357</v>
      </c>
      <c r="K84" s="14">
        <f t="shared" si="9"/>
        <v>1192345.7138830691</v>
      </c>
      <c r="L84" s="21">
        <f t="shared" si="12"/>
        <v>13.75775820211407</v>
      </c>
    </row>
    <row r="85" spans="1:12" x14ac:dyDescent="0.2">
      <c r="A85" s="17">
        <v>76</v>
      </c>
      <c r="B85" s="48">
        <v>9</v>
      </c>
      <c r="C85" s="47">
        <v>563</v>
      </c>
      <c r="D85" s="47">
        <v>626</v>
      </c>
      <c r="E85" s="18">
        <v>0.443</v>
      </c>
      <c r="F85" s="19">
        <f t="shared" si="10"/>
        <v>1.5138772077375946E-2</v>
      </c>
      <c r="G85" s="19">
        <f t="shared" si="7"/>
        <v>1.5012184890069107E-2</v>
      </c>
      <c r="H85" s="14">
        <f t="shared" si="13"/>
        <v>85146.823031507258</v>
      </c>
      <c r="I85" s="14">
        <f t="shared" si="11"/>
        <v>1278.2398501509815</v>
      </c>
      <c r="J85" s="14">
        <f t="shared" si="8"/>
        <v>84434.843434973169</v>
      </c>
      <c r="K85" s="14">
        <f t="shared" si="9"/>
        <v>1106516.2633861767</v>
      </c>
      <c r="L85" s="21">
        <f t="shared" si="12"/>
        <v>12.995391066754511</v>
      </c>
    </row>
    <row r="86" spans="1:12" x14ac:dyDescent="0.2">
      <c r="A86" s="17">
        <v>77</v>
      </c>
      <c r="B86" s="48">
        <v>14</v>
      </c>
      <c r="C86" s="47">
        <v>481</v>
      </c>
      <c r="D86" s="47">
        <v>548</v>
      </c>
      <c r="E86" s="18">
        <v>0.60199999999999998</v>
      </c>
      <c r="F86" s="19">
        <f t="shared" si="10"/>
        <v>2.7210884353741496E-2</v>
      </c>
      <c r="G86" s="19">
        <f t="shared" si="7"/>
        <v>2.6919349628512973E-2</v>
      </c>
      <c r="H86" s="14">
        <f t="shared" si="13"/>
        <v>83868.583181356284</v>
      </c>
      <c r="I86" s="14">
        <f t="shared" si="11"/>
        <v>2257.6877135069526</v>
      </c>
      <c r="J86" s="14">
        <f t="shared" si="8"/>
        <v>82970.023471380511</v>
      </c>
      <c r="K86" s="14">
        <f t="shared" si="9"/>
        <v>1022081.4199512034</v>
      </c>
      <c r="L86" s="21">
        <f t="shared" si="12"/>
        <v>12.186701875493336</v>
      </c>
    </row>
    <row r="87" spans="1:12" x14ac:dyDescent="0.2">
      <c r="A87" s="17">
        <v>78</v>
      </c>
      <c r="B87" s="48">
        <v>8</v>
      </c>
      <c r="C87" s="47">
        <v>438</v>
      </c>
      <c r="D87" s="47">
        <v>470</v>
      </c>
      <c r="E87" s="18">
        <v>0.48399999999999999</v>
      </c>
      <c r="F87" s="19">
        <f t="shared" si="10"/>
        <v>1.7621145374449341E-2</v>
      </c>
      <c r="G87" s="19">
        <f t="shared" si="7"/>
        <v>1.746236859567632E-2</v>
      </c>
      <c r="H87" s="14">
        <f t="shared" si="13"/>
        <v>81610.895467849332</v>
      </c>
      <c r="I87" s="14">
        <f t="shared" si="11"/>
        <v>1425.1195380827951</v>
      </c>
      <c r="J87" s="14">
        <f t="shared" si="8"/>
        <v>80875.533786198605</v>
      </c>
      <c r="K87" s="14">
        <f t="shared" si="9"/>
        <v>939111.39647982293</v>
      </c>
      <c r="L87" s="21">
        <f t="shared" si="12"/>
        <v>11.507181621965985</v>
      </c>
    </row>
    <row r="88" spans="1:12" x14ac:dyDescent="0.2">
      <c r="A88" s="17">
        <v>79</v>
      </c>
      <c r="B88" s="48">
        <v>15</v>
      </c>
      <c r="C88" s="47">
        <v>552</v>
      </c>
      <c r="D88" s="47">
        <v>436</v>
      </c>
      <c r="E88" s="18">
        <v>0.59299999999999997</v>
      </c>
      <c r="F88" s="19">
        <f t="shared" si="10"/>
        <v>3.0364372469635626E-2</v>
      </c>
      <c r="G88" s="19">
        <f t="shared" si="7"/>
        <v>2.9993701322722228E-2</v>
      </c>
      <c r="H88" s="14">
        <f t="shared" si="13"/>
        <v>80185.775929766532</v>
      </c>
      <c r="I88" s="14">
        <f t="shared" si="11"/>
        <v>2405.0682135681468</v>
      </c>
      <c r="J88" s="14">
        <f t="shared" si="8"/>
        <v>79206.913166844301</v>
      </c>
      <c r="K88" s="14">
        <f t="shared" si="9"/>
        <v>858235.86269362434</v>
      </c>
      <c r="L88" s="21">
        <f t="shared" si="12"/>
        <v>10.703093569180396</v>
      </c>
    </row>
    <row r="89" spans="1:12" x14ac:dyDescent="0.2">
      <c r="A89" s="17">
        <v>80</v>
      </c>
      <c r="B89" s="48">
        <v>15</v>
      </c>
      <c r="C89" s="47">
        <v>355</v>
      </c>
      <c r="D89" s="47">
        <v>535</v>
      </c>
      <c r="E89" s="18">
        <v>0.52800000000000002</v>
      </c>
      <c r="F89" s="19">
        <f t="shared" si="10"/>
        <v>3.3707865168539325E-2</v>
      </c>
      <c r="G89" s="19">
        <f t="shared" si="7"/>
        <v>3.3179968147230572E-2</v>
      </c>
      <c r="H89" s="14">
        <f t="shared" si="13"/>
        <v>77780.707716198391</v>
      </c>
      <c r="I89" s="14">
        <f t="shared" si="11"/>
        <v>2580.761404492514</v>
      </c>
      <c r="J89" s="14">
        <f t="shared" si="8"/>
        <v>76562.588333277919</v>
      </c>
      <c r="K89" s="14">
        <f t="shared" si="9"/>
        <v>779028.94952678005</v>
      </c>
      <c r="L89" s="21">
        <f t="shared" si="12"/>
        <v>10.01570919577197</v>
      </c>
    </row>
    <row r="90" spans="1:12" x14ac:dyDescent="0.2">
      <c r="A90" s="17">
        <v>81</v>
      </c>
      <c r="B90" s="48">
        <v>17</v>
      </c>
      <c r="C90" s="47">
        <v>390</v>
      </c>
      <c r="D90" s="47">
        <v>350</v>
      </c>
      <c r="E90" s="18">
        <v>0.56799999999999995</v>
      </c>
      <c r="F90" s="19">
        <f t="shared" si="10"/>
        <v>4.5945945945945948E-2</v>
      </c>
      <c r="G90" s="19">
        <f t="shared" si="7"/>
        <v>4.5051729986431484E-2</v>
      </c>
      <c r="H90" s="14">
        <f t="shared" si="13"/>
        <v>75199.946311705877</v>
      </c>
      <c r="I90" s="14">
        <f t="shared" si="11"/>
        <v>3387.8876762291175</v>
      </c>
      <c r="J90" s="14">
        <f t="shared" si="8"/>
        <v>73736.378835574898</v>
      </c>
      <c r="K90" s="14">
        <f t="shared" si="9"/>
        <v>702466.36119350209</v>
      </c>
      <c r="L90" s="21">
        <f t="shared" si="12"/>
        <v>9.3413146637333941</v>
      </c>
    </row>
    <row r="91" spans="1:12" x14ac:dyDescent="0.2">
      <c r="A91" s="17">
        <v>82</v>
      </c>
      <c r="B91" s="48">
        <v>11</v>
      </c>
      <c r="C91" s="47">
        <v>404</v>
      </c>
      <c r="D91" s="47">
        <v>385</v>
      </c>
      <c r="E91" s="18">
        <v>0.51600000000000001</v>
      </c>
      <c r="F91" s="19">
        <f t="shared" si="10"/>
        <v>2.7883396704689482E-2</v>
      </c>
      <c r="G91" s="19">
        <f t="shared" si="7"/>
        <v>2.751210532634359E-2</v>
      </c>
      <c r="H91" s="14">
        <f t="shared" si="13"/>
        <v>71812.058635476758</v>
      </c>
      <c r="I91" s="14">
        <f t="shared" si="11"/>
        <v>1975.7009208807983</v>
      </c>
      <c r="J91" s="14">
        <f t="shared" si="8"/>
        <v>70855.819389770448</v>
      </c>
      <c r="K91" s="14">
        <f t="shared" si="9"/>
        <v>628729.98235792713</v>
      </c>
      <c r="L91" s="21">
        <f t="shared" si="12"/>
        <v>8.7552145740509442</v>
      </c>
    </row>
    <row r="92" spans="1:12" x14ac:dyDescent="0.2">
      <c r="A92" s="17">
        <v>83</v>
      </c>
      <c r="B92" s="48">
        <v>19</v>
      </c>
      <c r="C92" s="47">
        <v>443</v>
      </c>
      <c r="D92" s="47">
        <v>401</v>
      </c>
      <c r="E92" s="18">
        <v>0.48899999999999999</v>
      </c>
      <c r="F92" s="19">
        <f t="shared" si="10"/>
        <v>4.5023696682464455E-2</v>
      </c>
      <c r="G92" s="19">
        <f t="shared" si="7"/>
        <v>4.4011127866224707E-2</v>
      </c>
      <c r="H92" s="14">
        <f t="shared" si="13"/>
        <v>69836.357714595957</v>
      </c>
      <c r="I92" s="14">
        <f t="shared" si="11"/>
        <v>3073.5768690884911</v>
      </c>
      <c r="J92" s="14">
        <f t="shared" si="8"/>
        <v>68265.75993449174</v>
      </c>
      <c r="K92" s="14">
        <f t="shared" si="9"/>
        <v>557874.16296815674</v>
      </c>
      <c r="L92" s="21">
        <f t="shared" si="12"/>
        <v>7.9883055363232351</v>
      </c>
    </row>
    <row r="93" spans="1:12" x14ac:dyDescent="0.2">
      <c r="A93" s="17">
        <v>84</v>
      </c>
      <c r="B93" s="48">
        <v>24</v>
      </c>
      <c r="C93" s="47">
        <v>397</v>
      </c>
      <c r="D93" s="47">
        <v>439</v>
      </c>
      <c r="E93" s="18">
        <v>0.45</v>
      </c>
      <c r="F93" s="19">
        <f t="shared" si="10"/>
        <v>5.7416267942583733E-2</v>
      </c>
      <c r="G93" s="19">
        <f t="shared" si="7"/>
        <v>5.5658627087198514E-2</v>
      </c>
      <c r="H93" s="14">
        <f t="shared" si="13"/>
        <v>66762.78084550747</v>
      </c>
      <c r="I93" s="14">
        <f t="shared" si="11"/>
        <v>3715.9247223844604</v>
      </c>
      <c r="J93" s="14">
        <f t="shared" si="8"/>
        <v>64719.022248196023</v>
      </c>
      <c r="K93" s="14">
        <f t="shared" si="9"/>
        <v>489608.40303366503</v>
      </c>
      <c r="L93" s="21">
        <f t="shared" si="12"/>
        <v>7.3335531688927729</v>
      </c>
    </row>
    <row r="94" spans="1:12" x14ac:dyDescent="0.2">
      <c r="A94" s="17">
        <v>85</v>
      </c>
      <c r="B94" s="48">
        <v>25</v>
      </c>
      <c r="C94" s="47">
        <v>400</v>
      </c>
      <c r="D94" s="47">
        <v>385</v>
      </c>
      <c r="E94" s="18">
        <v>0.47899999999999998</v>
      </c>
      <c r="F94" s="19">
        <f t="shared" si="10"/>
        <v>6.3694267515923567E-2</v>
      </c>
      <c r="G94" s="19">
        <f t="shared" si="7"/>
        <v>6.1648480364959006E-2</v>
      </c>
      <c r="H94" s="14">
        <f t="shared" si="13"/>
        <v>63046.856123123012</v>
      </c>
      <c r="I94" s="14">
        <f t="shared" si="11"/>
        <v>3886.7428717787443</v>
      </c>
      <c r="J94" s="14">
        <f t="shared" si="8"/>
        <v>61021.863086926292</v>
      </c>
      <c r="K94" s="14">
        <f t="shared" si="9"/>
        <v>424889.38078546902</v>
      </c>
      <c r="L94" s="21">
        <f t="shared" si="12"/>
        <v>6.7392635717744689</v>
      </c>
    </row>
    <row r="95" spans="1:12" x14ac:dyDescent="0.2">
      <c r="A95" s="17">
        <v>86</v>
      </c>
      <c r="B95" s="48">
        <v>21</v>
      </c>
      <c r="C95" s="47">
        <v>308</v>
      </c>
      <c r="D95" s="47">
        <v>376</v>
      </c>
      <c r="E95" s="18">
        <v>0.50700000000000001</v>
      </c>
      <c r="F95" s="19">
        <f t="shared" si="10"/>
        <v>6.1403508771929821E-2</v>
      </c>
      <c r="G95" s="19">
        <f t="shared" si="7"/>
        <v>5.9599322270563887E-2</v>
      </c>
      <c r="H95" s="14">
        <f t="shared" si="13"/>
        <v>59160.113251344272</v>
      </c>
      <c r="I95" s="14">
        <f t="shared" si="11"/>
        <v>3525.9026552299242</v>
      </c>
      <c r="J95" s="14">
        <f t="shared" si="8"/>
        <v>57421.843242315917</v>
      </c>
      <c r="K95" s="14">
        <f t="shared" si="9"/>
        <v>363867.51769854274</v>
      </c>
      <c r="L95" s="21">
        <f t="shared" si="12"/>
        <v>6.1505547860031307</v>
      </c>
    </row>
    <row r="96" spans="1:12" x14ac:dyDescent="0.2">
      <c r="A96" s="17">
        <v>87</v>
      </c>
      <c r="B96" s="48">
        <v>39</v>
      </c>
      <c r="C96" s="47">
        <v>292</v>
      </c>
      <c r="D96" s="47">
        <v>286</v>
      </c>
      <c r="E96" s="18">
        <v>0.54200000000000004</v>
      </c>
      <c r="F96" s="19">
        <f t="shared" si="10"/>
        <v>0.13494809688581316</v>
      </c>
      <c r="G96" s="19">
        <f t="shared" si="7"/>
        <v>0.12709296035351397</v>
      </c>
      <c r="H96" s="14">
        <f t="shared" si="13"/>
        <v>55634.210596114346</v>
      </c>
      <c r="I96" s="14">
        <f t="shared" si="11"/>
        <v>7070.7165215910072</v>
      </c>
      <c r="J96" s="14">
        <f t="shared" si="8"/>
        <v>52395.822429225664</v>
      </c>
      <c r="K96" s="14">
        <f t="shared" si="9"/>
        <v>306445.67445622681</v>
      </c>
      <c r="L96" s="21">
        <f t="shared" si="12"/>
        <v>5.5082236482318283</v>
      </c>
    </row>
    <row r="97" spans="1:12" x14ac:dyDescent="0.2">
      <c r="A97" s="17">
        <v>88</v>
      </c>
      <c r="B97" s="48">
        <v>32</v>
      </c>
      <c r="C97" s="47">
        <v>277</v>
      </c>
      <c r="D97" s="47">
        <v>266</v>
      </c>
      <c r="E97" s="18">
        <v>0.47799999999999998</v>
      </c>
      <c r="F97" s="19">
        <f t="shared" si="10"/>
        <v>0.11786372007366483</v>
      </c>
      <c r="G97" s="19">
        <f t="shared" si="7"/>
        <v>0.11103246311640368</v>
      </c>
      <c r="H97" s="14">
        <f t="shared" si="13"/>
        <v>48563.49407452334</v>
      </c>
      <c r="I97" s="14">
        <f t="shared" si="11"/>
        <v>5392.1243646332014</v>
      </c>
      <c r="J97" s="14">
        <f t="shared" si="8"/>
        <v>45748.805156184811</v>
      </c>
      <c r="K97" s="14">
        <f t="shared" si="9"/>
        <v>254049.85202700115</v>
      </c>
      <c r="L97" s="21">
        <f t="shared" si="12"/>
        <v>5.231292699762248</v>
      </c>
    </row>
    <row r="98" spans="1:12" x14ac:dyDescent="0.2">
      <c r="A98" s="17">
        <v>89</v>
      </c>
      <c r="B98" s="48">
        <v>27</v>
      </c>
      <c r="C98" s="47">
        <v>323</v>
      </c>
      <c r="D98" s="47">
        <v>243</v>
      </c>
      <c r="E98" s="18">
        <v>0.54700000000000004</v>
      </c>
      <c r="F98" s="19">
        <f t="shared" si="10"/>
        <v>9.5406360424028266E-2</v>
      </c>
      <c r="G98" s="19">
        <f t="shared" si="7"/>
        <v>9.1453810744806616E-2</v>
      </c>
      <c r="H98" s="14">
        <f t="shared" si="13"/>
        <v>43171.369709890139</v>
      </c>
      <c r="I98" s="14">
        <f t="shared" si="11"/>
        <v>3948.1862750423697</v>
      </c>
      <c r="J98" s="14">
        <f t="shared" si="8"/>
        <v>41382.841327295944</v>
      </c>
      <c r="K98" s="14">
        <f>K99+J98</f>
        <v>208301.04687081632</v>
      </c>
      <c r="L98" s="21">
        <f t="shared" si="12"/>
        <v>4.8249811917155041</v>
      </c>
    </row>
    <row r="99" spans="1:12" x14ac:dyDescent="0.2">
      <c r="A99" s="17">
        <v>90</v>
      </c>
      <c r="B99" s="48">
        <v>43</v>
      </c>
      <c r="C99" s="47">
        <v>252</v>
      </c>
      <c r="D99" s="47">
        <v>296</v>
      </c>
      <c r="E99" s="18">
        <v>0.47199999999999998</v>
      </c>
      <c r="F99" s="23">
        <f t="shared" si="10"/>
        <v>0.15693430656934307</v>
      </c>
      <c r="G99" s="23">
        <f t="shared" si="7"/>
        <v>0.1449255823986195</v>
      </c>
      <c r="H99" s="24">
        <f t="shared" si="13"/>
        <v>39223.183434847771</v>
      </c>
      <c r="I99" s="24">
        <f t="shared" si="11"/>
        <v>5684.4427028231976</v>
      </c>
      <c r="J99" s="24">
        <f t="shared" si="8"/>
        <v>36221.797687757127</v>
      </c>
      <c r="K99" s="24">
        <f t="shared" ref="K99:K108" si="14">K100+J99</f>
        <v>166918.20554352039</v>
      </c>
      <c r="L99" s="25">
        <f t="shared" si="12"/>
        <v>4.2556006658863437</v>
      </c>
    </row>
    <row r="100" spans="1:12" x14ac:dyDescent="0.2">
      <c r="A100" s="17">
        <v>91</v>
      </c>
      <c r="B100" s="48">
        <v>25</v>
      </c>
      <c r="C100" s="47">
        <v>212</v>
      </c>
      <c r="D100" s="47">
        <v>221</v>
      </c>
      <c r="E100" s="18">
        <v>0.498</v>
      </c>
      <c r="F100" s="23">
        <f t="shared" si="10"/>
        <v>0.11547344110854503</v>
      </c>
      <c r="G100" s="23">
        <f t="shared" si="7"/>
        <v>0.10914647456887143</v>
      </c>
      <c r="H100" s="24">
        <f t="shared" si="13"/>
        <v>33538.740732024577</v>
      </c>
      <c r="I100" s="24">
        <f t="shared" si="11"/>
        <v>3660.6353123798926</v>
      </c>
      <c r="J100" s="24">
        <f t="shared" si="8"/>
        <v>31701.101805209873</v>
      </c>
      <c r="K100" s="24">
        <f t="shared" si="14"/>
        <v>130696.40785576327</v>
      </c>
      <c r="L100" s="25">
        <f t="shared" si="12"/>
        <v>3.896878803531445</v>
      </c>
    </row>
    <row r="101" spans="1:12" x14ac:dyDescent="0.2">
      <c r="A101" s="17">
        <v>92</v>
      </c>
      <c r="B101" s="48">
        <v>44</v>
      </c>
      <c r="C101" s="47">
        <v>203</v>
      </c>
      <c r="D101" s="47">
        <v>182</v>
      </c>
      <c r="E101" s="18">
        <v>0.36399999999999999</v>
      </c>
      <c r="F101" s="23">
        <f t="shared" si="10"/>
        <v>0.22857142857142856</v>
      </c>
      <c r="G101" s="23">
        <f t="shared" si="7"/>
        <v>0.19956096587507485</v>
      </c>
      <c r="H101" s="24">
        <f t="shared" si="13"/>
        <v>29878.105419644686</v>
      </c>
      <c r="I101" s="24">
        <f t="shared" si="11"/>
        <v>5962.503576061602</v>
      </c>
      <c r="J101" s="24">
        <f t="shared" si="8"/>
        <v>26085.953145269508</v>
      </c>
      <c r="K101" s="24">
        <f t="shared" si="14"/>
        <v>98995.306050553409</v>
      </c>
      <c r="L101" s="25">
        <f t="shared" si="12"/>
        <v>3.3133060031799926</v>
      </c>
    </row>
    <row r="102" spans="1:12" x14ac:dyDescent="0.2">
      <c r="A102" s="17">
        <v>93</v>
      </c>
      <c r="B102" s="48">
        <v>45</v>
      </c>
      <c r="C102" s="47">
        <v>146</v>
      </c>
      <c r="D102" s="47">
        <v>158</v>
      </c>
      <c r="E102" s="18">
        <v>0.45500000000000002</v>
      </c>
      <c r="F102" s="23">
        <f t="shared" si="10"/>
        <v>0.29605263157894735</v>
      </c>
      <c r="G102" s="23">
        <f t="shared" si="7"/>
        <v>0.25492139923523577</v>
      </c>
      <c r="H102" s="24">
        <f t="shared" si="13"/>
        <v>23915.601843583085</v>
      </c>
      <c r="I102" s="24">
        <f t="shared" si="11"/>
        <v>6096.598685518984</v>
      </c>
      <c r="J102" s="24">
        <f t="shared" si="8"/>
        <v>20592.955559975238</v>
      </c>
      <c r="K102" s="24">
        <f t="shared" si="14"/>
        <v>72909.3529052839</v>
      </c>
      <c r="L102" s="25">
        <f t="shared" si="12"/>
        <v>3.0486104168374326</v>
      </c>
    </row>
    <row r="103" spans="1:12" x14ac:dyDescent="0.2">
      <c r="A103" s="17">
        <v>94</v>
      </c>
      <c r="B103" s="48">
        <v>30</v>
      </c>
      <c r="C103" s="47">
        <v>112</v>
      </c>
      <c r="D103" s="47">
        <v>114</v>
      </c>
      <c r="E103" s="18">
        <v>0.32600000000000001</v>
      </c>
      <c r="F103" s="23">
        <f t="shared" si="10"/>
        <v>0.26548672566371684</v>
      </c>
      <c r="G103" s="23">
        <f t="shared" si="7"/>
        <v>0.22519141270079568</v>
      </c>
      <c r="H103" s="24">
        <f t="shared" si="13"/>
        <v>17819.003158064101</v>
      </c>
      <c r="I103" s="24">
        <f t="shared" si="11"/>
        <v>4012.6864940843943</v>
      </c>
      <c r="J103" s="24">
        <f t="shared" si="8"/>
        <v>15114.452461051218</v>
      </c>
      <c r="K103" s="24">
        <f t="shared" si="14"/>
        <v>52316.397345308666</v>
      </c>
      <c r="L103" s="25">
        <f t="shared" si="12"/>
        <v>2.935989004616824</v>
      </c>
    </row>
    <row r="104" spans="1:12" x14ac:dyDescent="0.2">
      <c r="A104" s="17">
        <v>95</v>
      </c>
      <c r="B104" s="48">
        <v>29</v>
      </c>
      <c r="C104" s="47">
        <v>88</v>
      </c>
      <c r="D104" s="47">
        <v>84</v>
      </c>
      <c r="E104" s="18">
        <v>0.38200000000000001</v>
      </c>
      <c r="F104" s="23">
        <f t="shared" si="10"/>
        <v>0.33720930232558138</v>
      </c>
      <c r="G104" s="23">
        <f t="shared" si="7"/>
        <v>0.27905544543022653</v>
      </c>
      <c r="H104" s="24">
        <f t="shared" si="13"/>
        <v>13806.316663979705</v>
      </c>
      <c r="I104" s="24">
        <f t="shared" si="11"/>
        <v>3852.7278464176161</v>
      </c>
      <c r="J104" s="24">
        <f t="shared" si="8"/>
        <v>11425.330854893618</v>
      </c>
      <c r="K104" s="24">
        <f t="shared" si="14"/>
        <v>37201.944884257449</v>
      </c>
      <c r="L104" s="25">
        <f t="shared" si="12"/>
        <v>2.6945597286868179</v>
      </c>
    </row>
    <row r="105" spans="1:12" x14ac:dyDescent="0.2">
      <c r="A105" s="17">
        <v>96</v>
      </c>
      <c r="B105" s="48">
        <v>20</v>
      </c>
      <c r="C105" s="47">
        <v>61</v>
      </c>
      <c r="D105" s="47">
        <v>57</v>
      </c>
      <c r="E105" s="18">
        <v>0.439</v>
      </c>
      <c r="F105" s="23">
        <f t="shared" si="10"/>
        <v>0.33898305084745761</v>
      </c>
      <c r="G105" s="23">
        <f t="shared" si="7"/>
        <v>0.28481913984619767</v>
      </c>
      <c r="H105" s="24">
        <f t="shared" si="13"/>
        <v>9953.5888175620894</v>
      </c>
      <c r="I105" s="24">
        <f t="shared" si="11"/>
        <v>2834.972605400766</v>
      </c>
      <c r="J105" s="24">
        <f t="shared" si="8"/>
        <v>8363.16918593226</v>
      </c>
      <c r="K105" s="24">
        <f t="shared" si="14"/>
        <v>25776.614029363831</v>
      </c>
      <c r="L105" s="25">
        <f t="shared" si="12"/>
        <v>2.5896804159604856</v>
      </c>
    </row>
    <row r="106" spans="1:12" x14ac:dyDescent="0.2">
      <c r="A106" s="17">
        <v>97</v>
      </c>
      <c r="B106" s="48">
        <v>16</v>
      </c>
      <c r="C106" s="47">
        <v>55</v>
      </c>
      <c r="D106" s="47">
        <v>44</v>
      </c>
      <c r="E106" s="18">
        <v>0.311</v>
      </c>
      <c r="F106" s="23">
        <f t="shared" si="10"/>
        <v>0.32323232323232326</v>
      </c>
      <c r="G106" s="23">
        <f t="shared" si="7"/>
        <v>0.26435794065164236</v>
      </c>
      <c r="H106" s="24">
        <f t="shared" si="13"/>
        <v>7118.6162121613233</v>
      </c>
      <c r="I106" s="24">
        <f t="shared" si="11"/>
        <v>1881.8627221363622</v>
      </c>
      <c r="J106" s="24">
        <f t="shared" si="8"/>
        <v>5822.0127966093696</v>
      </c>
      <c r="K106" s="24">
        <f t="shared" si="14"/>
        <v>17413.444843431571</v>
      </c>
      <c r="L106" s="25">
        <f t="shared" si="12"/>
        <v>2.4461839667213323</v>
      </c>
    </row>
    <row r="107" spans="1:12" x14ac:dyDescent="0.2">
      <c r="A107" s="17">
        <v>98</v>
      </c>
      <c r="B107" s="48">
        <v>15</v>
      </c>
      <c r="C107" s="47">
        <v>34</v>
      </c>
      <c r="D107" s="47">
        <v>34</v>
      </c>
      <c r="E107" s="18">
        <v>0.40100000000000002</v>
      </c>
      <c r="F107" s="23">
        <f t="shared" si="10"/>
        <v>0.44117647058823528</v>
      </c>
      <c r="G107" s="23">
        <f t="shared" si="7"/>
        <v>0.34895893916482496</v>
      </c>
      <c r="H107" s="24">
        <f t="shared" si="13"/>
        <v>5236.7534900249611</v>
      </c>
      <c r="I107" s="24">
        <f t="shared" si="11"/>
        <v>1827.4119425468052</v>
      </c>
      <c r="J107" s="24">
        <f t="shared" si="8"/>
        <v>4142.1337364394249</v>
      </c>
      <c r="K107" s="24">
        <f t="shared" si="14"/>
        <v>11591.432046822199</v>
      </c>
      <c r="L107" s="25">
        <f t="shared" si="12"/>
        <v>2.2134767406756333</v>
      </c>
    </row>
    <row r="108" spans="1:12" x14ac:dyDescent="0.2">
      <c r="A108" s="17">
        <v>99</v>
      </c>
      <c r="B108" s="48">
        <v>15</v>
      </c>
      <c r="C108" s="47">
        <v>22</v>
      </c>
      <c r="D108" s="47">
        <v>24</v>
      </c>
      <c r="E108" s="18">
        <v>0.622</v>
      </c>
      <c r="F108" s="23">
        <f t="shared" si="10"/>
        <v>0.65217391304347827</v>
      </c>
      <c r="G108" s="23">
        <f t="shared" si="7"/>
        <v>0.52319497732821763</v>
      </c>
      <c r="H108" s="24">
        <f t="shared" si="13"/>
        <v>3409.3415474781559</v>
      </c>
      <c r="I108" s="24">
        <f t="shared" si="11"/>
        <v>1783.7503736369842</v>
      </c>
      <c r="J108" s="24">
        <f t="shared" si="8"/>
        <v>2735.0839062433761</v>
      </c>
      <c r="K108" s="24">
        <f t="shared" si="14"/>
        <v>7449.2983103827737</v>
      </c>
      <c r="L108" s="25">
        <f t="shared" si="12"/>
        <v>2.1849668643181026</v>
      </c>
    </row>
    <row r="109" spans="1:12" x14ac:dyDescent="0.2">
      <c r="A109" s="17" t="s">
        <v>22</v>
      </c>
      <c r="B109" s="48">
        <v>15</v>
      </c>
      <c r="C109" s="47">
        <v>47</v>
      </c>
      <c r="D109" s="47">
        <v>40</v>
      </c>
      <c r="E109" s="18">
        <v>0</v>
      </c>
      <c r="F109" s="23">
        <f>B109/((C109+D109)/2)</f>
        <v>0.34482758620689657</v>
      </c>
      <c r="G109" s="23">
        <v>1</v>
      </c>
      <c r="H109" s="24">
        <f>H108-I108</f>
        <v>1625.5911738411717</v>
      </c>
      <c r="I109" s="24">
        <f>H109*G109</f>
        <v>1625.5911738411717</v>
      </c>
      <c r="J109" s="24">
        <f>H109/F109</f>
        <v>4714.2144041393976</v>
      </c>
      <c r="K109" s="24">
        <f>J109</f>
        <v>4714.2144041393976</v>
      </c>
      <c r="L109" s="25">
        <f>K109/H109</f>
        <v>2.9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608</v>
      </c>
      <c r="D9" s="47">
        <v>557</v>
      </c>
      <c r="E9" s="18">
        <v>0.5</v>
      </c>
      <c r="F9" s="19">
        <f>B9/((C9+D9)/2)</f>
        <v>1.7167381974248926E-3</v>
      </c>
      <c r="G9" s="19">
        <f t="shared" ref="G9:G72" si="0">F9/((1+(1-E9)*F9))</f>
        <v>1.7152658662092622E-3</v>
      </c>
      <c r="H9" s="14">
        <v>100000</v>
      </c>
      <c r="I9" s="14">
        <f>H9*G9</f>
        <v>171.52658662092622</v>
      </c>
      <c r="J9" s="14">
        <f t="shared" ref="J9:J72" si="1">H10+I9*E9</f>
        <v>99914.236706689539</v>
      </c>
      <c r="K9" s="14">
        <f t="shared" ref="K9:K72" si="2">K10+J9</f>
        <v>8687266.7039848026</v>
      </c>
      <c r="L9" s="20">
        <f>K9/H9</f>
        <v>86.872667039848025</v>
      </c>
    </row>
    <row r="10" spans="1:13" x14ac:dyDescent="0.2">
      <c r="A10" s="17">
        <v>1</v>
      </c>
      <c r="B10" s="48">
        <v>0</v>
      </c>
      <c r="C10" s="47">
        <v>665</v>
      </c>
      <c r="D10" s="47">
        <v>652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99828.473413379077</v>
      </c>
      <c r="I10" s="14">
        <f t="shared" ref="I10:I73" si="4">H10*G10</f>
        <v>0</v>
      </c>
      <c r="J10" s="14">
        <f t="shared" si="1"/>
        <v>99828.473413379077</v>
      </c>
      <c r="K10" s="14">
        <f t="shared" si="2"/>
        <v>8587352.4672781136</v>
      </c>
      <c r="L10" s="21">
        <f t="shared" ref="L10:L73" si="5">K10/H10</f>
        <v>86.021073684246389</v>
      </c>
    </row>
    <row r="11" spans="1:13" x14ac:dyDescent="0.2">
      <c r="A11" s="17">
        <v>2</v>
      </c>
      <c r="B11" s="48">
        <v>0</v>
      </c>
      <c r="C11" s="47">
        <v>776</v>
      </c>
      <c r="D11" s="47">
        <v>701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99828.473413379077</v>
      </c>
      <c r="I11" s="14">
        <f t="shared" si="4"/>
        <v>0</v>
      </c>
      <c r="J11" s="14">
        <f t="shared" si="1"/>
        <v>99828.473413379077</v>
      </c>
      <c r="K11" s="14">
        <f t="shared" si="2"/>
        <v>8487523.9938647337</v>
      </c>
      <c r="L11" s="21">
        <f t="shared" si="5"/>
        <v>85.021073684246389</v>
      </c>
    </row>
    <row r="12" spans="1:13" x14ac:dyDescent="0.2">
      <c r="A12" s="17">
        <v>3</v>
      </c>
      <c r="B12" s="48">
        <v>0</v>
      </c>
      <c r="C12" s="47">
        <v>822</v>
      </c>
      <c r="D12" s="47">
        <v>824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99828.473413379077</v>
      </c>
      <c r="I12" s="14">
        <f t="shared" si="4"/>
        <v>0</v>
      </c>
      <c r="J12" s="14">
        <f t="shared" si="1"/>
        <v>99828.473413379077</v>
      </c>
      <c r="K12" s="14">
        <f t="shared" si="2"/>
        <v>8387695.5204513548</v>
      </c>
      <c r="L12" s="21">
        <f t="shared" si="5"/>
        <v>84.021073684246389</v>
      </c>
    </row>
    <row r="13" spans="1:13" x14ac:dyDescent="0.2">
      <c r="A13" s="17">
        <v>4</v>
      </c>
      <c r="B13" s="48">
        <v>0</v>
      </c>
      <c r="C13" s="47">
        <v>839</v>
      </c>
      <c r="D13" s="47">
        <v>839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99828.473413379077</v>
      </c>
      <c r="I13" s="14">
        <f t="shared" si="4"/>
        <v>0</v>
      </c>
      <c r="J13" s="14">
        <f t="shared" si="1"/>
        <v>99828.473413379077</v>
      </c>
      <c r="K13" s="14">
        <f t="shared" si="2"/>
        <v>8287867.0470379759</v>
      </c>
      <c r="L13" s="21">
        <f t="shared" si="5"/>
        <v>83.021073684246389</v>
      </c>
    </row>
    <row r="14" spans="1:13" x14ac:dyDescent="0.2">
      <c r="A14" s="17">
        <v>5</v>
      </c>
      <c r="B14" s="48">
        <v>0</v>
      </c>
      <c r="C14" s="47">
        <v>867</v>
      </c>
      <c r="D14" s="47">
        <v>889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99828.473413379077</v>
      </c>
      <c r="I14" s="14">
        <f t="shared" si="4"/>
        <v>0</v>
      </c>
      <c r="J14" s="14">
        <f t="shared" si="1"/>
        <v>99828.473413379077</v>
      </c>
      <c r="K14" s="14">
        <f t="shared" si="2"/>
        <v>8188038.5736245969</v>
      </c>
      <c r="L14" s="21">
        <f t="shared" si="5"/>
        <v>82.021073684246389</v>
      </c>
    </row>
    <row r="15" spans="1:13" x14ac:dyDescent="0.2">
      <c r="A15" s="17">
        <v>6</v>
      </c>
      <c r="B15" s="48">
        <v>0</v>
      </c>
      <c r="C15" s="47">
        <v>944</v>
      </c>
      <c r="D15" s="47">
        <v>896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99828.473413379077</v>
      </c>
      <c r="I15" s="14">
        <f t="shared" si="4"/>
        <v>0</v>
      </c>
      <c r="J15" s="14">
        <f t="shared" si="1"/>
        <v>99828.473413379077</v>
      </c>
      <c r="K15" s="14">
        <f t="shared" si="2"/>
        <v>8088210.100211218</v>
      </c>
      <c r="L15" s="21">
        <f t="shared" si="5"/>
        <v>81.021073684246389</v>
      </c>
    </row>
    <row r="16" spans="1:13" x14ac:dyDescent="0.2">
      <c r="A16" s="17">
        <v>7</v>
      </c>
      <c r="B16" s="48">
        <v>0</v>
      </c>
      <c r="C16" s="47">
        <v>1062</v>
      </c>
      <c r="D16" s="47">
        <v>963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99828.473413379077</v>
      </c>
      <c r="I16" s="14">
        <f t="shared" si="4"/>
        <v>0</v>
      </c>
      <c r="J16" s="14">
        <f t="shared" si="1"/>
        <v>99828.473413379077</v>
      </c>
      <c r="K16" s="14">
        <f t="shared" si="2"/>
        <v>7988381.6267978391</v>
      </c>
      <c r="L16" s="21">
        <f t="shared" si="5"/>
        <v>80.021073684246389</v>
      </c>
    </row>
    <row r="17" spans="1:12" x14ac:dyDescent="0.2">
      <c r="A17" s="17">
        <v>8</v>
      </c>
      <c r="B17" s="48">
        <v>0</v>
      </c>
      <c r="C17" s="47">
        <v>1090</v>
      </c>
      <c r="D17" s="47">
        <v>1083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99828.473413379077</v>
      </c>
      <c r="I17" s="14">
        <f t="shared" si="4"/>
        <v>0</v>
      </c>
      <c r="J17" s="14">
        <f t="shared" si="1"/>
        <v>99828.473413379077</v>
      </c>
      <c r="K17" s="14">
        <f t="shared" si="2"/>
        <v>7888553.1533844601</v>
      </c>
      <c r="L17" s="21">
        <f t="shared" si="5"/>
        <v>79.021073684246389</v>
      </c>
    </row>
    <row r="18" spans="1:12" x14ac:dyDescent="0.2">
      <c r="A18" s="17">
        <v>9</v>
      </c>
      <c r="B18" s="48">
        <v>0</v>
      </c>
      <c r="C18" s="47">
        <v>1151</v>
      </c>
      <c r="D18" s="47">
        <v>1109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99828.473413379077</v>
      </c>
      <c r="I18" s="14">
        <f t="shared" si="4"/>
        <v>0</v>
      </c>
      <c r="J18" s="14">
        <f t="shared" si="1"/>
        <v>99828.473413379077</v>
      </c>
      <c r="K18" s="14">
        <f t="shared" si="2"/>
        <v>7788724.6799710812</v>
      </c>
      <c r="L18" s="21">
        <f t="shared" si="5"/>
        <v>78.021073684246389</v>
      </c>
    </row>
    <row r="19" spans="1:12" x14ac:dyDescent="0.2">
      <c r="A19" s="17">
        <v>10</v>
      </c>
      <c r="B19" s="48">
        <v>0</v>
      </c>
      <c r="C19" s="47">
        <v>1205</v>
      </c>
      <c r="D19" s="47">
        <v>1174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99828.473413379077</v>
      </c>
      <c r="I19" s="14">
        <f t="shared" si="4"/>
        <v>0</v>
      </c>
      <c r="J19" s="14">
        <f t="shared" si="1"/>
        <v>99828.473413379077</v>
      </c>
      <c r="K19" s="14">
        <f t="shared" si="2"/>
        <v>7688896.2065577023</v>
      </c>
      <c r="L19" s="21">
        <f t="shared" si="5"/>
        <v>77.021073684246403</v>
      </c>
    </row>
    <row r="20" spans="1:12" x14ac:dyDescent="0.2">
      <c r="A20" s="17">
        <v>11</v>
      </c>
      <c r="B20" s="48">
        <v>0</v>
      </c>
      <c r="C20" s="47">
        <v>1256</v>
      </c>
      <c r="D20" s="47">
        <v>1237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99828.473413379077</v>
      </c>
      <c r="I20" s="14">
        <f t="shared" si="4"/>
        <v>0</v>
      </c>
      <c r="J20" s="14">
        <f t="shared" si="1"/>
        <v>99828.473413379077</v>
      </c>
      <c r="K20" s="14">
        <f t="shared" si="2"/>
        <v>7589067.7331443233</v>
      </c>
      <c r="L20" s="21">
        <f t="shared" si="5"/>
        <v>76.021073684246403</v>
      </c>
    </row>
    <row r="21" spans="1:12" x14ac:dyDescent="0.2">
      <c r="A21" s="17">
        <v>12</v>
      </c>
      <c r="B21" s="48">
        <v>0</v>
      </c>
      <c r="C21" s="47">
        <v>1234</v>
      </c>
      <c r="D21" s="47">
        <v>1256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99828.473413379077</v>
      </c>
      <c r="I21" s="14">
        <f t="shared" si="4"/>
        <v>0</v>
      </c>
      <c r="J21" s="14">
        <f t="shared" si="1"/>
        <v>99828.473413379077</v>
      </c>
      <c r="K21" s="14">
        <f t="shared" si="2"/>
        <v>7489239.2597309444</v>
      </c>
      <c r="L21" s="21">
        <f t="shared" si="5"/>
        <v>75.021073684246403</v>
      </c>
    </row>
    <row r="22" spans="1:12" x14ac:dyDescent="0.2">
      <c r="A22" s="17">
        <v>13</v>
      </c>
      <c r="B22" s="48">
        <v>0</v>
      </c>
      <c r="C22" s="47">
        <v>1182</v>
      </c>
      <c r="D22" s="47">
        <v>1241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99828.473413379077</v>
      </c>
      <c r="I22" s="14">
        <f t="shared" si="4"/>
        <v>0</v>
      </c>
      <c r="J22" s="14">
        <f t="shared" si="1"/>
        <v>99828.473413379077</v>
      </c>
      <c r="K22" s="14">
        <f t="shared" si="2"/>
        <v>7389410.7863175655</v>
      </c>
      <c r="L22" s="21">
        <f t="shared" si="5"/>
        <v>74.021073684246403</v>
      </c>
    </row>
    <row r="23" spans="1:12" x14ac:dyDescent="0.2">
      <c r="A23" s="17">
        <v>14</v>
      </c>
      <c r="B23" s="48">
        <v>0</v>
      </c>
      <c r="C23" s="47">
        <v>1256</v>
      </c>
      <c r="D23" s="47">
        <v>1186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99828.473413379077</v>
      </c>
      <c r="I23" s="14">
        <f t="shared" si="4"/>
        <v>0</v>
      </c>
      <c r="J23" s="14">
        <f t="shared" si="1"/>
        <v>99828.473413379077</v>
      </c>
      <c r="K23" s="14">
        <f t="shared" si="2"/>
        <v>7289582.3129041865</v>
      </c>
      <c r="L23" s="21">
        <f t="shared" si="5"/>
        <v>73.021073684246403</v>
      </c>
    </row>
    <row r="24" spans="1:12" x14ac:dyDescent="0.2">
      <c r="A24" s="17">
        <v>15</v>
      </c>
      <c r="B24" s="48">
        <v>0</v>
      </c>
      <c r="C24" s="47">
        <v>1143</v>
      </c>
      <c r="D24" s="47">
        <v>1268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99828.473413379077</v>
      </c>
      <c r="I24" s="14">
        <f t="shared" si="4"/>
        <v>0</v>
      </c>
      <c r="J24" s="14">
        <f t="shared" si="1"/>
        <v>99828.473413379077</v>
      </c>
      <c r="K24" s="14">
        <f t="shared" si="2"/>
        <v>7189753.8394908076</v>
      </c>
      <c r="L24" s="21">
        <f t="shared" si="5"/>
        <v>72.021073684246403</v>
      </c>
    </row>
    <row r="25" spans="1:12" x14ac:dyDescent="0.2">
      <c r="A25" s="17">
        <v>16</v>
      </c>
      <c r="B25" s="48">
        <v>0</v>
      </c>
      <c r="C25" s="47">
        <v>1102</v>
      </c>
      <c r="D25" s="47">
        <v>1150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99828.473413379077</v>
      </c>
      <c r="I25" s="14">
        <f t="shared" si="4"/>
        <v>0</v>
      </c>
      <c r="J25" s="14">
        <f t="shared" si="1"/>
        <v>99828.473413379077</v>
      </c>
      <c r="K25" s="14">
        <f t="shared" si="2"/>
        <v>7089925.3660774287</v>
      </c>
      <c r="L25" s="21">
        <f t="shared" si="5"/>
        <v>71.021073684246403</v>
      </c>
    </row>
    <row r="26" spans="1:12" x14ac:dyDescent="0.2">
      <c r="A26" s="17">
        <v>17</v>
      </c>
      <c r="B26" s="48">
        <v>1</v>
      </c>
      <c r="C26" s="47">
        <v>1051</v>
      </c>
      <c r="D26" s="47">
        <v>1112</v>
      </c>
      <c r="E26" s="18">
        <v>0.5</v>
      </c>
      <c r="F26" s="19">
        <f t="shared" si="3"/>
        <v>9.2464170134073042E-4</v>
      </c>
      <c r="G26" s="19">
        <f t="shared" si="0"/>
        <v>9.242144177449167E-4</v>
      </c>
      <c r="H26" s="14">
        <f t="shared" si="6"/>
        <v>99828.473413379077</v>
      </c>
      <c r="I26" s="14">
        <f t="shared" si="4"/>
        <v>92.262914430110044</v>
      </c>
      <c r="J26" s="14">
        <f t="shared" si="1"/>
        <v>99782.341956164018</v>
      </c>
      <c r="K26" s="14">
        <f t="shared" si="2"/>
        <v>6990096.8926640498</v>
      </c>
      <c r="L26" s="21">
        <f t="shared" si="5"/>
        <v>70.021073684246403</v>
      </c>
    </row>
    <row r="27" spans="1:12" x14ac:dyDescent="0.2">
      <c r="A27" s="17">
        <v>18</v>
      </c>
      <c r="B27" s="48">
        <v>0</v>
      </c>
      <c r="C27" s="47">
        <v>1002</v>
      </c>
      <c r="D27" s="47">
        <v>1066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99736.21049894896</v>
      </c>
      <c r="I27" s="14">
        <f t="shared" si="4"/>
        <v>0</v>
      </c>
      <c r="J27" s="14">
        <f t="shared" si="1"/>
        <v>99736.21049894896</v>
      </c>
      <c r="K27" s="14">
        <f t="shared" si="2"/>
        <v>6890314.550707886</v>
      </c>
      <c r="L27" s="21">
        <f t="shared" si="5"/>
        <v>69.085385500790579</v>
      </c>
    </row>
    <row r="28" spans="1:12" x14ac:dyDescent="0.2">
      <c r="A28" s="17">
        <v>19</v>
      </c>
      <c r="B28" s="48">
        <v>0</v>
      </c>
      <c r="C28" s="47">
        <v>956</v>
      </c>
      <c r="D28" s="47">
        <v>1025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99736.21049894896</v>
      </c>
      <c r="I28" s="14">
        <f t="shared" si="4"/>
        <v>0</v>
      </c>
      <c r="J28" s="14">
        <f t="shared" si="1"/>
        <v>99736.21049894896</v>
      </c>
      <c r="K28" s="14">
        <f t="shared" si="2"/>
        <v>6790578.3402089374</v>
      </c>
      <c r="L28" s="21">
        <f t="shared" si="5"/>
        <v>68.085385500790593</v>
      </c>
    </row>
    <row r="29" spans="1:12" x14ac:dyDescent="0.2">
      <c r="A29" s="17">
        <v>20</v>
      </c>
      <c r="B29" s="48">
        <v>0</v>
      </c>
      <c r="C29" s="47">
        <v>898</v>
      </c>
      <c r="D29" s="47">
        <v>980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99736.21049894896</v>
      </c>
      <c r="I29" s="14">
        <f t="shared" si="4"/>
        <v>0</v>
      </c>
      <c r="J29" s="14">
        <f t="shared" si="1"/>
        <v>99736.21049894896</v>
      </c>
      <c r="K29" s="14">
        <f t="shared" si="2"/>
        <v>6690842.1297099888</v>
      </c>
      <c r="L29" s="21">
        <f t="shared" si="5"/>
        <v>67.085385500790593</v>
      </c>
    </row>
    <row r="30" spans="1:12" x14ac:dyDescent="0.2">
      <c r="A30" s="17">
        <v>21</v>
      </c>
      <c r="B30" s="48">
        <v>0</v>
      </c>
      <c r="C30" s="47">
        <v>866</v>
      </c>
      <c r="D30" s="47">
        <v>901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99736.21049894896</v>
      </c>
      <c r="I30" s="14">
        <f t="shared" si="4"/>
        <v>0</v>
      </c>
      <c r="J30" s="14">
        <f t="shared" si="1"/>
        <v>99736.21049894896</v>
      </c>
      <c r="K30" s="14">
        <f t="shared" si="2"/>
        <v>6591105.9192110403</v>
      </c>
      <c r="L30" s="21">
        <f t="shared" si="5"/>
        <v>66.085385500790593</v>
      </c>
    </row>
    <row r="31" spans="1:12" x14ac:dyDescent="0.2">
      <c r="A31" s="17">
        <v>22</v>
      </c>
      <c r="B31" s="48">
        <v>0</v>
      </c>
      <c r="C31" s="47">
        <v>895</v>
      </c>
      <c r="D31" s="47">
        <v>899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99736.21049894896</v>
      </c>
      <c r="I31" s="14">
        <f t="shared" si="4"/>
        <v>0</v>
      </c>
      <c r="J31" s="14">
        <f t="shared" si="1"/>
        <v>99736.21049894896</v>
      </c>
      <c r="K31" s="14">
        <f t="shared" si="2"/>
        <v>6491369.7087120917</v>
      </c>
      <c r="L31" s="21">
        <f t="shared" si="5"/>
        <v>65.085385500790593</v>
      </c>
    </row>
    <row r="32" spans="1:12" x14ac:dyDescent="0.2">
      <c r="A32" s="17">
        <v>23</v>
      </c>
      <c r="B32" s="48">
        <v>0</v>
      </c>
      <c r="C32" s="47">
        <v>784</v>
      </c>
      <c r="D32" s="47">
        <v>919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99736.21049894896</v>
      </c>
      <c r="I32" s="14">
        <f t="shared" si="4"/>
        <v>0</v>
      </c>
      <c r="J32" s="14">
        <f t="shared" si="1"/>
        <v>99736.21049894896</v>
      </c>
      <c r="K32" s="14">
        <f t="shared" si="2"/>
        <v>6391633.4982131431</v>
      </c>
      <c r="L32" s="21">
        <f t="shared" si="5"/>
        <v>64.085385500790608</v>
      </c>
    </row>
    <row r="33" spans="1:12" x14ac:dyDescent="0.2">
      <c r="A33" s="17">
        <v>24</v>
      </c>
      <c r="B33" s="48">
        <v>0</v>
      </c>
      <c r="C33" s="47">
        <v>846</v>
      </c>
      <c r="D33" s="47">
        <v>789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99736.21049894896</v>
      </c>
      <c r="I33" s="14">
        <f t="shared" si="4"/>
        <v>0</v>
      </c>
      <c r="J33" s="14">
        <f t="shared" si="1"/>
        <v>99736.21049894896</v>
      </c>
      <c r="K33" s="14">
        <f t="shared" si="2"/>
        <v>6291897.2877141945</v>
      </c>
      <c r="L33" s="21">
        <f t="shared" si="5"/>
        <v>63.085385500790608</v>
      </c>
    </row>
    <row r="34" spans="1:12" x14ac:dyDescent="0.2">
      <c r="A34" s="17">
        <v>25</v>
      </c>
      <c r="B34" s="48">
        <v>0</v>
      </c>
      <c r="C34" s="47">
        <v>858</v>
      </c>
      <c r="D34" s="47">
        <v>862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99736.21049894896</v>
      </c>
      <c r="I34" s="14">
        <f t="shared" si="4"/>
        <v>0</v>
      </c>
      <c r="J34" s="14">
        <f t="shared" si="1"/>
        <v>99736.21049894896</v>
      </c>
      <c r="K34" s="14">
        <f t="shared" si="2"/>
        <v>6192161.0772152459</v>
      </c>
      <c r="L34" s="21">
        <f t="shared" si="5"/>
        <v>62.085385500790608</v>
      </c>
    </row>
    <row r="35" spans="1:12" x14ac:dyDescent="0.2">
      <c r="A35" s="17">
        <v>26</v>
      </c>
      <c r="B35" s="48">
        <v>0</v>
      </c>
      <c r="C35" s="47">
        <v>811</v>
      </c>
      <c r="D35" s="47">
        <v>838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99736.21049894896</v>
      </c>
      <c r="I35" s="14">
        <f t="shared" si="4"/>
        <v>0</v>
      </c>
      <c r="J35" s="14">
        <f t="shared" si="1"/>
        <v>99736.21049894896</v>
      </c>
      <c r="K35" s="14">
        <f t="shared" si="2"/>
        <v>6092424.8667162973</v>
      </c>
      <c r="L35" s="21">
        <f t="shared" si="5"/>
        <v>61.085385500790615</v>
      </c>
    </row>
    <row r="36" spans="1:12" x14ac:dyDescent="0.2">
      <c r="A36" s="17">
        <v>27</v>
      </c>
      <c r="B36" s="48">
        <v>1</v>
      </c>
      <c r="C36" s="47">
        <v>757</v>
      </c>
      <c r="D36" s="47">
        <v>815</v>
      </c>
      <c r="E36" s="18">
        <v>0.5</v>
      </c>
      <c r="F36" s="19">
        <f t="shared" si="3"/>
        <v>1.2722646310432571E-3</v>
      </c>
      <c r="G36" s="19">
        <f t="shared" si="0"/>
        <v>1.2714558169103624E-3</v>
      </c>
      <c r="H36" s="14">
        <f t="shared" si="6"/>
        <v>99736.21049894896</v>
      </c>
      <c r="I36" s="14">
        <f t="shared" si="4"/>
        <v>126.81018499548502</v>
      </c>
      <c r="J36" s="14">
        <f t="shared" si="1"/>
        <v>99672.805406451225</v>
      </c>
      <c r="K36" s="14">
        <f t="shared" si="2"/>
        <v>5992688.6562173488</v>
      </c>
      <c r="L36" s="21">
        <f t="shared" si="5"/>
        <v>60.085385500790615</v>
      </c>
    </row>
    <row r="37" spans="1:12" x14ac:dyDescent="0.2">
      <c r="A37" s="17">
        <v>28</v>
      </c>
      <c r="B37" s="48">
        <v>0</v>
      </c>
      <c r="C37" s="47">
        <v>831</v>
      </c>
      <c r="D37" s="47">
        <v>781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99609.400313953476</v>
      </c>
      <c r="I37" s="14">
        <f t="shared" si="4"/>
        <v>0</v>
      </c>
      <c r="J37" s="14">
        <f t="shared" si="1"/>
        <v>99609.400313953476</v>
      </c>
      <c r="K37" s="14">
        <f t="shared" si="2"/>
        <v>5893015.8508108975</v>
      </c>
      <c r="L37" s="21">
        <f t="shared" si="5"/>
        <v>59.161242134146171</v>
      </c>
    </row>
    <row r="38" spans="1:12" x14ac:dyDescent="0.2">
      <c r="A38" s="17">
        <v>29</v>
      </c>
      <c r="B38" s="48">
        <v>0</v>
      </c>
      <c r="C38" s="47">
        <v>839</v>
      </c>
      <c r="D38" s="47">
        <v>832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99609.400313953476</v>
      </c>
      <c r="I38" s="14">
        <f t="shared" si="4"/>
        <v>0</v>
      </c>
      <c r="J38" s="14">
        <f t="shared" si="1"/>
        <v>99609.400313953476</v>
      </c>
      <c r="K38" s="14">
        <f t="shared" si="2"/>
        <v>5793406.4504969437</v>
      </c>
      <c r="L38" s="21">
        <f t="shared" si="5"/>
        <v>58.161242134146171</v>
      </c>
    </row>
    <row r="39" spans="1:12" x14ac:dyDescent="0.2">
      <c r="A39" s="17">
        <v>30</v>
      </c>
      <c r="B39" s="48">
        <v>0</v>
      </c>
      <c r="C39" s="47">
        <v>822</v>
      </c>
      <c r="D39" s="47">
        <v>860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99609.400313953476</v>
      </c>
      <c r="I39" s="14">
        <f t="shared" si="4"/>
        <v>0</v>
      </c>
      <c r="J39" s="14">
        <f t="shared" si="1"/>
        <v>99609.400313953476</v>
      </c>
      <c r="K39" s="14">
        <f t="shared" si="2"/>
        <v>5693797.0501829898</v>
      </c>
      <c r="L39" s="21">
        <f t="shared" si="5"/>
        <v>57.161242134146164</v>
      </c>
    </row>
    <row r="40" spans="1:12" x14ac:dyDescent="0.2">
      <c r="A40" s="17">
        <v>31</v>
      </c>
      <c r="B40" s="48">
        <v>0</v>
      </c>
      <c r="C40" s="47">
        <v>859</v>
      </c>
      <c r="D40" s="47">
        <v>846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99609.400313953476</v>
      </c>
      <c r="I40" s="14">
        <f t="shared" si="4"/>
        <v>0</v>
      </c>
      <c r="J40" s="14">
        <f t="shared" si="1"/>
        <v>99609.400313953476</v>
      </c>
      <c r="K40" s="14">
        <f t="shared" si="2"/>
        <v>5594187.6498690359</v>
      </c>
      <c r="L40" s="21">
        <f t="shared" si="5"/>
        <v>56.161242134146164</v>
      </c>
    </row>
    <row r="41" spans="1:12" x14ac:dyDescent="0.2">
      <c r="A41" s="17">
        <v>32</v>
      </c>
      <c r="B41" s="48">
        <v>0</v>
      </c>
      <c r="C41" s="47">
        <v>898</v>
      </c>
      <c r="D41" s="47">
        <v>871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99609.400313953476</v>
      </c>
      <c r="I41" s="14">
        <f t="shared" si="4"/>
        <v>0</v>
      </c>
      <c r="J41" s="14">
        <f t="shared" si="1"/>
        <v>99609.400313953476</v>
      </c>
      <c r="K41" s="14">
        <f t="shared" si="2"/>
        <v>5494578.2495550821</v>
      </c>
      <c r="L41" s="21">
        <f t="shared" si="5"/>
        <v>55.161242134146157</v>
      </c>
    </row>
    <row r="42" spans="1:12" x14ac:dyDescent="0.2">
      <c r="A42" s="17">
        <v>33</v>
      </c>
      <c r="B42" s="48">
        <v>0</v>
      </c>
      <c r="C42" s="47">
        <v>876</v>
      </c>
      <c r="D42" s="47">
        <v>919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99609.400313953476</v>
      </c>
      <c r="I42" s="14">
        <f t="shared" si="4"/>
        <v>0</v>
      </c>
      <c r="J42" s="14">
        <f t="shared" si="1"/>
        <v>99609.400313953476</v>
      </c>
      <c r="K42" s="14">
        <f t="shared" si="2"/>
        <v>5394968.8492411282</v>
      </c>
      <c r="L42" s="21">
        <f t="shared" si="5"/>
        <v>54.161242134146157</v>
      </c>
    </row>
    <row r="43" spans="1:12" x14ac:dyDescent="0.2">
      <c r="A43" s="17">
        <v>34</v>
      </c>
      <c r="B43" s="48">
        <v>1</v>
      </c>
      <c r="C43" s="47">
        <v>914</v>
      </c>
      <c r="D43" s="47">
        <v>929</v>
      </c>
      <c r="E43" s="18">
        <v>0.5</v>
      </c>
      <c r="F43" s="19">
        <f t="shared" si="3"/>
        <v>1.0851871947911015E-3</v>
      </c>
      <c r="G43" s="19">
        <f t="shared" si="0"/>
        <v>1.0845986984815619E-3</v>
      </c>
      <c r="H43" s="14">
        <f t="shared" si="6"/>
        <v>99609.400313953476</v>
      </c>
      <c r="I43" s="14">
        <f t="shared" si="4"/>
        <v>108.03622593704281</v>
      </c>
      <c r="J43" s="14">
        <f t="shared" si="1"/>
        <v>99555.382200984954</v>
      </c>
      <c r="K43" s="14">
        <f t="shared" si="2"/>
        <v>5295359.4489271743</v>
      </c>
      <c r="L43" s="21">
        <f t="shared" si="5"/>
        <v>53.16124213414615</v>
      </c>
    </row>
    <row r="44" spans="1:12" x14ac:dyDescent="0.2">
      <c r="A44" s="17">
        <v>35</v>
      </c>
      <c r="B44" s="48">
        <v>0</v>
      </c>
      <c r="C44" s="47">
        <v>997</v>
      </c>
      <c r="D44" s="47">
        <v>962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99501.364088016431</v>
      </c>
      <c r="I44" s="14">
        <f t="shared" si="4"/>
        <v>0</v>
      </c>
      <c r="J44" s="14">
        <f t="shared" si="1"/>
        <v>99501.364088016431</v>
      </c>
      <c r="K44" s="14">
        <f t="shared" si="2"/>
        <v>5195804.0667261891</v>
      </c>
      <c r="L44" s="21">
        <f t="shared" si="5"/>
        <v>52.218420464367803</v>
      </c>
    </row>
    <row r="45" spans="1:12" x14ac:dyDescent="0.2">
      <c r="A45" s="17">
        <v>36</v>
      </c>
      <c r="B45" s="48">
        <v>0</v>
      </c>
      <c r="C45" s="47">
        <v>1079</v>
      </c>
      <c r="D45" s="47">
        <v>1042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99501.364088016431</v>
      </c>
      <c r="I45" s="14">
        <f t="shared" si="4"/>
        <v>0</v>
      </c>
      <c r="J45" s="14">
        <f t="shared" si="1"/>
        <v>99501.364088016431</v>
      </c>
      <c r="K45" s="14">
        <f t="shared" si="2"/>
        <v>5096302.7026381725</v>
      </c>
      <c r="L45" s="21">
        <f t="shared" si="5"/>
        <v>51.218420464367803</v>
      </c>
    </row>
    <row r="46" spans="1:12" x14ac:dyDescent="0.2">
      <c r="A46" s="17">
        <v>37</v>
      </c>
      <c r="B46" s="48">
        <v>0</v>
      </c>
      <c r="C46" s="47">
        <v>1128</v>
      </c>
      <c r="D46" s="47">
        <v>1132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99501.364088016431</v>
      </c>
      <c r="I46" s="14">
        <f t="shared" si="4"/>
        <v>0</v>
      </c>
      <c r="J46" s="14">
        <f t="shared" si="1"/>
        <v>99501.364088016431</v>
      </c>
      <c r="K46" s="14">
        <f t="shared" si="2"/>
        <v>4996801.338550156</v>
      </c>
      <c r="L46" s="21">
        <f t="shared" si="5"/>
        <v>50.218420464367803</v>
      </c>
    </row>
    <row r="47" spans="1:12" x14ac:dyDescent="0.2">
      <c r="A47" s="17">
        <v>38</v>
      </c>
      <c r="B47" s="48">
        <v>0</v>
      </c>
      <c r="C47" s="47">
        <v>1307</v>
      </c>
      <c r="D47" s="47">
        <v>1191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99501.364088016431</v>
      </c>
      <c r="I47" s="14">
        <f t="shared" si="4"/>
        <v>0</v>
      </c>
      <c r="J47" s="14">
        <f t="shared" si="1"/>
        <v>99501.364088016431</v>
      </c>
      <c r="K47" s="14">
        <f t="shared" si="2"/>
        <v>4897299.9744621394</v>
      </c>
      <c r="L47" s="21">
        <f t="shared" si="5"/>
        <v>49.218420464367803</v>
      </c>
    </row>
    <row r="48" spans="1:12" x14ac:dyDescent="0.2">
      <c r="A48" s="17">
        <v>39</v>
      </c>
      <c r="B48" s="48">
        <v>1</v>
      </c>
      <c r="C48" s="47">
        <v>1364</v>
      </c>
      <c r="D48" s="47">
        <v>1358</v>
      </c>
      <c r="E48" s="18">
        <v>0.5</v>
      </c>
      <c r="F48" s="19">
        <f t="shared" si="3"/>
        <v>7.347538574577516E-4</v>
      </c>
      <c r="G48" s="19">
        <f t="shared" si="0"/>
        <v>7.3448402497245681E-4</v>
      </c>
      <c r="H48" s="14">
        <f t="shared" si="6"/>
        <v>99501.364088016431</v>
      </c>
      <c r="I48" s="14">
        <f t="shared" si="4"/>
        <v>73.082162385616172</v>
      </c>
      <c r="J48" s="14">
        <f t="shared" si="1"/>
        <v>99464.823006823615</v>
      </c>
      <c r="K48" s="14">
        <f t="shared" si="2"/>
        <v>4797798.6103741229</v>
      </c>
      <c r="L48" s="21">
        <f t="shared" si="5"/>
        <v>48.218420464367803</v>
      </c>
    </row>
    <row r="49" spans="1:12" x14ac:dyDescent="0.2">
      <c r="A49" s="17">
        <v>40</v>
      </c>
      <c r="B49" s="48">
        <v>0</v>
      </c>
      <c r="C49" s="47">
        <v>1558</v>
      </c>
      <c r="D49" s="47">
        <v>1413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99428.281925630814</v>
      </c>
      <c r="I49" s="14">
        <f t="shared" si="4"/>
        <v>0</v>
      </c>
      <c r="J49" s="14">
        <f t="shared" si="1"/>
        <v>99428.281925630814</v>
      </c>
      <c r="K49" s="14">
        <f t="shared" si="2"/>
        <v>4698333.7873672992</v>
      </c>
      <c r="L49" s="21">
        <f t="shared" si="5"/>
        <v>47.253494643319925</v>
      </c>
    </row>
    <row r="50" spans="1:12" x14ac:dyDescent="0.2">
      <c r="A50" s="17">
        <v>41</v>
      </c>
      <c r="B50" s="48">
        <v>0</v>
      </c>
      <c r="C50" s="47">
        <v>1587</v>
      </c>
      <c r="D50" s="47">
        <v>1589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99428.281925630814</v>
      </c>
      <c r="I50" s="14">
        <f t="shared" si="4"/>
        <v>0</v>
      </c>
      <c r="J50" s="14">
        <f t="shared" si="1"/>
        <v>99428.281925630814</v>
      </c>
      <c r="K50" s="14">
        <f t="shared" si="2"/>
        <v>4598905.5054416684</v>
      </c>
      <c r="L50" s="21">
        <f t="shared" si="5"/>
        <v>46.253494643319925</v>
      </c>
    </row>
    <row r="51" spans="1:12" x14ac:dyDescent="0.2">
      <c r="A51" s="17">
        <v>42</v>
      </c>
      <c r="B51" s="48">
        <v>1</v>
      </c>
      <c r="C51" s="47">
        <v>1665</v>
      </c>
      <c r="D51" s="47">
        <v>1639</v>
      </c>
      <c r="E51" s="18">
        <v>0.5</v>
      </c>
      <c r="F51" s="19">
        <f t="shared" si="3"/>
        <v>6.0532687651331722E-4</v>
      </c>
      <c r="G51" s="19">
        <f t="shared" si="0"/>
        <v>6.0514372163388811E-4</v>
      </c>
      <c r="H51" s="14">
        <f t="shared" si="6"/>
        <v>99428.281925630814</v>
      </c>
      <c r="I51" s="14">
        <f t="shared" si="4"/>
        <v>60.168400560139681</v>
      </c>
      <c r="J51" s="14">
        <f t="shared" si="1"/>
        <v>99398.197725350736</v>
      </c>
      <c r="K51" s="14">
        <f t="shared" si="2"/>
        <v>4499477.2235160377</v>
      </c>
      <c r="L51" s="21">
        <f t="shared" si="5"/>
        <v>45.253494643319925</v>
      </c>
    </row>
    <row r="52" spans="1:12" x14ac:dyDescent="0.2">
      <c r="A52" s="17">
        <v>43</v>
      </c>
      <c r="B52" s="48">
        <v>0</v>
      </c>
      <c r="C52" s="47">
        <v>1884</v>
      </c>
      <c r="D52" s="47">
        <v>1696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99368.113525070672</v>
      </c>
      <c r="I52" s="14">
        <f t="shared" si="4"/>
        <v>0</v>
      </c>
      <c r="J52" s="14">
        <f t="shared" si="1"/>
        <v>99368.113525070672</v>
      </c>
      <c r="K52" s="14">
        <f t="shared" si="2"/>
        <v>4400079.0257906867</v>
      </c>
      <c r="L52" s="21">
        <f t="shared" si="5"/>
        <v>44.2805933382296</v>
      </c>
    </row>
    <row r="53" spans="1:12" x14ac:dyDescent="0.2">
      <c r="A53" s="17">
        <v>44</v>
      </c>
      <c r="B53" s="48">
        <v>2</v>
      </c>
      <c r="C53" s="47">
        <v>1737</v>
      </c>
      <c r="D53" s="47">
        <v>1927</v>
      </c>
      <c r="E53" s="18">
        <v>0.5</v>
      </c>
      <c r="F53" s="19">
        <f t="shared" si="3"/>
        <v>1.0917030567685589E-3</v>
      </c>
      <c r="G53" s="19">
        <f t="shared" si="0"/>
        <v>1.0911074740861974E-3</v>
      </c>
      <c r="H53" s="14">
        <f t="shared" si="6"/>
        <v>99368.113525070672</v>
      </c>
      <c r="I53" s="14">
        <f t="shared" si="4"/>
        <v>108.42129135305036</v>
      </c>
      <c r="J53" s="14">
        <f t="shared" si="1"/>
        <v>99313.902879394154</v>
      </c>
      <c r="K53" s="14">
        <f t="shared" si="2"/>
        <v>4300710.9122656165</v>
      </c>
      <c r="L53" s="21">
        <f t="shared" si="5"/>
        <v>43.2805933382296</v>
      </c>
    </row>
    <row r="54" spans="1:12" x14ac:dyDescent="0.2">
      <c r="A54" s="17">
        <v>45</v>
      </c>
      <c r="B54" s="48">
        <v>1</v>
      </c>
      <c r="C54" s="47">
        <v>1892</v>
      </c>
      <c r="D54" s="47">
        <v>1774</v>
      </c>
      <c r="E54" s="18">
        <v>0.5</v>
      </c>
      <c r="F54" s="19">
        <f t="shared" si="3"/>
        <v>5.455537370430987E-4</v>
      </c>
      <c r="G54" s="19">
        <f t="shared" si="0"/>
        <v>5.4540496318516497E-4</v>
      </c>
      <c r="H54" s="14">
        <f t="shared" si="6"/>
        <v>99259.692233717622</v>
      </c>
      <c r="I54" s="14">
        <f t="shared" si="4"/>
        <v>54.136728788501564</v>
      </c>
      <c r="J54" s="14">
        <f t="shared" si="1"/>
        <v>99232.623869323361</v>
      </c>
      <c r="K54" s="14">
        <f t="shared" si="2"/>
        <v>4201397.0093862219</v>
      </c>
      <c r="L54" s="21">
        <f t="shared" si="5"/>
        <v>42.327322549958957</v>
      </c>
    </row>
    <row r="55" spans="1:12" x14ac:dyDescent="0.2">
      <c r="A55" s="17">
        <v>46</v>
      </c>
      <c r="B55" s="48">
        <v>1</v>
      </c>
      <c r="C55" s="47">
        <v>1836</v>
      </c>
      <c r="D55" s="47">
        <v>1926</v>
      </c>
      <c r="E55" s="18">
        <v>0.5</v>
      </c>
      <c r="F55" s="19">
        <f t="shared" si="3"/>
        <v>5.3163211057947904E-4</v>
      </c>
      <c r="G55" s="19">
        <f t="shared" si="0"/>
        <v>5.3149083178315182E-4</v>
      </c>
      <c r="H55" s="14">
        <f t="shared" si="6"/>
        <v>99205.555504929114</v>
      </c>
      <c r="I55" s="14">
        <f t="shared" si="4"/>
        <v>52.726843212824413</v>
      </c>
      <c r="J55" s="14">
        <f t="shared" si="1"/>
        <v>99179.192083322705</v>
      </c>
      <c r="K55" s="14">
        <f t="shared" si="2"/>
        <v>4102164.3855168982</v>
      </c>
      <c r="L55" s="21">
        <f t="shared" si="5"/>
        <v>41.350147828294538</v>
      </c>
    </row>
    <row r="56" spans="1:12" x14ac:dyDescent="0.2">
      <c r="A56" s="17">
        <v>47</v>
      </c>
      <c r="B56" s="48">
        <v>4</v>
      </c>
      <c r="C56" s="47">
        <v>1790</v>
      </c>
      <c r="D56" s="47">
        <v>1839</v>
      </c>
      <c r="E56" s="18">
        <v>0.5</v>
      </c>
      <c r="F56" s="19">
        <f t="shared" si="3"/>
        <v>2.2044640396803529E-3</v>
      </c>
      <c r="G56" s="19">
        <f t="shared" si="0"/>
        <v>2.202036884117809E-3</v>
      </c>
      <c r="H56" s="14">
        <f t="shared" si="6"/>
        <v>99152.828661716296</v>
      </c>
      <c r="I56" s="14">
        <f t="shared" si="4"/>
        <v>218.33818587771273</v>
      </c>
      <c r="J56" s="14">
        <f t="shared" si="1"/>
        <v>99043.659568777439</v>
      </c>
      <c r="K56" s="14">
        <f t="shared" si="2"/>
        <v>4002985.1934335753</v>
      </c>
      <c r="L56" s="21">
        <f t="shared" si="5"/>
        <v>40.371870852930698</v>
      </c>
    </row>
    <row r="57" spans="1:12" x14ac:dyDescent="0.2">
      <c r="A57" s="17">
        <v>48</v>
      </c>
      <c r="B57" s="48">
        <v>2</v>
      </c>
      <c r="C57" s="47">
        <v>1729</v>
      </c>
      <c r="D57" s="47">
        <v>1815</v>
      </c>
      <c r="E57" s="18">
        <v>0.5</v>
      </c>
      <c r="F57" s="19">
        <f t="shared" si="3"/>
        <v>1.128668171557562E-3</v>
      </c>
      <c r="G57" s="19">
        <f t="shared" si="0"/>
        <v>1.1280315848843767E-3</v>
      </c>
      <c r="H57" s="14">
        <f t="shared" si="6"/>
        <v>98934.490475838582</v>
      </c>
      <c r="I57" s="14">
        <f t="shared" si="4"/>
        <v>111.60123009118847</v>
      </c>
      <c r="J57" s="14">
        <f t="shared" si="1"/>
        <v>98878.689860792991</v>
      </c>
      <c r="K57" s="14">
        <f t="shared" si="2"/>
        <v>3903941.533864798</v>
      </c>
      <c r="L57" s="21">
        <f t="shared" si="5"/>
        <v>39.459863947226822</v>
      </c>
    </row>
    <row r="58" spans="1:12" x14ac:dyDescent="0.2">
      <c r="A58" s="17">
        <v>49</v>
      </c>
      <c r="B58" s="48">
        <v>0</v>
      </c>
      <c r="C58" s="47">
        <v>1678</v>
      </c>
      <c r="D58" s="47">
        <v>1746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98822.889245747399</v>
      </c>
      <c r="I58" s="14">
        <f t="shared" si="4"/>
        <v>0</v>
      </c>
      <c r="J58" s="14">
        <f t="shared" si="1"/>
        <v>98822.889245747399</v>
      </c>
      <c r="K58" s="14">
        <f t="shared" si="2"/>
        <v>3805062.8440040052</v>
      </c>
      <c r="L58" s="21">
        <f t="shared" si="5"/>
        <v>38.503861534970724</v>
      </c>
    </row>
    <row r="59" spans="1:12" x14ac:dyDescent="0.2">
      <c r="A59" s="17">
        <v>50</v>
      </c>
      <c r="B59" s="48">
        <v>1</v>
      </c>
      <c r="C59" s="47">
        <v>1584</v>
      </c>
      <c r="D59" s="47">
        <v>1703</v>
      </c>
      <c r="E59" s="18">
        <v>0.5</v>
      </c>
      <c r="F59" s="19">
        <f t="shared" si="3"/>
        <v>6.0845756008518403E-4</v>
      </c>
      <c r="G59" s="19">
        <f t="shared" si="0"/>
        <v>6.0827250608272508E-4</v>
      </c>
      <c r="H59" s="14">
        <f t="shared" si="6"/>
        <v>98822.889245747399</v>
      </c>
      <c r="I59" s="14">
        <f t="shared" si="4"/>
        <v>60.111246499846352</v>
      </c>
      <c r="J59" s="14">
        <f t="shared" si="1"/>
        <v>98792.833622497477</v>
      </c>
      <c r="K59" s="14">
        <f t="shared" si="2"/>
        <v>3706239.9547582576</v>
      </c>
      <c r="L59" s="21">
        <f t="shared" si="5"/>
        <v>37.503861534970724</v>
      </c>
    </row>
    <row r="60" spans="1:12" x14ac:dyDescent="0.2">
      <c r="A60" s="17">
        <v>51</v>
      </c>
      <c r="B60" s="48">
        <v>3</v>
      </c>
      <c r="C60" s="47">
        <v>1604</v>
      </c>
      <c r="D60" s="47">
        <v>1623</v>
      </c>
      <c r="E60" s="18">
        <v>0.5</v>
      </c>
      <c r="F60" s="19">
        <f t="shared" si="3"/>
        <v>1.8593120545398203E-3</v>
      </c>
      <c r="G60" s="19">
        <f t="shared" si="0"/>
        <v>1.8575851393188853E-3</v>
      </c>
      <c r="H60" s="14">
        <f t="shared" si="6"/>
        <v>98762.777999247555</v>
      </c>
      <c r="I60" s="14">
        <f t="shared" si="4"/>
        <v>183.46026872925242</v>
      </c>
      <c r="J60" s="14">
        <f t="shared" si="1"/>
        <v>98671.04786488293</v>
      </c>
      <c r="K60" s="14">
        <f t="shared" si="2"/>
        <v>3607447.1211357601</v>
      </c>
      <c r="L60" s="21">
        <f t="shared" si="5"/>
        <v>36.526383666154508</v>
      </c>
    </row>
    <row r="61" spans="1:12" x14ac:dyDescent="0.2">
      <c r="A61" s="17">
        <v>52</v>
      </c>
      <c r="B61" s="48">
        <v>1</v>
      </c>
      <c r="C61" s="47">
        <v>1554</v>
      </c>
      <c r="D61" s="47">
        <v>1598</v>
      </c>
      <c r="E61" s="18">
        <v>0.5</v>
      </c>
      <c r="F61" s="19">
        <f t="shared" si="3"/>
        <v>6.3451776649746188E-4</v>
      </c>
      <c r="G61" s="19">
        <f t="shared" si="0"/>
        <v>6.3431652394544877E-4</v>
      </c>
      <c r="H61" s="14">
        <f t="shared" si="6"/>
        <v>98579.317730518305</v>
      </c>
      <c r="I61" s="14">
        <f t="shared" si="4"/>
        <v>62.530490155736317</v>
      </c>
      <c r="J61" s="14">
        <f t="shared" si="1"/>
        <v>98548.052485440436</v>
      </c>
      <c r="K61" s="14">
        <f t="shared" si="2"/>
        <v>3508776.0732708774</v>
      </c>
      <c r="L61" s="21">
        <f t="shared" si="5"/>
        <v>35.593430285880608</v>
      </c>
    </row>
    <row r="62" spans="1:12" x14ac:dyDescent="0.2">
      <c r="A62" s="17">
        <v>53</v>
      </c>
      <c r="B62" s="48">
        <v>8</v>
      </c>
      <c r="C62" s="47">
        <v>1475</v>
      </c>
      <c r="D62" s="47">
        <v>1570</v>
      </c>
      <c r="E62" s="18">
        <v>0.5</v>
      </c>
      <c r="F62" s="19">
        <f t="shared" si="3"/>
        <v>5.2545155993431857E-3</v>
      </c>
      <c r="G62" s="19">
        <f t="shared" si="0"/>
        <v>5.2407468064199153E-3</v>
      </c>
      <c r="H62" s="14">
        <f t="shared" si="6"/>
        <v>98516.787240362566</v>
      </c>
      <c r="I62" s="14">
        <f t="shared" si="4"/>
        <v>516.30153810868035</v>
      </c>
      <c r="J62" s="14">
        <f t="shared" si="1"/>
        <v>98258.636471308229</v>
      </c>
      <c r="K62" s="14">
        <f t="shared" si="2"/>
        <v>3410228.020785437</v>
      </c>
      <c r="L62" s="21">
        <f t="shared" si="5"/>
        <v>34.615704757658378</v>
      </c>
    </row>
    <row r="63" spans="1:12" x14ac:dyDescent="0.2">
      <c r="A63" s="17">
        <v>54</v>
      </c>
      <c r="B63" s="48">
        <v>0</v>
      </c>
      <c r="C63" s="47">
        <v>1521</v>
      </c>
      <c r="D63" s="47">
        <v>1505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98000.485702253893</v>
      </c>
      <c r="I63" s="14">
        <f t="shared" si="4"/>
        <v>0</v>
      </c>
      <c r="J63" s="14">
        <f t="shared" si="1"/>
        <v>98000.485702253893</v>
      </c>
      <c r="K63" s="14">
        <f t="shared" si="2"/>
        <v>3311969.3843141287</v>
      </c>
      <c r="L63" s="21">
        <f t="shared" si="5"/>
        <v>33.795438467280547</v>
      </c>
    </row>
    <row r="64" spans="1:12" x14ac:dyDescent="0.2">
      <c r="A64" s="17">
        <v>55</v>
      </c>
      <c r="B64" s="48">
        <v>3</v>
      </c>
      <c r="C64" s="47">
        <v>1344</v>
      </c>
      <c r="D64" s="47">
        <v>1538</v>
      </c>
      <c r="E64" s="18">
        <v>0.5</v>
      </c>
      <c r="F64" s="19">
        <f t="shared" si="3"/>
        <v>2.0818875780707841E-3</v>
      </c>
      <c r="G64" s="19">
        <f t="shared" si="0"/>
        <v>2.0797227036395147E-3</v>
      </c>
      <c r="H64" s="14">
        <f t="shared" si="6"/>
        <v>98000.485702253893</v>
      </c>
      <c r="I64" s="14">
        <f t="shared" si="4"/>
        <v>203.81383508267706</v>
      </c>
      <c r="J64" s="14">
        <f t="shared" si="1"/>
        <v>97898.578784712547</v>
      </c>
      <c r="K64" s="14">
        <f t="shared" si="2"/>
        <v>3213968.8986118748</v>
      </c>
      <c r="L64" s="21">
        <f t="shared" si="5"/>
        <v>32.795438467280547</v>
      </c>
    </row>
    <row r="65" spans="1:12" x14ac:dyDescent="0.2">
      <c r="A65" s="17">
        <v>56</v>
      </c>
      <c r="B65" s="48">
        <v>3</v>
      </c>
      <c r="C65" s="47">
        <v>1293</v>
      </c>
      <c r="D65" s="47">
        <v>1352</v>
      </c>
      <c r="E65" s="18">
        <v>0.5</v>
      </c>
      <c r="F65" s="19">
        <f t="shared" si="3"/>
        <v>2.268431001890359E-3</v>
      </c>
      <c r="G65" s="19">
        <f t="shared" si="0"/>
        <v>2.2658610271903321E-3</v>
      </c>
      <c r="H65" s="14">
        <f t="shared" si="6"/>
        <v>97796.671867171215</v>
      </c>
      <c r="I65" s="14">
        <f t="shared" si="4"/>
        <v>221.59366737274442</v>
      </c>
      <c r="J65" s="14">
        <f t="shared" si="1"/>
        <v>97685.875033484845</v>
      </c>
      <c r="K65" s="14">
        <f t="shared" si="2"/>
        <v>3116070.3198271622</v>
      </c>
      <c r="L65" s="21">
        <f t="shared" si="5"/>
        <v>31.862744000730942</v>
      </c>
    </row>
    <row r="66" spans="1:12" x14ac:dyDescent="0.2">
      <c r="A66" s="17">
        <v>57</v>
      </c>
      <c r="B66" s="48">
        <v>1</v>
      </c>
      <c r="C66" s="47">
        <v>1257</v>
      </c>
      <c r="D66" s="47">
        <v>1317</v>
      </c>
      <c r="E66" s="18">
        <v>0.5</v>
      </c>
      <c r="F66" s="19">
        <f t="shared" si="3"/>
        <v>7.77000777000777E-4</v>
      </c>
      <c r="G66" s="19">
        <f t="shared" si="0"/>
        <v>7.7669902912621354E-4</v>
      </c>
      <c r="H66" s="14">
        <f t="shared" si="6"/>
        <v>97575.078199798474</v>
      </c>
      <c r="I66" s="14">
        <f t="shared" si="4"/>
        <v>75.786468504697837</v>
      </c>
      <c r="J66" s="14">
        <f t="shared" si="1"/>
        <v>97537.184965546126</v>
      </c>
      <c r="K66" s="14">
        <f t="shared" si="2"/>
        <v>3018384.4447936774</v>
      </c>
      <c r="L66" s="21">
        <f t="shared" si="5"/>
        <v>30.933969006031617</v>
      </c>
    </row>
    <row r="67" spans="1:12" x14ac:dyDescent="0.2">
      <c r="A67" s="17">
        <v>58</v>
      </c>
      <c r="B67" s="48">
        <v>4</v>
      </c>
      <c r="C67" s="47">
        <v>1211</v>
      </c>
      <c r="D67" s="47">
        <v>1270</v>
      </c>
      <c r="E67" s="18">
        <v>0.5</v>
      </c>
      <c r="F67" s="19">
        <f t="shared" si="3"/>
        <v>3.2245062474808546E-3</v>
      </c>
      <c r="G67" s="19">
        <f t="shared" si="0"/>
        <v>3.2193158953722338E-3</v>
      </c>
      <c r="H67" s="14">
        <f t="shared" si="6"/>
        <v>97499.291731293779</v>
      </c>
      <c r="I67" s="14">
        <f t="shared" si="4"/>
        <v>313.88101965808863</v>
      </c>
      <c r="J67" s="14">
        <f t="shared" si="1"/>
        <v>97342.351221464734</v>
      </c>
      <c r="K67" s="14">
        <f t="shared" si="2"/>
        <v>2920847.2598281312</v>
      </c>
      <c r="L67" s="21">
        <f t="shared" si="5"/>
        <v>29.957625414120255</v>
      </c>
    </row>
    <row r="68" spans="1:12" x14ac:dyDescent="0.2">
      <c r="A68" s="17">
        <v>59</v>
      </c>
      <c r="B68" s="48">
        <v>6</v>
      </c>
      <c r="C68" s="47">
        <v>1081</v>
      </c>
      <c r="D68" s="47">
        <v>1208</v>
      </c>
      <c r="E68" s="18">
        <v>0.5</v>
      </c>
      <c r="F68" s="19">
        <f t="shared" si="3"/>
        <v>5.2424639580602884E-3</v>
      </c>
      <c r="G68" s="19">
        <f t="shared" si="0"/>
        <v>5.2287581699346402E-3</v>
      </c>
      <c r="H68" s="14">
        <f t="shared" si="6"/>
        <v>97185.41071163569</v>
      </c>
      <c r="I68" s="14">
        <f t="shared" si="4"/>
        <v>508.15901025691858</v>
      </c>
      <c r="J68" s="14">
        <f t="shared" si="1"/>
        <v>96931.331206507239</v>
      </c>
      <c r="K68" s="14">
        <f t="shared" si="2"/>
        <v>2823504.9086066666</v>
      </c>
      <c r="L68" s="21">
        <f t="shared" si="5"/>
        <v>29.052765100560691</v>
      </c>
    </row>
    <row r="69" spans="1:12" x14ac:dyDescent="0.2">
      <c r="A69" s="17">
        <v>60</v>
      </c>
      <c r="B69" s="48">
        <v>4</v>
      </c>
      <c r="C69" s="47">
        <v>1092</v>
      </c>
      <c r="D69" s="47">
        <v>1101</v>
      </c>
      <c r="E69" s="18">
        <v>0.5</v>
      </c>
      <c r="F69" s="19">
        <f t="shared" si="3"/>
        <v>3.6479708162334701E-3</v>
      </c>
      <c r="G69" s="19">
        <f t="shared" si="0"/>
        <v>3.641329085116067E-3</v>
      </c>
      <c r="H69" s="14">
        <f t="shared" si="6"/>
        <v>96677.251701378773</v>
      </c>
      <c r="I69" s="14">
        <f t="shared" si="4"/>
        <v>352.03368848931729</v>
      </c>
      <c r="J69" s="14">
        <f t="shared" si="1"/>
        <v>96501.234857134114</v>
      </c>
      <c r="K69" s="14">
        <f t="shared" si="2"/>
        <v>2726573.5774001596</v>
      </c>
      <c r="L69" s="21">
        <f t="shared" si="5"/>
        <v>28.202845337620143</v>
      </c>
    </row>
    <row r="70" spans="1:12" x14ac:dyDescent="0.2">
      <c r="A70" s="17">
        <v>61</v>
      </c>
      <c r="B70" s="48">
        <v>6</v>
      </c>
      <c r="C70" s="47">
        <v>955</v>
      </c>
      <c r="D70" s="47">
        <v>1097</v>
      </c>
      <c r="E70" s="18">
        <v>0.5</v>
      </c>
      <c r="F70" s="19">
        <f t="shared" si="3"/>
        <v>5.8479532163742687E-3</v>
      </c>
      <c r="G70" s="19">
        <f t="shared" si="0"/>
        <v>5.8309037900874626E-3</v>
      </c>
      <c r="H70" s="14">
        <f t="shared" si="6"/>
        <v>96325.218012889454</v>
      </c>
      <c r="I70" s="14">
        <f t="shared" si="4"/>
        <v>561.66307879235819</v>
      </c>
      <c r="J70" s="14">
        <f t="shared" si="1"/>
        <v>96044.386473493272</v>
      </c>
      <c r="K70" s="14">
        <f t="shared" si="2"/>
        <v>2630072.3425430255</v>
      </c>
      <c r="L70" s="21">
        <f t="shared" si="5"/>
        <v>27.304089176222686</v>
      </c>
    </row>
    <row r="71" spans="1:12" x14ac:dyDescent="0.2">
      <c r="A71" s="17">
        <v>62</v>
      </c>
      <c r="B71" s="48">
        <v>1</v>
      </c>
      <c r="C71" s="47">
        <v>908</v>
      </c>
      <c r="D71" s="47">
        <v>971</v>
      </c>
      <c r="E71" s="18">
        <v>0.5</v>
      </c>
      <c r="F71" s="19">
        <f t="shared" si="3"/>
        <v>1.0643959552953698E-3</v>
      </c>
      <c r="G71" s="19">
        <f t="shared" si="0"/>
        <v>1.0638297872340426E-3</v>
      </c>
      <c r="H71" s="14">
        <f t="shared" si="6"/>
        <v>95763.55493409709</v>
      </c>
      <c r="I71" s="14">
        <f t="shared" si="4"/>
        <v>101.87612227031606</v>
      </c>
      <c r="J71" s="14">
        <f t="shared" si="1"/>
        <v>95712.616872961924</v>
      </c>
      <c r="K71" s="14">
        <f t="shared" si="2"/>
        <v>2534027.9560695323</v>
      </c>
      <c r="L71" s="21">
        <f t="shared" si="5"/>
        <v>26.461297910394084</v>
      </c>
    </row>
    <row r="72" spans="1:12" x14ac:dyDescent="0.2">
      <c r="A72" s="17">
        <v>63</v>
      </c>
      <c r="B72" s="48">
        <v>2</v>
      </c>
      <c r="C72" s="47">
        <v>846</v>
      </c>
      <c r="D72" s="47">
        <v>909</v>
      </c>
      <c r="E72" s="18">
        <v>0.5</v>
      </c>
      <c r="F72" s="19">
        <f t="shared" si="3"/>
        <v>2.2792022792022791E-3</v>
      </c>
      <c r="G72" s="19">
        <f t="shared" si="0"/>
        <v>2.276607854297097E-3</v>
      </c>
      <c r="H72" s="14">
        <f t="shared" si="6"/>
        <v>95661.678811826772</v>
      </c>
      <c r="I72" s="14">
        <f t="shared" si="4"/>
        <v>217.78412933825101</v>
      </c>
      <c r="J72" s="14">
        <f t="shared" si="1"/>
        <v>95552.786747157646</v>
      </c>
      <c r="K72" s="14">
        <f t="shared" si="2"/>
        <v>2438315.3391965702</v>
      </c>
      <c r="L72" s="21">
        <f t="shared" si="5"/>
        <v>25.488945724995141</v>
      </c>
    </row>
    <row r="73" spans="1:12" x14ac:dyDescent="0.2">
      <c r="A73" s="17">
        <v>64</v>
      </c>
      <c r="B73" s="48">
        <v>1</v>
      </c>
      <c r="C73" s="47">
        <v>721</v>
      </c>
      <c r="D73" s="47">
        <v>849</v>
      </c>
      <c r="E73" s="18">
        <v>0.5</v>
      </c>
      <c r="F73" s="19">
        <f t="shared" si="3"/>
        <v>1.2738853503184713E-3</v>
      </c>
      <c r="G73" s="19">
        <f t="shared" ref="G73:G108" si="7">F73/((1+(1-E73)*F73))</f>
        <v>1.273074474856779E-3</v>
      </c>
      <c r="H73" s="14">
        <f t="shared" si="6"/>
        <v>95443.894682488521</v>
      </c>
      <c r="I73" s="14">
        <f t="shared" si="4"/>
        <v>121.50718610119479</v>
      </c>
      <c r="J73" s="14">
        <f t="shared" ref="J73:J108" si="8">H74+I73*E73</f>
        <v>95383.141089437922</v>
      </c>
      <c r="K73" s="14">
        <f t="shared" ref="K73:K97" si="9">K74+J73</f>
        <v>2342762.5524494126</v>
      </c>
      <c r="L73" s="21">
        <f t="shared" si="5"/>
        <v>24.545965566923254</v>
      </c>
    </row>
    <row r="74" spans="1:12" x14ac:dyDescent="0.2">
      <c r="A74" s="17">
        <v>65</v>
      </c>
      <c r="B74" s="48">
        <v>3</v>
      </c>
      <c r="C74" s="47">
        <v>778</v>
      </c>
      <c r="D74" s="47">
        <v>730</v>
      </c>
      <c r="E74" s="18">
        <v>0.5</v>
      </c>
      <c r="F74" s="19">
        <f t="shared" ref="F74:F108" si="10">B74/((C74+D74)/2)</f>
        <v>3.9787798408488064E-3</v>
      </c>
      <c r="G74" s="19">
        <f t="shared" si="7"/>
        <v>3.9708802117802778E-3</v>
      </c>
      <c r="H74" s="14">
        <f t="shared" si="6"/>
        <v>95322.387496387324</v>
      </c>
      <c r="I74" s="14">
        <f t="shared" ref="I74:I108" si="11">H74*G74</f>
        <v>378.51378224905619</v>
      </c>
      <c r="J74" s="14">
        <f t="shared" si="8"/>
        <v>95133.130605262806</v>
      </c>
      <c r="K74" s="14">
        <f t="shared" si="9"/>
        <v>2247379.4113599746</v>
      </c>
      <c r="L74" s="21">
        <f t="shared" ref="L74:L108" si="12">K74/H74</f>
        <v>23.57661689333106</v>
      </c>
    </row>
    <row r="75" spans="1:12" x14ac:dyDescent="0.2">
      <c r="A75" s="17">
        <v>66</v>
      </c>
      <c r="B75" s="48">
        <v>8</v>
      </c>
      <c r="C75" s="47">
        <v>690</v>
      </c>
      <c r="D75" s="47">
        <v>773</v>
      </c>
      <c r="E75" s="18">
        <v>0.5</v>
      </c>
      <c r="F75" s="19">
        <f t="shared" si="10"/>
        <v>1.0936431989063569E-2</v>
      </c>
      <c r="G75" s="19">
        <f t="shared" si="7"/>
        <v>1.0876954452753228E-2</v>
      </c>
      <c r="H75" s="14">
        <f t="shared" ref="H75:H108" si="13">H74-I74</f>
        <v>94943.873714138273</v>
      </c>
      <c r="I75" s="14">
        <f t="shared" si="11"/>
        <v>1032.7001899566365</v>
      </c>
      <c r="J75" s="14">
        <f t="shared" si="8"/>
        <v>94427.523619159954</v>
      </c>
      <c r="K75" s="14">
        <f t="shared" si="9"/>
        <v>2152246.2807547119</v>
      </c>
      <c r="L75" s="21">
        <f t="shared" si="12"/>
        <v>22.668616694899157</v>
      </c>
    </row>
    <row r="76" spans="1:12" x14ac:dyDescent="0.2">
      <c r="A76" s="17">
        <v>67</v>
      </c>
      <c r="B76" s="48">
        <v>2</v>
      </c>
      <c r="C76" s="47">
        <v>715</v>
      </c>
      <c r="D76" s="47">
        <v>707</v>
      </c>
      <c r="E76" s="18">
        <v>0.5</v>
      </c>
      <c r="F76" s="19">
        <f t="shared" si="10"/>
        <v>2.8129395218002813E-3</v>
      </c>
      <c r="G76" s="19">
        <f t="shared" si="7"/>
        <v>2.8089887640449437E-3</v>
      </c>
      <c r="H76" s="14">
        <f t="shared" si="13"/>
        <v>93911.173524181635</v>
      </c>
      <c r="I76" s="14">
        <f t="shared" si="11"/>
        <v>263.79543124770123</v>
      </c>
      <c r="J76" s="14">
        <f t="shared" si="8"/>
        <v>93779.275808557795</v>
      </c>
      <c r="K76" s="14">
        <f t="shared" si="9"/>
        <v>2057818.7571355521</v>
      </c>
      <c r="L76" s="21">
        <f t="shared" si="12"/>
        <v>21.912395297729663</v>
      </c>
    </row>
    <row r="77" spans="1:12" x14ac:dyDescent="0.2">
      <c r="A77" s="17">
        <v>68</v>
      </c>
      <c r="B77" s="48">
        <v>3</v>
      </c>
      <c r="C77" s="47">
        <v>716</v>
      </c>
      <c r="D77" s="47">
        <v>717</v>
      </c>
      <c r="E77" s="18">
        <v>0.5</v>
      </c>
      <c r="F77" s="19">
        <f t="shared" si="10"/>
        <v>4.1870202372644803E-3</v>
      </c>
      <c r="G77" s="19">
        <f t="shared" si="7"/>
        <v>4.1782729805013921E-3</v>
      </c>
      <c r="H77" s="14">
        <f t="shared" si="13"/>
        <v>93647.378092933941</v>
      </c>
      <c r="I77" s="14">
        <f t="shared" si="11"/>
        <v>391.28430958050387</v>
      </c>
      <c r="J77" s="14">
        <f t="shared" si="8"/>
        <v>93451.735938143698</v>
      </c>
      <c r="K77" s="14">
        <f t="shared" si="9"/>
        <v>1964039.4813269943</v>
      </c>
      <c r="L77" s="21">
        <f t="shared" si="12"/>
        <v>20.972711904202139</v>
      </c>
    </row>
    <row r="78" spans="1:12" x14ac:dyDescent="0.2">
      <c r="A78" s="17">
        <v>69</v>
      </c>
      <c r="B78" s="48">
        <v>3</v>
      </c>
      <c r="C78" s="47">
        <v>711</v>
      </c>
      <c r="D78" s="47">
        <v>718</v>
      </c>
      <c r="E78" s="18">
        <v>0.5</v>
      </c>
      <c r="F78" s="19">
        <f t="shared" si="10"/>
        <v>4.1987403778866337E-3</v>
      </c>
      <c r="G78" s="19">
        <f t="shared" si="7"/>
        <v>4.1899441340782122E-3</v>
      </c>
      <c r="H78" s="14">
        <f t="shared" si="13"/>
        <v>93256.093783353441</v>
      </c>
      <c r="I78" s="14">
        <f t="shared" si="11"/>
        <v>390.7378231146094</v>
      </c>
      <c r="J78" s="14">
        <f t="shared" si="8"/>
        <v>93060.724871796134</v>
      </c>
      <c r="K78" s="14">
        <f t="shared" si="9"/>
        <v>1870587.7453888506</v>
      </c>
      <c r="L78" s="21">
        <f t="shared" si="12"/>
        <v>20.058611394709281</v>
      </c>
    </row>
    <row r="79" spans="1:12" x14ac:dyDescent="0.2">
      <c r="A79" s="17">
        <v>70</v>
      </c>
      <c r="B79" s="48">
        <v>4</v>
      </c>
      <c r="C79" s="47">
        <v>682</v>
      </c>
      <c r="D79" s="47">
        <v>716</v>
      </c>
      <c r="E79" s="18">
        <v>0.5</v>
      </c>
      <c r="F79" s="19">
        <f t="shared" si="10"/>
        <v>5.7224606580829757E-3</v>
      </c>
      <c r="G79" s="19">
        <f t="shared" si="7"/>
        <v>5.7061340941512127E-3</v>
      </c>
      <c r="H79" s="14">
        <f t="shared" si="13"/>
        <v>92865.355960238827</v>
      </c>
      <c r="I79" s="14">
        <f t="shared" si="11"/>
        <v>529.90217381020727</v>
      </c>
      <c r="J79" s="14">
        <f t="shared" si="8"/>
        <v>92600.404873333726</v>
      </c>
      <c r="K79" s="14">
        <f t="shared" si="9"/>
        <v>1777527.0205170545</v>
      </c>
      <c r="L79" s="21">
        <f t="shared" si="12"/>
        <v>19.140905692302727</v>
      </c>
    </row>
    <row r="80" spans="1:12" x14ac:dyDescent="0.2">
      <c r="A80" s="17">
        <v>71</v>
      </c>
      <c r="B80" s="48">
        <v>5</v>
      </c>
      <c r="C80" s="47">
        <v>674</v>
      </c>
      <c r="D80" s="47">
        <v>693</v>
      </c>
      <c r="E80" s="18">
        <v>0.5</v>
      </c>
      <c r="F80" s="19">
        <f t="shared" si="10"/>
        <v>7.3152889539136795E-3</v>
      </c>
      <c r="G80" s="19">
        <f t="shared" si="7"/>
        <v>7.2886297376093282E-3</v>
      </c>
      <c r="H80" s="14">
        <f t="shared" si="13"/>
        <v>92335.453786428625</v>
      </c>
      <c r="I80" s="14">
        <f t="shared" si="11"/>
        <v>672.99893430341547</v>
      </c>
      <c r="J80" s="14">
        <f t="shared" si="8"/>
        <v>91998.95431927692</v>
      </c>
      <c r="K80" s="14">
        <f t="shared" si="9"/>
        <v>1684926.6156437208</v>
      </c>
      <c r="L80" s="21">
        <f t="shared" si="12"/>
        <v>18.24788363027864</v>
      </c>
    </row>
    <row r="81" spans="1:12" x14ac:dyDescent="0.2">
      <c r="A81" s="17">
        <v>72</v>
      </c>
      <c r="B81" s="48">
        <v>4</v>
      </c>
      <c r="C81" s="47">
        <v>621</v>
      </c>
      <c r="D81" s="47">
        <v>686</v>
      </c>
      <c r="E81" s="18">
        <v>0.5</v>
      </c>
      <c r="F81" s="19">
        <f t="shared" si="10"/>
        <v>6.1208875286916601E-3</v>
      </c>
      <c r="G81" s="19">
        <f t="shared" si="7"/>
        <v>6.1022120518688027E-3</v>
      </c>
      <c r="H81" s="14">
        <f t="shared" si="13"/>
        <v>91662.454852125215</v>
      </c>
      <c r="I81" s="14">
        <f t="shared" si="11"/>
        <v>559.34373670251853</v>
      </c>
      <c r="J81" s="14">
        <f t="shared" si="8"/>
        <v>91382.782983773955</v>
      </c>
      <c r="K81" s="14">
        <f t="shared" si="9"/>
        <v>1592927.661324444</v>
      </c>
      <c r="L81" s="21">
        <f t="shared" si="12"/>
        <v>17.378191145919452</v>
      </c>
    </row>
    <row r="82" spans="1:12" x14ac:dyDescent="0.2">
      <c r="A82" s="17">
        <v>73</v>
      </c>
      <c r="B82" s="48">
        <v>8</v>
      </c>
      <c r="C82" s="47">
        <v>622</v>
      </c>
      <c r="D82" s="47">
        <v>614</v>
      </c>
      <c r="E82" s="18">
        <v>0.5</v>
      </c>
      <c r="F82" s="19">
        <f t="shared" si="10"/>
        <v>1.2944983818770227E-2</v>
      </c>
      <c r="G82" s="19">
        <f t="shared" si="7"/>
        <v>1.2861736334405146E-2</v>
      </c>
      <c r="H82" s="14">
        <f t="shared" si="13"/>
        <v>91103.111115422696</v>
      </c>
      <c r="I82" s="14">
        <f t="shared" si="11"/>
        <v>1171.7441944105815</v>
      </c>
      <c r="J82" s="14">
        <f t="shared" si="8"/>
        <v>90517.239018217413</v>
      </c>
      <c r="K82" s="14">
        <f t="shared" si="9"/>
        <v>1501544.8783406701</v>
      </c>
      <c r="L82" s="21">
        <f t="shared" si="12"/>
        <v>16.481817799156104</v>
      </c>
    </row>
    <row r="83" spans="1:12" x14ac:dyDescent="0.2">
      <c r="A83" s="17">
        <v>74</v>
      </c>
      <c r="B83" s="48">
        <v>13</v>
      </c>
      <c r="C83" s="47">
        <v>633</v>
      </c>
      <c r="D83" s="47">
        <v>621</v>
      </c>
      <c r="E83" s="18">
        <v>0.5</v>
      </c>
      <c r="F83" s="19">
        <f t="shared" si="10"/>
        <v>2.0733652312599681E-2</v>
      </c>
      <c r="G83" s="19">
        <f t="shared" si="7"/>
        <v>2.0520915548539857E-2</v>
      </c>
      <c r="H83" s="14">
        <f t="shared" si="13"/>
        <v>89931.366921012115</v>
      </c>
      <c r="I83" s="14">
        <f t="shared" si="11"/>
        <v>1845.4739857508405</v>
      </c>
      <c r="J83" s="14">
        <f t="shared" si="8"/>
        <v>89008.629928136696</v>
      </c>
      <c r="K83" s="14">
        <f t="shared" si="9"/>
        <v>1411027.6393224527</v>
      </c>
      <c r="L83" s="21">
        <f t="shared" si="12"/>
        <v>15.690049952891037</v>
      </c>
    </row>
    <row r="84" spans="1:12" x14ac:dyDescent="0.2">
      <c r="A84" s="17">
        <v>75</v>
      </c>
      <c r="B84" s="48">
        <v>10</v>
      </c>
      <c r="C84" s="47">
        <v>559</v>
      </c>
      <c r="D84" s="47">
        <v>635</v>
      </c>
      <c r="E84" s="18">
        <v>0.5</v>
      </c>
      <c r="F84" s="19">
        <f t="shared" si="10"/>
        <v>1.675041876046901E-2</v>
      </c>
      <c r="G84" s="19">
        <f t="shared" si="7"/>
        <v>1.6611295681063121E-2</v>
      </c>
      <c r="H84" s="14">
        <f t="shared" si="13"/>
        <v>88085.892935261276</v>
      </c>
      <c r="I84" s="14">
        <f t="shared" si="11"/>
        <v>1463.2208128780942</v>
      </c>
      <c r="J84" s="14">
        <f t="shared" si="8"/>
        <v>87354.282528822238</v>
      </c>
      <c r="K84" s="14">
        <f t="shared" si="9"/>
        <v>1322019.009394316</v>
      </c>
      <c r="L84" s="21">
        <f t="shared" si="12"/>
        <v>15.008294351581743</v>
      </c>
    </row>
    <row r="85" spans="1:12" x14ac:dyDescent="0.2">
      <c r="A85" s="17">
        <v>76</v>
      </c>
      <c r="B85" s="48">
        <v>7</v>
      </c>
      <c r="C85" s="47">
        <v>484</v>
      </c>
      <c r="D85" s="47">
        <v>563</v>
      </c>
      <c r="E85" s="18">
        <v>0.5</v>
      </c>
      <c r="F85" s="19">
        <f t="shared" si="10"/>
        <v>1.3371537726838587E-2</v>
      </c>
      <c r="G85" s="19">
        <f t="shared" si="7"/>
        <v>1.3282732447817839E-2</v>
      </c>
      <c r="H85" s="14">
        <f t="shared" si="13"/>
        <v>86622.672122383185</v>
      </c>
      <c r="I85" s="14">
        <f t="shared" si="11"/>
        <v>1150.5857777166648</v>
      </c>
      <c r="J85" s="14">
        <f t="shared" si="8"/>
        <v>86047.379233524844</v>
      </c>
      <c r="K85" s="14">
        <f t="shared" si="9"/>
        <v>1234664.7268654937</v>
      </c>
      <c r="L85" s="21">
        <f t="shared" si="12"/>
        <v>14.253366891304406</v>
      </c>
    </row>
    <row r="86" spans="1:12" x14ac:dyDescent="0.2">
      <c r="A86" s="17">
        <v>77</v>
      </c>
      <c r="B86" s="48">
        <v>5</v>
      </c>
      <c r="C86" s="47">
        <v>439</v>
      </c>
      <c r="D86" s="47">
        <v>481</v>
      </c>
      <c r="E86" s="18">
        <v>0.5</v>
      </c>
      <c r="F86" s="19">
        <f t="shared" si="10"/>
        <v>1.0869565217391304E-2</v>
      </c>
      <c r="G86" s="19">
        <f t="shared" si="7"/>
        <v>1.0810810810810811E-2</v>
      </c>
      <c r="H86" s="14">
        <f t="shared" si="13"/>
        <v>85472.086344666517</v>
      </c>
      <c r="I86" s="14">
        <f t="shared" si="11"/>
        <v>924.02255507747589</v>
      </c>
      <c r="J86" s="14">
        <f t="shared" si="8"/>
        <v>85010.075067127778</v>
      </c>
      <c r="K86" s="14">
        <f t="shared" si="9"/>
        <v>1148617.3476319688</v>
      </c>
      <c r="L86" s="21">
        <f t="shared" si="12"/>
        <v>13.43850836868735</v>
      </c>
    </row>
    <row r="87" spans="1:12" x14ac:dyDescent="0.2">
      <c r="A87" s="17">
        <v>78</v>
      </c>
      <c r="B87" s="48">
        <v>8</v>
      </c>
      <c r="C87" s="47">
        <v>557</v>
      </c>
      <c r="D87" s="47">
        <v>438</v>
      </c>
      <c r="E87" s="18">
        <v>0.5</v>
      </c>
      <c r="F87" s="19">
        <f t="shared" si="10"/>
        <v>1.6080402010050253E-2</v>
      </c>
      <c r="G87" s="19">
        <f t="shared" si="7"/>
        <v>1.5952143569292126E-2</v>
      </c>
      <c r="H87" s="14">
        <f t="shared" si="13"/>
        <v>84548.06378958904</v>
      </c>
      <c r="I87" s="14">
        <f t="shared" si="11"/>
        <v>1348.7228520771932</v>
      </c>
      <c r="J87" s="14">
        <f t="shared" si="8"/>
        <v>83873.702363550445</v>
      </c>
      <c r="K87" s="14">
        <f t="shared" si="9"/>
        <v>1063607.272564841</v>
      </c>
      <c r="L87" s="21">
        <f t="shared" si="12"/>
        <v>12.579912831733113</v>
      </c>
    </row>
    <row r="88" spans="1:12" x14ac:dyDescent="0.2">
      <c r="A88" s="17">
        <v>79</v>
      </c>
      <c r="B88" s="48">
        <v>7</v>
      </c>
      <c r="C88" s="47">
        <v>352</v>
      </c>
      <c r="D88" s="47">
        <v>552</v>
      </c>
      <c r="E88" s="18">
        <v>0.5</v>
      </c>
      <c r="F88" s="19">
        <f t="shared" si="10"/>
        <v>1.5486725663716814E-2</v>
      </c>
      <c r="G88" s="19">
        <f t="shared" si="7"/>
        <v>1.5367727771679473E-2</v>
      </c>
      <c r="H88" s="14">
        <f t="shared" si="13"/>
        <v>83199.34093751185</v>
      </c>
      <c r="I88" s="14">
        <f t="shared" si="11"/>
        <v>1278.5848223108298</v>
      </c>
      <c r="J88" s="14">
        <f t="shared" si="8"/>
        <v>82560.048526356433</v>
      </c>
      <c r="K88" s="14">
        <f t="shared" si="9"/>
        <v>979733.57020129042</v>
      </c>
      <c r="L88" s="21">
        <f t="shared" si="12"/>
        <v>11.775737153220174</v>
      </c>
    </row>
    <row r="89" spans="1:12" x14ac:dyDescent="0.2">
      <c r="A89" s="17">
        <v>80</v>
      </c>
      <c r="B89" s="48">
        <v>8</v>
      </c>
      <c r="C89" s="47">
        <v>404</v>
      </c>
      <c r="D89" s="47">
        <v>355</v>
      </c>
      <c r="E89" s="18">
        <v>0.5</v>
      </c>
      <c r="F89" s="19">
        <f t="shared" si="10"/>
        <v>2.1080368906455864E-2</v>
      </c>
      <c r="G89" s="19">
        <f t="shared" si="7"/>
        <v>2.0860495436766623E-2</v>
      </c>
      <c r="H89" s="14">
        <f t="shared" si="13"/>
        <v>81920.756115201017</v>
      </c>
      <c r="I89" s="14">
        <f t="shared" si="11"/>
        <v>1708.9075591176222</v>
      </c>
      <c r="J89" s="14">
        <f t="shared" si="8"/>
        <v>81066.302335642205</v>
      </c>
      <c r="K89" s="14">
        <f t="shared" si="9"/>
        <v>897173.52167493396</v>
      </c>
      <c r="L89" s="21">
        <f t="shared" si="12"/>
        <v>10.951724132200198</v>
      </c>
    </row>
    <row r="90" spans="1:12" x14ac:dyDescent="0.2">
      <c r="A90" s="17">
        <v>81</v>
      </c>
      <c r="B90" s="48">
        <v>20</v>
      </c>
      <c r="C90" s="47">
        <v>414</v>
      </c>
      <c r="D90" s="47">
        <v>390</v>
      </c>
      <c r="E90" s="18">
        <v>0.5</v>
      </c>
      <c r="F90" s="19">
        <f t="shared" si="10"/>
        <v>4.975124378109453E-2</v>
      </c>
      <c r="G90" s="19">
        <f t="shared" si="7"/>
        <v>4.8543689320388349E-2</v>
      </c>
      <c r="H90" s="14">
        <f t="shared" si="13"/>
        <v>80211.848556083394</v>
      </c>
      <c r="I90" s="14">
        <f t="shared" si="11"/>
        <v>3893.7790561205529</v>
      </c>
      <c r="J90" s="14">
        <f t="shared" si="8"/>
        <v>78264.95902802312</v>
      </c>
      <c r="K90" s="14">
        <f t="shared" si="9"/>
        <v>816107.2193392918</v>
      </c>
      <c r="L90" s="21">
        <f t="shared" si="12"/>
        <v>10.174397349397541</v>
      </c>
    </row>
    <row r="91" spans="1:12" x14ac:dyDescent="0.2">
      <c r="A91" s="17">
        <v>82</v>
      </c>
      <c r="B91" s="48">
        <v>16</v>
      </c>
      <c r="C91" s="47">
        <v>448</v>
      </c>
      <c r="D91" s="47">
        <v>404</v>
      </c>
      <c r="E91" s="18">
        <v>0.5</v>
      </c>
      <c r="F91" s="19">
        <f t="shared" si="10"/>
        <v>3.7558685446009391E-2</v>
      </c>
      <c r="G91" s="19">
        <f t="shared" si="7"/>
        <v>3.6866359447004608E-2</v>
      </c>
      <c r="H91" s="14">
        <f t="shared" si="13"/>
        <v>76318.069499962847</v>
      </c>
      <c r="I91" s="14">
        <f t="shared" si="11"/>
        <v>2813.5693824871096</v>
      </c>
      <c r="J91" s="14">
        <f t="shared" si="8"/>
        <v>74911.284808719283</v>
      </c>
      <c r="K91" s="14">
        <f t="shared" si="9"/>
        <v>737842.26031126874</v>
      </c>
      <c r="L91" s="21">
        <f t="shared" si="12"/>
        <v>9.6679890508974147</v>
      </c>
    </row>
    <row r="92" spans="1:12" x14ac:dyDescent="0.2">
      <c r="A92" s="17">
        <v>83</v>
      </c>
      <c r="B92" s="48">
        <v>14</v>
      </c>
      <c r="C92" s="47">
        <v>401</v>
      </c>
      <c r="D92" s="47">
        <v>443</v>
      </c>
      <c r="E92" s="18">
        <v>0.5</v>
      </c>
      <c r="F92" s="19">
        <f t="shared" si="10"/>
        <v>3.3175355450236969E-2</v>
      </c>
      <c r="G92" s="19">
        <f t="shared" si="7"/>
        <v>3.2634032634032639E-2</v>
      </c>
      <c r="H92" s="14">
        <f t="shared" si="13"/>
        <v>73504.500117475734</v>
      </c>
      <c r="I92" s="14">
        <f t="shared" si="11"/>
        <v>2398.7482555819593</v>
      </c>
      <c r="J92" s="14">
        <f t="shared" si="8"/>
        <v>72305.125989684762</v>
      </c>
      <c r="K92" s="14">
        <f t="shared" si="9"/>
        <v>662930.97550254944</v>
      </c>
      <c r="L92" s="21">
        <f t="shared" si="12"/>
        <v>9.0189168614580808</v>
      </c>
    </row>
    <row r="93" spans="1:12" x14ac:dyDescent="0.2">
      <c r="A93" s="17">
        <v>84</v>
      </c>
      <c r="B93" s="48">
        <v>21</v>
      </c>
      <c r="C93" s="47">
        <v>406</v>
      </c>
      <c r="D93" s="47">
        <v>397</v>
      </c>
      <c r="E93" s="18">
        <v>0.5</v>
      </c>
      <c r="F93" s="19">
        <f t="shared" si="10"/>
        <v>5.2303860523038606E-2</v>
      </c>
      <c r="G93" s="19">
        <f t="shared" si="7"/>
        <v>5.0970873786407765E-2</v>
      </c>
      <c r="H93" s="14">
        <f t="shared" si="13"/>
        <v>71105.751861893776</v>
      </c>
      <c r="I93" s="14">
        <f t="shared" si="11"/>
        <v>3624.3223036402164</v>
      </c>
      <c r="J93" s="14">
        <f t="shared" si="8"/>
        <v>69293.590710073666</v>
      </c>
      <c r="K93" s="14">
        <f t="shared" si="9"/>
        <v>590625.84951286472</v>
      </c>
      <c r="L93" s="21">
        <f t="shared" si="12"/>
        <v>8.3063020085916079</v>
      </c>
    </row>
    <row r="94" spans="1:12" x14ac:dyDescent="0.2">
      <c r="A94" s="17">
        <v>85</v>
      </c>
      <c r="B94" s="48">
        <v>23</v>
      </c>
      <c r="C94" s="47">
        <v>322</v>
      </c>
      <c r="D94" s="47">
        <v>400</v>
      </c>
      <c r="E94" s="18">
        <v>0.5</v>
      </c>
      <c r="F94" s="19">
        <f t="shared" si="10"/>
        <v>6.3711911357340723E-2</v>
      </c>
      <c r="G94" s="19">
        <f t="shared" si="7"/>
        <v>6.174496644295302E-2</v>
      </c>
      <c r="H94" s="14">
        <f t="shared" si="13"/>
        <v>67481.429558253556</v>
      </c>
      <c r="I94" s="14">
        <f t="shared" si="11"/>
        <v>4166.6386035968635</v>
      </c>
      <c r="J94" s="14">
        <f t="shared" si="8"/>
        <v>65398.110256455126</v>
      </c>
      <c r="K94" s="14">
        <f t="shared" si="9"/>
        <v>521332.25880279107</v>
      </c>
      <c r="L94" s="21">
        <f t="shared" si="12"/>
        <v>7.7255663108433312</v>
      </c>
    </row>
    <row r="95" spans="1:12" x14ac:dyDescent="0.2">
      <c r="A95" s="17">
        <v>86</v>
      </c>
      <c r="B95" s="48">
        <v>28</v>
      </c>
      <c r="C95" s="47">
        <v>305</v>
      </c>
      <c r="D95" s="47">
        <v>308</v>
      </c>
      <c r="E95" s="18">
        <v>0.5</v>
      </c>
      <c r="F95" s="19">
        <f t="shared" si="10"/>
        <v>9.1353996737357265E-2</v>
      </c>
      <c r="G95" s="19">
        <f t="shared" si="7"/>
        <v>8.7363494539781594E-2</v>
      </c>
      <c r="H95" s="14">
        <f t="shared" si="13"/>
        <v>63314.790954656695</v>
      </c>
      <c r="I95" s="14">
        <f t="shared" si="11"/>
        <v>5531.4013938545631</v>
      </c>
      <c r="J95" s="14">
        <f t="shared" si="8"/>
        <v>60549.090257729418</v>
      </c>
      <c r="K95" s="14">
        <f t="shared" si="9"/>
        <v>455934.14854633593</v>
      </c>
      <c r="L95" s="21">
        <f t="shared" si="12"/>
        <v>7.2010685287242939</v>
      </c>
    </row>
    <row r="96" spans="1:12" x14ac:dyDescent="0.2">
      <c r="A96" s="17">
        <v>87</v>
      </c>
      <c r="B96" s="48">
        <v>24</v>
      </c>
      <c r="C96" s="47">
        <v>300</v>
      </c>
      <c r="D96" s="47">
        <v>292</v>
      </c>
      <c r="E96" s="18">
        <v>0.5</v>
      </c>
      <c r="F96" s="19">
        <f t="shared" si="10"/>
        <v>8.1081081081081086E-2</v>
      </c>
      <c r="G96" s="19">
        <f t="shared" si="7"/>
        <v>7.792207792207792E-2</v>
      </c>
      <c r="H96" s="14">
        <f t="shared" si="13"/>
        <v>57783.389560802134</v>
      </c>
      <c r="I96" s="14">
        <f t="shared" si="11"/>
        <v>4502.6017839586075</v>
      </c>
      <c r="J96" s="14">
        <f t="shared" si="8"/>
        <v>55532.088668822835</v>
      </c>
      <c r="K96" s="14">
        <f t="shared" si="9"/>
        <v>395385.05828860652</v>
      </c>
      <c r="L96" s="21">
        <f t="shared" si="12"/>
        <v>6.8425383366021748</v>
      </c>
    </row>
    <row r="97" spans="1:12" x14ac:dyDescent="0.2">
      <c r="A97" s="17">
        <v>88</v>
      </c>
      <c r="B97" s="48">
        <v>21</v>
      </c>
      <c r="C97" s="47">
        <v>342</v>
      </c>
      <c r="D97" s="47">
        <v>277</v>
      </c>
      <c r="E97" s="18">
        <v>0.5</v>
      </c>
      <c r="F97" s="19">
        <f t="shared" si="10"/>
        <v>6.7851373182552507E-2</v>
      </c>
      <c r="G97" s="19">
        <f t="shared" si="7"/>
        <v>6.5625000000000003E-2</v>
      </c>
      <c r="H97" s="14">
        <f t="shared" si="13"/>
        <v>53280.787776843528</v>
      </c>
      <c r="I97" s="14">
        <f t="shared" si="11"/>
        <v>3496.5516978553569</v>
      </c>
      <c r="J97" s="14">
        <f t="shared" si="8"/>
        <v>51532.511927915853</v>
      </c>
      <c r="K97" s="14">
        <f t="shared" si="9"/>
        <v>339852.96961978369</v>
      </c>
      <c r="L97" s="21">
        <f t="shared" si="12"/>
        <v>6.3785274918079926</v>
      </c>
    </row>
    <row r="98" spans="1:12" x14ac:dyDescent="0.2">
      <c r="A98" s="17">
        <v>89</v>
      </c>
      <c r="B98" s="48">
        <v>32</v>
      </c>
      <c r="C98" s="47">
        <v>268</v>
      </c>
      <c r="D98" s="47">
        <v>323</v>
      </c>
      <c r="E98" s="18">
        <v>0.5</v>
      </c>
      <c r="F98" s="19">
        <f t="shared" si="10"/>
        <v>0.10829103214890017</v>
      </c>
      <c r="G98" s="19">
        <f t="shared" si="7"/>
        <v>0.10272873194221507</v>
      </c>
      <c r="H98" s="14">
        <f t="shared" si="13"/>
        <v>49784.236078988171</v>
      </c>
      <c r="I98" s="14">
        <f t="shared" si="11"/>
        <v>5114.2714431063287</v>
      </c>
      <c r="J98" s="14">
        <f t="shared" si="8"/>
        <v>47227.100357435003</v>
      </c>
      <c r="K98" s="14">
        <f>K99+J98</f>
        <v>288320.45769186784</v>
      </c>
      <c r="L98" s="21">
        <f t="shared" si="12"/>
        <v>5.7914006601289554</v>
      </c>
    </row>
    <row r="99" spans="1:12" x14ac:dyDescent="0.2">
      <c r="A99" s="17">
        <v>90</v>
      </c>
      <c r="B99" s="48">
        <v>22</v>
      </c>
      <c r="C99" s="47">
        <v>235</v>
      </c>
      <c r="D99" s="47">
        <v>252</v>
      </c>
      <c r="E99" s="18">
        <v>0.5</v>
      </c>
      <c r="F99" s="23">
        <f t="shared" si="10"/>
        <v>9.034907597535935E-2</v>
      </c>
      <c r="G99" s="23">
        <f t="shared" si="7"/>
        <v>8.6444007858546182E-2</v>
      </c>
      <c r="H99" s="24">
        <f t="shared" si="13"/>
        <v>44669.964635881843</v>
      </c>
      <c r="I99" s="24">
        <f t="shared" si="11"/>
        <v>3861.4507740251502</v>
      </c>
      <c r="J99" s="24">
        <f t="shared" si="8"/>
        <v>42739.239248869271</v>
      </c>
      <c r="K99" s="24">
        <f t="shared" ref="K99:K108" si="14">K100+J99</f>
        <v>241093.35733443286</v>
      </c>
      <c r="L99" s="25">
        <f t="shared" si="12"/>
        <v>5.3972139736320921</v>
      </c>
    </row>
    <row r="100" spans="1:12" x14ac:dyDescent="0.2">
      <c r="A100" s="17">
        <v>91</v>
      </c>
      <c r="B100" s="48">
        <v>18</v>
      </c>
      <c r="C100" s="47">
        <v>213</v>
      </c>
      <c r="D100" s="47">
        <v>212</v>
      </c>
      <c r="E100" s="18">
        <v>0.5</v>
      </c>
      <c r="F100" s="23">
        <f t="shared" si="10"/>
        <v>8.4705882352941173E-2</v>
      </c>
      <c r="G100" s="23">
        <f t="shared" si="7"/>
        <v>8.1264108352144468E-2</v>
      </c>
      <c r="H100" s="24">
        <f t="shared" si="13"/>
        <v>40808.513861856693</v>
      </c>
      <c r="I100" s="24">
        <f t="shared" si="11"/>
        <v>3316.2674921599119</v>
      </c>
      <c r="J100" s="24">
        <f t="shared" si="8"/>
        <v>39150.380115776738</v>
      </c>
      <c r="K100" s="24">
        <f t="shared" si="14"/>
        <v>198354.11808556359</v>
      </c>
      <c r="L100" s="25">
        <f t="shared" si="12"/>
        <v>4.8606062636101823</v>
      </c>
    </row>
    <row r="101" spans="1:12" x14ac:dyDescent="0.2">
      <c r="A101" s="17">
        <v>92</v>
      </c>
      <c r="B101" s="48">
        <v>38</v>
      </c>
      <c r="C101" s="47">
        <v>176</v>
      </c>
      <c r="D101" s="47">
        <v>203</v>
      </c>
      <c r="E101" s="18">
        <v>0.5</v>
      </c>
      <c r="F101" s="23">
        <f t="shared" si="10"/>
        <v>0.20052770448548812</v>
      </c>
      <c r="G101" s="23">
        <f t="shared" si="7"/>
        <v>0.18225419664268583</v>
      </c>
      <c r="H101" s="24">
        <f t="shared" si="13"/>
        <v>37492.246369696782</v>
      </c>
      <c r="I101" s="24">
        <f t="shared" si="11"/>
        <v>6833.1192424387409</v>
      </c>
      <c r="J101" s="24">
        <f t="shared" si="8"/>
        <v>34075.686748477412</v>
      </c>
      <c r="K101" s="24">
        <f t="shared" si="14"/>
        <v>159203.73796978686</v>
      </c>
      <c r="L101" s="25">
        <f t="shared" si="12"/>
        <v>4.2463109945437614</v>
      </c>
    </row>
    <row r="102" spans="1:12" x14ac:dyDescent="0.2">
      <c r="A102" s="17">
        <v>93</v>
      </c>
      <c r="B102" s="48">
        <v>26</v>
      </c>
      <c r="C102" s="47">
        <v>124</v>
      </c>
      <c r="D102" s="47">
        <v>146</v>
      </c>
      <c r="E102" s="18">
        <v>0.5</v>
      </c>
      <c r="F102" s="23">
        <f t="shared" si="10"/>
        <v>0.19259259259259259</v>
      </c>
      <c r="G102" s="23">
        <f t="shared" si="7"/>
        <v>0.17567567567567569</v>
      </c>
      <c r="H102" s="24">
        <f t="shared" si="13"/>
        <v>30659.127127258042</v>
      </c>
      <c r="I102" s="24">
        <f t="shared" si="11"/>
        <v>5386.062873707494</v>
      </c>
      <c r="J102" s="24">
        <f t="shared" si="8"/>
        <v>27966.095690404294</v>
      </c>
      <c r="K102" s="24">
        <f t="shared" si="14"/>
        <v>125128.05122130943</v>
      </c>
      <c r="L102" s="25">
        <f t="shared" si="12"/>
        <v>4.0812659376092322</v>
      </c>
    </row>
    <row r="103" spans="1:12" x14ac:dyDescent="0.2">
      <c r="A103" s="17">
        <v>94</v>
      </c>
      <c r="B103" s="48">
        <v>18</v>
      </c>
      <c r="C103" s="47">
        <v>104</v>
      </c>
      <c r="D103" s="47">
        <v>112</v>
      </c>
      <c r="E103" s="18">
        <v>0.5</v>
      </c>
      <c r="F103" s="23">
        <f t="shared" si="10"/>
        <v>0.16666666666666666</v>
      </c>
      <c r="G103" s="23">
        <f t="shared" si="7"/>
        <v>0.15384615384615385</v>
      </c>
      <c r="H103" s="24">
        <f t="shared" si="13"/>
        <v>25273.064253550547</v>
      </c>
      <c r="I103" s="24">
        <f t="shared" si="11"/>
        <v>3888.1637313154688</v>
      </c>
      <c r="J103" s="24">
        <f t="shared" si="8"/>
        <v>23328.982387892815</v>
      </c>
      <c r="K103" s="24">
        <f t="shared" si="14"/>
        <v>97161.955530905136</v>
      </c>
      <c r="L103" s="25">
        <f t="shared" si="12"/>
        <v>3.8444865472636587</v>
      </c>
    </row>
    <row r="104" spans="1:12" x14ac:dyDescent="0.2">
      <c r="A104" s="17">
        <v>95</v>
      </c>
      <c r="B104" s="48">
        <v>20</v>
      </c>
      <c r="C104" s="47">
        <v>77</v>
      </c>
      <c r="D104" s="47">
        <v>88</v>
      </c>
      <c r="E104" s="18">
        <v>0.5</v>
      </c>
      <c r="F104" s="23">
        <f t="shared" si="10"/>
        <v>0.24242424242424243</v>
      </c>
      <c r="G104" s="23">
        <f t="shared" si="7"/>
        <v>0.21621621621621626</v>
      </c>
      <c r="H104" s="24">
        <f t="shared" si="13"/>
        <v>21384.900522235079</v>
      </c>
      <c r="I104" s="24">
        <f t="shared" si="11"/>
        <v>4623.7622750778555</v>
      </c>
      <c r="J104" s="24">
        <f t="shared" si="8"/>
        <v>19073.019384696148</v>
      </c>
      <c r="K104" s="24">
        <f t="shared" si="14"/>
        <v>73832.973143012321</v>
      </c>
      <c r="L104" s="25">
        <f t="shared" si="12"/>
        <v>3.4525750104025055</v>
      </c>
    </row>
    <row r="105" spans="1:12" x14ac:dyDescent="0.2">
      <c r="A105" s="17">
        <v>96</v>
      </c>
      <c r="B105" s="48">
        <v>14</v>
      </c>
      <c r="C105" s="47">
        <v>71</v>
      </c>
      <c r="D105" s="47">
        <v>61</v>
      </c>
      <c r="E105" s="18">
        <v>0.5</v>
      </c>
      <c r="F105" s="23">
        <f t="shared" si="10"/>
        <v>0.21212121212121213</v>
      </c>
      <c r="G105" s="23">
        <f t="shared" si="7"/>
        <v>0.19178082191780824</v>
      </c>
      <c r="H105" s="24">
        <f t="shared" si="13"/>
        <v>16761.138247157221</v>
      </c>
      <c r="I105" s="24">
        <f t="shared" si="11"/>
        <v>3214.4648693178237</v>
      </c>
      <c r="J105" s="24">
        <f t="shared" si="8"/>
        <v>15153.905812498309</v>
      </c>
      <c r="K105" s="24">
        <f t="shared" si="14"/>
        <v>54759.953758316173</v>
      </c>
      <c r="L105" s="25">
        <f t="shared" si="12"/>
        <v>3.2670784615480248</v>
      </c>
    </row>
    <row r="106" spans="1:12" x14ac:dyDescent="0.2">
      <c r="A106" s="17">
        <v>97</v>
      </c>
      <c r="B106" s="48">
        <v>22</v>
      </c>
      <c r="C106" s="47">
        <v>45</v>
      </c>
      <c r="D106" s="47">
        <v>55</v>
      </c>
      <c r="E106" s="18">
        <v>0.5</v>
      </c>
      <c r="F106" s="23">
        <f t="shared" si="10"/>
        <v>0.44</v>
      </c>
      <c r="G106" s="23">
        <f t="shared" si="7"/>
        <v>0.36065573770491804</v>
      </c>
      <c r="H106" s="24">
        <f t="shared" si="13"/>
        <v>13546.673377839397</v>
      </c>
      <c r="I106" s="24">
        <f t="shared" si="11"/>
        <v>4885.6854805322419</v>
      </c>
      <c r="J106" s="24">
        <f t="shared" si="8"/>
        <v>11103.830637573275</v>
      </c>
      <c r="K106" s="24">
        <f t="shared" si="14"/>
        <v>39606.04794581786</v>
      </c>
      <c r="L106" s="25">
        <f t="shared" si="12"/>
        <v>2.9236733507289121</v>
      </c>
    </row>
    <row r="107" spans="1:12" x14ac:dyDescent="0.2">
      <c r="A107" s="17">
        <v>98</v>
      </c>
      <c r="B107" s="48">
        <v>5</v>
      </c>
      <c r="C107" s="47">
        <v>29</v>
      </c>
      <c r="D107" s="47">
        <v>34</v>
      </c>
      <c r="E107" s="18">
        <v>0.5</v>
      </c>
      <c r="F107" s="23">
        <f t="shared" si="10"/>
        <v>0.15873015873015872</v>
      </c>
      <c r="G107" s="23">
        <f t="shared" si="7"/>
        <v>0.14705882352941177</v>
      </c>
      <c r="H107" s="24">
        <f t="shared" si="13"/>
        <v>8660.9878973071554</v>
      </c>
      <c r="I107" s="24">
        <f t="shared" si="11"/>
        <v>1273.6746907804641</v>
      </c>
      <c r="J107" s="24">
        <f t="shared" si="8"/>
        <v>8024.1505519169232</v>
      </c>
      <c r="K107" s="24">
        <f t="shared" si="14"/>
        <v>28502.217308244588</v>
      </c>
      <c r="L107" s="25">
        <f t="shared" si="12"/>
        <v>3.2908737024221453</v>
      </c>
    </row>
    <row r="108" spans="1:12" x14ac:dyDescent="0.2">
      <c r="A108" s="17">
        <v>99</v>
      </c>
      <c r="B108" s="48">
        <v>7</v>
      </c>
      <c r="C108" s="47">
        <v>27</v>
      </c>
      <c r="D108" s="47">
        <v>22</v>
      </c>
      <c r="E108" s="18">
        <v>0.5</v>
      </c>
      <c r="F108" s="23">
        <f t="shared" si="10"/>
        <v>0.2857142857142857</v>
      </c>
      <c r="G108" s="23">
        <f t="shared" si="7"/>
        <v>0.25</v>
      </c>
      <c r="H108" s="24">
        <f t="shared" si="13"/>
        <v>7387.3132065266909</v>
      </c>
      <c r="I108" s="24">
        <f t="shared" si="11"/>
        <v>1846.8283016316727</v>
      </c>
      <c r="J108" s="24">
        <f t="shared" si="8"/>
        <v>6463.8990557108546</v>
      </c>
      <c r="K108" s="24">
        <f t="shared" si="14"/>
        <v>20478.066756327666</v>
      </c>
      <c r="L108" s="25">
        <f t="shared" si="12"/>
        <v>2.7720588235294117</v>
      </c>
    </row>
    <row r="109" spans="1:12" x14ac:dyDescent="0.2">
      <c r="A109" s="17" t="s">
        <v>22</v>
      </c>
      <c r="B109" s="48">
        <v>17</v>
      </c>
      <c r="C109" s="47">
        <v>39</v>
      </c>
      <c r="D109" s="47">
        <v>47</v>
      </c>
      <c r="E109" s="18"/>
      <c r="F109" s="23">
        <f>B109/((C109+D109)/2)</f>
        <v>0.39534883720930231</v>
      </c>
      <c r="G109" s="23">
        <v>1</v>
      </c>
      <c r="H109" s="24">
        <f>H108-I108</f>
        <v>5540.4849048950182</v>
      </c>
      <c r="I109" s="24">
        <f>H109*G109</f>
        <v>5540.4849048950182</v>
      </c>
      <c r="J109" s="24">
        <f>H109/F109</f>
        <v>14014.167700616812</v>
      </c>
      <c r="K109" s="24">
        <f>J109</f>
        <v>14014.167700616812</v>
      </c>
      <c r="L109" s="25">
        <f>K109/H109</f>
        <v>2.5294117647058827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646</v>
      </c>
      <c r="D9" s="47">
        <v>608</v>
      </c>
      <c r="E9" s="18">
        <v>0.5</v>
      </c>
      <c r="F9" s="19">
        <f>B9/((C9+D9)/2)</f>
        <v>1.594896331738437E-3</v>
      </c>
      <c r="G9" s="19">
        <f t="shared" ref="G9:G72" si="0">F9/((1+(1-E9)*F9))</f>
        <v>1.5936254980079682E-3</v>
      </c>
      <c r="H9" s="14">
        <v>100000</v>
      </c>
      <c r="I9" s="14">
        <f>H9*G9</f>
        <v>159.36254980079681</v>
      </c>
      <c r="J9" s="14">
        <f t="shared" ref="J9:J72" si="1">H10+I9*E9</f>
        <v>99920.318725099612</v>
      </c>
      <c r="K9" s="14">
        <f t="shared" ref="K9:K72" si="2">K10+J9</f>
        <v>8702720.2386978716</v>
      </c>
      <c r="L9" s="20">
        <f>K9/H9</f>
        <v>87.027202386978715</v>
      </c>
    </row>
    <row r="10" spans="1:13" x14ac:dyDescent="0.2">
      <c r="A10" s="17">
        <v>1</v>
      </c>
      <c r="B10" s="48">
        <v>0</v>
      </c>
      <c r="C10" s="47">
        <v>749</v>
      </c>
      <c r="D10" s="47">
        <v>665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99840.63745019921</v>
      </c>
      <c r="I10" s="14">
        <f t="shared" ref="I10:I73" si="4">H10*G10</f>
        <v>0</v>
      </c>
      <c r="J10" s="14">
        <f t="shared" si="1"/>
        <v>99840.63745019921</v>
      </c>
      <c r="K10" s="14">
        <f t="shared" si="2"/>
        <v>8602799.9199727718</v>
      </c>
      <c r="L10" s="21">
        <f t="shared" ref="L10:L73" si="5">K10/H10</f>
        <v>86.165314441866144</v>
      </c>
    </row>
    <row r="11" spans="1:13" x14ac:dyDescent="0.2">
      <c r="A11" s="17">
        <v>2</v>
      </c>
      <c r="B11" s="48">
        <v>0</v>
      </c>
      <c r="C11" s="47">
        <v>802</v>
      </c>
      <c r="D11" s="47">
        <v>776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99840.63745019921</v>
      </c>
      <c r="I11" s="14">
        <f t="shared" si="4"/>
        <v>0</v>
      </c>
      <c r="J11" s="14">
        <f t="shared" si="1"/>
        <v>99840.63745019921</v>
      </c>
      <c r="K11" s="14">
        <f t="shared" si="2"/>
        <v>8502959.2825225722</v>
      </c>
      <c r="L11" s="21">
        <f t="shared" si="5"/>
        <v>85.165314441866144</v>
      </c>
    </row>
    <row r="12" spans="1:13" x14ac:dyDescent="0.2">
      <c r="A12" s="17">
        <v>3</v>
      </c>
      <c r="B12" s="48">
        <v>0</v>
      </c>
      <c r="C12" s="47">
        <v>810</v>
      </c>
      <c r="D12" s="47">
        <v>822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99840.63745019921</v>
      </c>
      <c r="I12" s="14">
        <f t="shared" si="4"/>
        <v>0</v>
      </c>
      <c r="J12" s="14">
        <f t="shared" si="1"/>
        <v>99840.63745019921</v>
      </c>
      <c r="K12" s="14">
        <f t="shared" si="2"/>
        <v>8403118.6450723726</v>
      </c>
      <c r="L12" s="21">
        <f t="shared" si="5"/>
        <v>84.16531444186613</v>
      </c>
    </row>
    <row r="13" spans="1:13" x14ac:dyDescent="0.2">
      <c r="A13" s="17">
        <v>4</v>
      </c>
      <c r="B13" s="48">
        <v>0</v>
      </c>
      <c r="C13" s="47">
        <v>857</v>
      </c>
      <c r="D13" s="47">
        <v>839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99840.63745019921</v>
      </c>
      <c r="I13" s="14">
        <f t="shared" si="4"/>
        <v>0</v>
      </c>
      <c r="J13" s="14">
        <f t="shared" si="1"/>
        <v>99840.63745019921</v>
      </c>
      <c r="K13" s="14">
        <f t="shared" si="2"/>
        <v>8303278.0076221731</v>
      </c>
      <c r="L13" s="21">
        <f t="shared" si="5"/>
        <v>83.16531444186613</v>
      </c>
    </row>
    <row r="14" spans="1:13" x14ac:dyDescent="0.2">
      <c r="A14" s="17">
        <v>5</v>
      </c>
      <c r="B14" s="48">
        <v>0</v>
      </c>
      <c r="C14" s="47">
        <v>919</v>
      </c>
      <c r="D14" s="47">
        <v>867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99840.63745019921</v>
      </c>
      <c r="I14" s="14">
        <f t="shared" si="4"/>
        <v>0</v>
      </c>
      <c r="J14" s="14">
        <f t="shared" si="1"/>
        <v>99840.63745019921</v>
      </c>
      <c r="K14" s="14">
        <f t="shared" si="2"/>
        <v>8203437.3701719735</v>
      </c>
      <c r="L14" s="21">
        <f t="shared" si="5"/>
        <v>82.16531444186613</v>
      </c>
    </row>
    <row r="15" spans="1:13" x14ac:dyDescent="0.2">
      <c r="A15" s="17">
        <v>6</v>
      </c>
      <c r="B15" s="48">
        <v>0</v>
      </c>
      <c r="C15" s="47">
        <v>1036</v>
      </c>
      <c r="D15" s="47">
        <v>944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99840.63745019921</v>
      </c>
      <c r="I15" s="14">
        <f t="shared" si="4"/>
        <v>0</v>
      </c>
      <c r="J15" s="14">
        <f t="shared" si="1"/>
        <v>99840.63745019921</v>
      </c>
      <c r="K15" s="14">
        <f t="shared" si="2"/>
        <v>8103596.7327217739</v>
      </c>
      <c r="L15" s="21">
        <f t="shared" si="5"/>
        <v>81.16531444186613</v>
      </c>
    </row>
    <row r="16" spans="1:13" x14ac:dyDescent="0.2">
      <c r="A16" s="17">
        <v>7</v>
      </c>
      <c r="B16" s="48">
        <v>0</v>
      </c>
      <c r="C16" s="47">
        <v>1072</v>
      </c>
      <c r="D16" s="47">
        <v>1062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99840.63745019921</v>
      </c>
      <c r="I16" s="14">
        <f t="shared" si="4"/>
        <v>0</v>
      </c>
      <c r="J16" s="14">
        <f t="shared" si="1"/>
        <v>99840.63745019921</v>
      </c>
      <c r="K16" s="14">
        <f t="shared" si="2"/>
        <v>8003756.0952715743</v>
      </c>
      <c r="L16" s="21">
        <f t="shared" si="5"/>
        <v>80.165314441866116</v>
      </c>
    </row>
    <row r="17" spans="1:12" x14ac:dyDescent="0.2">
      <c r="A17" s="17">
        <v>8</v>
      </c>
      <c r="B17" s="48">
        <v>0</v>
      </c>
      <c r="C17" s="47">
        <v>1140</v>
      </c>
      <c r="D17" s="47">
        <v>1090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99840.63745019921</v>
      </c>
      <c r="I17" s="14">
        <f t="shared" si="4"/>
        <v>0</v>
      </c>
      <c r="J17" s="14">
        <f t="shared" si="1"/>
        <v>99840.63745019921</v>
      </c>
      <c r="K17" s="14">
        <f t="shared" si="2"/>
        <v>7903915.4578213748</v>
      </c>
      <c r="L17" s="21">
        <f t="shared" si="5"/>
        <v>79.165314441866116</v>
      </c>
    </row>
    <row r="18" spans="1:12" x14ac:dyDescent="0.2">
      <c r="A18" s="17">
        <v>9</v>
      </c>
      <c r="B18" s="48">
        <v>0</v>
      </c>
      <c r="C18" s="47">
        <v>1191</v>
      </c>
      <c r="D18" s="47">
        <v>1151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99840.63745019921</v>
      </c>
      <c r="I18" s="14">
        <f t="shared" si="4"/>
        <v>0</v>
      </c>
      <c r="J18" s="14">
        <f t="shared" si="1"/>
        <v>99840.63745019921</v>
      </c>
      <c r="K18" s="14">
        <f t="shared" si="2"/>
        <v>7804074.8203711752</v>
      </c>
      <c r="L18" s="21">
        <f t="shared" si="5"/>
        <v>78.165314441866116</v>
      </c>
    </row>
    <row r="19" spans="1:12" x14ac:dyDescent="0.2">
      <c r="A19" s="17">
        <v>10</v>
      </c>
      <c r="B19" s="48">
        <v>0</v>
      </c>
      <c r="C19" s="47">
        <v>1253</v>
      </c>
      <c r="D19" s="47">
        <v>1205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99840.63745019921</v>
      </c>
      <c r="I19" s="14">
        <f t="shared" si="4"/>
        <v>0</v>
      </c>
      <c r="J19" s="14">
        <f t="shared" si="1"/>
        <v>99840.63745019921</v>
      </c>
      <c r="K19" s="14">
        <f t="shared" si="2"/>
        <v>7704234.1829209756</v>
      </c>
      <c r="L19" s="21">
        <f t="shared" si="5"/>
        <v>77.165314441866116</v>
      </c>
    </row>
    <row r="20" spans="1:12" x14ac:dyDescent="0.2">
      <c r="A20" s="17">
        <v>11</v>
      </c>
      <c r="B20" s="48">
        <v>0</v>
      </c>
      <c r="C20" s="47">
        <v>1228</v>
      </c>
      <c r="D20" s="47">
        <v>1256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99840.63745019921</v>
      </c>
      <c r="I20" s="14">
        <f t="shared" si="4"/>
        <v>0</v>
      </c>
      <c r="J20" s="14">
        <f t="shared" si="1"/>
        <v>99840.63745019921</v>
      </c>
      <c r="K20" s="14">
        <f t="shared" si="2"/>
        <v>7604393.545470776</v>
      </c>
      <c r="L20" s="21">
        <f t="shared" si="5"/>
        <v>76.165314441866101</v>
      </c>
    </row>
    <row r="21" spans="1:12" x14ac:dyDescent="0.2">
      <c r="A21" s="17">
        <v>12</v>
      </c>
      <c r="B21" s="48">
        <v>1</v>
      </c>
      <c r="C21" s="47">
        <v>1180</v>
      </c>
      <c r="D21" s="47">
        <v>1234</v>
      </c>
      <c r="E21" s="18">
        <v>0.5</v>
      </c>
      <c r="F21" s="19">
        <f t="shared" si="3"/>
        <v>8.2850041425020708E-4</v>
      </c>
      <c r="G21" s="19">
        <f t="shared" si="0"/>
        <v>8.2815734989648022E-4</v>
      </c>
      <c r="H21" s="14">
        <f t="shared" si="6"/>
        <v>99840.63745019921</v>
      </c>
      <c r="I21" s="14">
        <f t="shared" si="4"/>
        <v>82.683757722732253</v>
      </c>
      <c r="J21" s="14">
        <f t="shared" si="1"/>
        <v>99799.295571337847</v>
      </c>
      <c r="K21" s="14">
        <f t="shared" si="2"/>
        <v>7504552.9080205765</v>
      </c>
      <c r="L21" s="21">
        <f t="shared" si="5"/>
        <v>75.165314441866101</v>
      </c>
    </row>
    <row r="22" spans="1:12" x14ac:dyDescent="0.2">
      <c r="A22" s="17">
        <v>13</v>
      </c>
      <c r="B22" s="48">
        <v>1</v>
      </c>
      <c r="C22" s="47">
        <v>1251</v>
      </c>
      <c r="D22" s="47">
        <v>1182</v>
      </c>
      <c r="E22" s="18">
        <v>0.5</v>
      </c>
      <c r="F22" s="19">
        <f t="shared" si="3"/>
        <v>8.2203041512535961E-4</v>
      </c>
      <c r="G22" s="19">
        <f t="shared" si="0"/>
        <v>8.2169268693508624E-4</v>
      </c>
      <c r="H22" s="14">
        <f t="shared" si="6"/>
        <v>99757.953692476483</v>
      </c>
      <c r="I22" s="14">
        <f t="shared" si="4"/>
        <v>81.970381012716913</v>
      </c>
      <c r="J22" s="14">
        <f t="shared" si="1"/>
        <v>99716.968501970128</v>
      </c>
      <c r="K22" s="14">
        <f t="shared" si="2"/>
        <v>7404753.612449239</v>
      </c>
      <c r="L22" s="21">
        <f t="shared" si="5"/>
        <v>74.227200322049995</v>
      </c>
    </row>
    <row r="23" spans="1:12" x14ac:dyDescent="0.2">
      <c r="A23" s="17">
        <v>14</v>
      </c>
      <c r="B23" s="48">
        <v>0</v>
      </c>
      <c r="C23" s="47">
        <v>1140</v>
      </c>
      <c r="D23" s="47">
        <v>1256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99675.983311463773</v>
      </c>
      <c r="I23" s="14">
        <f t="shared" si="4"/>
        <v>0</v>
      </c>
      <c r="J23" s="14">
        <f t="shared" si="1"/>
        <v>99675.983311463773</v>
      </c>
      <c r="K23" s="14">
        <f t="shared" si="2"/>
        <v>7305036.6439472688</v>
      </c>
      <c r="L23" s="21">
        <f t="shared" si="5"/>
        <v>73.287831243367464</v>
      </c>
    </row>
    <row r="24" spans="1:12" x14ac:dyDescent="0.2">
      <c r="A24" s="17">
        <v>15</v>
      </c>
      <c r="B24" s="48">
        <v>0</v>
      </c>
      <c r="C24" s="47">
        <v>1082</v>
      </c>
      <c r="D24" s="47">
        <v>1143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99675.983311463773</v>
      </c>
      <c r="I24" s="14">
        <f t="shared" si="4"/>
        <v>0</v>
      </c>
      <c r="J24" s="14">
        <f t="shared" si="1"/>
        <v>99675.983311463773</v>
      </c>
      <c r="K24" s="14">
        <f t="shared" si="2"/>
        <v>7205360.6606358048</v>
      </c>
      <c r="L24" s="21">
        <f t="shared" si="5"/>
        <v>72.287831243367464</v>
      </c>
    </row>
    <row r="25" spans="1:12" x14ac:dyDescent="0.2">
      <c r="A25" s="17">
        <v>16</v>
      </c>
      <c r="B25" s="48">
        <v>0</v>
      </c>
      <c r="C25" s="47">
        <v>1038</v>
      </c>
      <c r="D25" s="47">
        <v>1102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99675.983311463773</v>
      </c>
      <c r="I25" s="14">
        <f t="shared" si="4"/>
        <v>0</v>
      </c>
      <c r="J25" s="14">
        <f t="shared" si="1"/>
        <v>99675.983311463773</v>
      </c>
      <c r="K25" s="14">
        <f t="shared" si="2"/>
        <v>7105684.6773243407</v>
      </c>
      <c r="L25" s="21">
        <f t="shared" si="5"/>
        <v>71.287831243367464</v>
      </c>
    </row>
    <row r="26" spans="1:12" x14ac:dyDescent="0.2">
      <c r="A26" s="17">
        <v>17</v>
      </c>
      <c r="B26" s="48">
        <v>0</v>
      </c>
      <c r="C26" s="47">
        <v>997</v>
      </c>
      <c r="D26" s="47">
        <v>1051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99675.983311463773</v>
      </c>
      <c r="I26" s="14">
        <f t="shared" si="4"/>
        <v>0</v>
      </c>
      <c r="J26" s="14">
        <f t="shared" si="1"/>
        <v>99675.983311463773</v>
      </c>
      <c r="K26" s="14">
        <f t="shared" si="2"/>
        <v>7006008.6940128766</v>
      </c>
      <c r="L26" s="21">
        <f t="shared" si="5"/>
        <v>70.287831243367464</v>
      </c>
    </row>
    <row r="27" spans="1:12" x14ac:dyDescent="0.2">
      <c r="A27" s="17">
        <v>18</v>
      </c>
      <c r="B27" s="48">
        <v>0</v>
      </c>
      <c r="C27" s="47">
        <v>953</v>
      </c>
      <c r="D27" s="47">
        <v>1002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99675.983311463773</v>
      </c>
      <c r="I27" s="14">
        <f t="shared" si="4"/>
        <v>0</v>
      </c>
      <c r="J27" s="14">
        <f t="shared" si="1"/>
        <v>99675.983311463773</v>
      </c>
      <c r="K27" s="14">
        <f t="shared" si="2"/>
        <v>6906332.7107014125</v>
      </c>
      <c r="L27" s="21">
        <f t="shared" si="5"/>
        <v>69.287831243367449</v>
      </c>
    </row>
    <row r="28" spans="1:12" x14ac:dyDescent="0.2">
      <c r="A28" s="17">
        <v>19</v>
      </c>
      <c r="B28" s="48">
        <v>0</v>
      </c>
      <c r="C28" s="47">
        <v>873</v>
      </c>
      <c r="D28" s="47">
        <v>956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99675.983311463773</v>
      </c>
      <c r="I28" s="14">
        <f t="shared" si="4"/>
        <v>0</v>
      </c>
      <c r="J28" s="14">
        <f t="shared" si="1"/>
        <v>99675.983311463773</v>
      </c>
      <c r="K28" s="14">
        <f t="shared" si="2"/>
        <v>6806656.7273899484</v>
      </c>
      <c r="L28" s="21">
        <f t="shared" si="5"/>
        <v>68.287831243367449</v>
      </c>
    </row>
    <row r="29" spans="1:12" x14ac:dyDescent="0.2">
      <c r="A29" s="17">
        <v>20</v>
      </c>
      <c r="B29" s="48">
        <v>0</v>
      </c>
      <c r="C29" s="47">
        <v>861</v>
      </c>
      <c r="D29" s="47">
        <v>898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99675.983311463773</v>
      </c>
      <c r="I29" s="14">
        <f t="shared" si="4"/>
        <v>0</v>
      </c>
      <c r="J29" s="14">
        <f t="shared" si="1"/>
        <v>99675.983311463773</v>
      </c>
      <c r="K29" s="14">
        <f t="shared" si="2"/>
        <v>6706980.7440784844</v>
      </c>
      <c r="L29" s="21">
        <f t="shared" si="5"/>
        <v>67.287831243367449</v>
      </c>
    </row>
    <row r="30" spans="1:12" x14ac:dyDescent="0.2">
      <c r="A30" s="17">
        <v>21</v>
      </c>
      <c r="B30" s="48">
        <v>1</v>
      </c>
      <c r="C30" s="47">
        <v>900</v>
      </c>
      <c r="D30" s="47">
        <v>866</v>
      </c>
      <c r="E30" s="18">
        <v>0.5</v>
      </c>
      <c r="F30" s="19">
        <f t="shared" si="3"/>
        <v>1.1325028312570782E-3</v>
      </c>
      <c r="G30" s="19">
        <f t="shared" si="0"/>
        <v>1.1318619128466328E-3</v>
      </c>
      <c r="H30" s="14">
        <f t="shared" si="6"/>
        <v>99675.983311463773</v>
      </c>
      <c r="I30" s="14">
        <f t="shared" si="4"/>
        <v>112.81944913578243</v>
      </c>
      <c r="J30" s="14">
        <f t="shared" si="1"/>
        <v>99619.573586895873</v>
      </c>
      <c r="K30" s="14">
        <f t="shared" si="2"/>
        <v>6607304.7607670203</v>
      </c>
      <c r="L30" s="21">
        <f t="shared" si="5"/>
        <v>66.287831243367449</v>
      </c>
    </row>
    <row r="31" spans="1:12" x14ac:dyDescent="0.2">
      <c r="A31" s="17">
        <v>22</v>
      </c>
      <c r="B31" s="48">
        <v>0</v>
      </c>
      <c r="C31" s="47">
        <v>769</v>
      </c>
      <c r="D31" s="47">
        <v>895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99563.163862327987</v>
      </c>
      <c r="I31" s="14">
        <f t="shared" si="4"/>
        <v>0</v>
      </c>
      <c r="J31" s="14">
        <f t="shared" si="1"/>
        <v>99563.163862327987</v>
      </c>
      <c r="K31" s="14">
        <f t="shared" si="2"/>
        <v>6507685.1871801242</v>
      </c>
      <c r="L31" s="21">
        <f t="shared" si="5"/>
        <v>65.362378360923671</v>
      </c>
    </row>
    <row r="32" spans="1:12" x14ac:dyDescent="0.2">
      <c r="A32" s="17">
        <v>23</v>
      </c>
      <c r="B32" s="48">
        <v>0</v>
      </c>
      <c r="C32" s="47">
        <v>840</v>
      </c>
      <c r="D32" s="47">
        <v>784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99563.163862327987</v>
      </c>
      <c r="I32" s="14">
        <f t="shared" si="4"/>
        <v>0</v>
      </c>
      <c r="J32" s="14">
        <f t="shared" si="1"/>
        <v>99563.163862327987</v>
      </c>
      <c r="K32" s="14">
        <f t="shared" si="2"/>
        <v>6408122.0233177962</v>
      </c>
      <c r="L32" s="21">
        <f t="shared" si="5"/>
        <v>64.362378360923671</v>
      </c>
    </row>
    <row r="33" spans="1:12" x14ac:dyDescent="0.2">
      <c r="A33" s="17">
        <v>24</v>
      </c>
      <c r="B33" s="48">
        <v>0</v>
      </c>
      <c r="C33" s="47">
        <v>850</v>
      </c>
      <c r="D33" s="47">
        <v>846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99563.163862327987</v>
      </c>
      <c r="I33" s="14">
        <f t="shared" si="4"/>
        <v>0</v>
      </c>
      <c r="J33" s="14">
        <f t="shared" si="1"/>
        <v>99563.163862327987</v>
      </c>
      <c r="K33" s="14">
        <f t="shared" si="2"/>
        <v>6308558.8594554681</v>
      </c>
      <c r="L33" s="21">
        <f t="shared" si="5"/>
        <v>63.362378360923671</v>
      </c>
    </row>
    <row r="34" spans="1:12" x14ac:dyDescent="0.2">
      <c r="A34" s="17">
        <v>25</v>
      </c>
      <c r="B34" s="48">
        <v>1</v>
      </c>
      <c r="C34" s="47">
        <v>827</v>
      </c>
      <c r="D34" s="47">
        <v>858</v>
      </c>
      <c r="E34" s="18">
        <v>0.5</v>
      </c>
      <c r="F34" s="19">
        <f t="shared" si="3"/>
        <v>1.1869436201780415E-3</v>
      </c>
      <c r="G34" s="19">
        <f t="shared" si="0"/>
        <v>1.1862396204033213E-3</v>
      </c>
      <c r="H34" s="14">
        <f t="shared" si="6"/>
        <v>99563.163862327987</v>
      </c>
      <c r="I34" s="14">
        <f t="shared" si="4"/>
        <v>118.10576970620163</v>
      </c>
      <c r="J34" s="14">
        <f t="shared" si="1"/>
        <v>99504.110977474877</v>
      </c>
      <c r="K34" s="14">
        <f t="shared" si="2"/>
        <v>6208995.6955931401</v>
      </c>
      <c r="L34" s="21">
        <f t="shared" si="5"/>
        <v>62.362378360923664</v>
      </c>
    </row>
    <row r="35" spans="1:12" x14ac:dyDescent="0.2">
      <c r="A35" s="17">
        <v>26</v>
      </c>
      <c r="B35" s="48">
        <v>0</v>
      </c>
      <c r="C35" s="47">
        <v>765</v>
      </c>
      <c r="D35" s="47">
        <v>811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99445.058092621781</v>
      </c>
      <c r="I35" s="14">
        <f t="shared" si="4"/>
        <v>0</v>
      </c>
      <c r="J35" s="14">
        <f t="shared" si="1"/>
        <v>99445.058092621781</v>
      </c>
      <c r="K35" s="14">
        <f t="shared" si="2"/>
        <v>6109491.5846156655</v>
      </c>
      <c r="L35" s="21">
        <f t="shared" si="5"/>
        <v>61.435849119072039</v>
      </c>
    </row>
    <row r="36" spans="1:12" x14ac:dyDescent="0.2">
      <c r="A36" s="17">
        <v>27</v>
      </c>
      <c r="B36" s="48">
        <v>0</v>
      </c>
      <c r="C36" s="47">
        <v>843</v>
      </c>
      <c r="D36" s="47">
        <v>757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99445.058092621781</v>
      </c>
      <c r="I36" s="14">
        <f t="shared" si="4"/>
        <v>0</v>
      </c>
      <c r="J36" s="14">
        <f t="shared" si="1"/>
        <v>99445.058092621781</v>
      </c>
      <c r="K36" s="14">
        <f t="shared" si="2"/>
        <v>6010046.5265230434</v>
      </c>
      <c r="L36" s="21">
        <f t="shared" si="5"/>
        <v>60.435849119072031</v>
      </c>
    </row>
    <row r="37" spans="1:12" x14ac:dyDescent="0.2">
      <c r="A37" s="17">
        <v>28</v>
      </c>
      <c r="B37" s="48">
        <v>0</v>
      </c>
      <c r="C37" s="47">
        <v>809</v>
      </c>
      <c r="D37" s="47">
        <v>831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99445.058092621781</v>
      </c>
      <c r="I37" s="14">
        <f t="shared" si="4"/>
        <v>0</v>
      </c>
      <c r="J37" s="14">
        <f t="shared" si="1"/>
        <v>99445.058092621781</v>
      </c>
      <c r="K37" s="14">
        <f t="shared" si="2"/>
        <v>5910601.4684304213</v>
      </c>
      <c r="L37" s="21">
        <f t="shared" si="5"/>
        <v>59.435849119072031</v>
      </c>
    </row>
    <row r="38" spans="1:12" x14ac:dyDescent="0.2">
      <c r="A38" s="17">
        <v>29</v>
      </c>
      <c r="B38" s="48">
        <v>0</v>
      </c>
      <c r="C38" s="47">
        <v>820</v>
      </c>
      <c r="D38" s="47">
        <v>839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99445.058092621781</v>
      </c>
      <c r="I38" s="14">
        <f t="shared" si="4"/>
        <v>0</v>
      </c>
      <c r="J38" s="14">
        <f t="shared" si="1"/>
        <v>99445.058092621781</v>
      </c>
      <c r="K38" s="14">
        <f t="shared" si="2"/>
        <v>5811156.4103377992</v>
      </c>
      <c r="L38" s="21">
        <f t="shared" si="5"/>
        <v>58.435849119072031</v>
      </c>
    </row>
    <row r="39" spans="1:12" x14ac:dyDescent="0.2">
      <c r="A39" s="17">
        <v>30</v>
      </c>
      <c r="B39" s="48">
        <v>0</v>
      </c>
      <c r="C39" s="47">
        <v>827</v>
      </c>
      <c r="D39" s="47">
        <v>822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99445.058092621781</v>
      </c>
      <c r="I39" s="14">
        <f t="shared" si="4"/>
        <v>0</v>
      </c>
      <c r="J39" s="14">
        <f t="shared" si="1"/>
        <v>99445.058092621781</v>
      </c>
      <c r="K39" s="14">
        <f t="shared" si="2"/>
        <v>5711711.3522451771</v>
      </c>
      <c r="L39" s="21">
        <f t="shared" si="5"/>
        <v>57.435849119072024</v>
      </c>
    </row>
    <row r="40" spans="1:12" x14ac:dyDescent="0.2">
      <c r="A40" s="17">
        <v>31</v>
      </c>
      <c r="B40" s="48">
        <v>0</v>
      </c>
      <c r="C40" s="47">
        <v>855</v>
      </c>
      <c r="D40" s="47">
        <v>859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99445.058092621781</v>
      </c>
      <c r="I40" s="14">
        <f t="shared" si="4"/>
        <v>0</v>
      </c>
      <c r="J40" s="14">
        <f t="shared" si="1"/>
        <v>99445.058092621781</v>
      </c>
      <c r="K40" s="14">
        <f t="shared" si="2"/>
        <v>5612266.2941525551</v>
      </c>
      <c r="L40" s="21">
        <f t="shared" si="5"/>
        <v>56.435849119072024</v>
      </c>
    </row>
    <row r="41" spans="1:12" x14ac:dyDescent="0.2">
      <c r="A41" s="17">
        <v>32</v>
      </c>
      <c r="B41" s="48">
        <v>0</v>
      </c>
      <c r="C41" s="47">
        <v>846</v>
      </c>
      <c r="D41" s="47">
        <v>898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99445.058092621781</v>
      </c>
      <c r="I41" s="14">
        <f t="shared" si="4"/>
        <v>0</v>
      </c>
      <c r="J41" s="14">
        <f t="shared" si="1"/>
        <v>99445.058092621781</v>
      </c>
      <c r="K41" s="14">
        <f t="shared" si="2"/>
        <v>5512821.236059933</v>
      </c>
      <c r="L41" s="21">
        <f t="shared" si="5"/>
        <v>55.435849119072017</v>
      </c>
    </row>
    <row r="42" spans="1:12" x14ac:dyDescent="0.2">
      <c r="A42" s="17">
        <v>33</v>
      </c>
      <c r="B42" s="48">
        <v>0</v>
      </c>
      <c r="C42" s="47">
        <v>863</v>
      </c>
      <c r="D42" s="47">
        <v>876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99445.058092621781</v>
      </c>
      <c r="I42" s="14">
        <f t="shared" si="4"/>
        <v>0</v>
      </c>
      <c r="J42" s="14">
        <f t="shared" si="1"/>
        <v>99445.058092621781</v>
      </c>
      <c r="K42" s="14">
        <f t="shared" si="2"/>
        <v>5413376.1779673109</v>
      </c>
      <c r="L42" s="21">
        <f t="shared" si="5"/>
        <v>54.435849119072017</v>
      </c>
    </row>
    <row r="43" spans="1:12" x14ac:dyDescent="0.2">
      <c r="A43" s="17">
        <v>34</v>
      </c>
      <c r="B43" s="48">
        <v>0</v>
      </c>
      <c r="C43" s="47">
        <v>971</v>
      </c>
      <c r="D43" s="47">
        <v>914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99445.058092621781</v>
      </c>
      <c r="I43" s="14">
        <f t="shared" si="4"/>
        <v>0</v>
      </c>
      <c r="J43" s="14">
        <f t="shared" si="1"/>
        <v>99445.058092621781</v>
      </c>
      <c r="K43" s="14">
        <f t="shared" si="2"/>
        <v>5313931.1198746888</v>
      </c>
      <c r="L43" s="21">
        <f t="shared" si="5"/>
        <v>53.43584911907201</v>
      </c>
    </row>
    <row r="44" spans="1:12" x14ac:dyDescent="0.2">
      <c r="A44" s="17">
        <v>35</v>
      </c>
      <c r="B44" s="48">
        <v>0</v>
      </c>
      <c r="C44" s="47">
        <v>1045</v>
      </c>
      <c r="D44" s="47">
        <v>997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99445.058092621781</v>
      </c>
      <c r="I44" s="14">
        <f t="shared" si="4"/>
        <v>0</v>
      </c>
      <c r="J44" s="14">
        <f t="shared" si="1"/>
        <v>99445.058092621781</v>
      </c>
      <c r="K44" s="14">
        <f t="shared" si="2"/>
        <v>5214486.0617820667</v>
      </c>
      <c r="L44" s="21">
        <f t="shared" si="5"/>
        <v>52.43584911907201</v>
      </c>
    </row>
    <row r="45" spans="1:12" x14ac:dyDescent="0.2">
      <c r="A45" s="17">
        <v>36</v>
      </c>
      <c r="B45" s="48">
        <v>0</v>
      </c>
      <c r="C45" s="47">
        <v>1093</v>
      </c>
      <c r="D45" s="47">
        <v>1079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99445.058092621781</v>
      </c>
      <c r="I45" s="14">
        <f t="shared" si="4"/>
        <v>0</v>
      </c>
      <c r="J45" s="14">
        <f t="shared" si="1"/>
        <v>99445.058092621781</v>
      </c>
      <c r="K45" s="14">
        <f t="shared" si="2"/>
        <v>5115041.0036894446</v>
      </c>
      <c r="L45" s="21">
        <f t="shared" si="5"/>
        <v>51.43584911907201</v>
      </c>
    </row>
    <row r="46" spans="1:12" x14ac:dyDescent="0.2">
      <c r="A46" s="17">
        <v>37</v>
      </c>
      <c r="B46" s="48">
        <v>1</v>
      </c>
      <c r="C46" s="47">
        <v>1241</v>
      </c>
      <c r="D46" s="47">
        <v>1128</v>
      </c>
      <c r="E46" s="18">
        <v>0.5</v>
      </c>
      <c r="F46" s="19">
        <f t="shared" si="3"/>
        <v>8.4423807513718866E-4</v>
      </c>
      <c r="G46" s="19">
        <f t="shared" si="0"/>
        <v>8.438818565400843E-4</v>
      </c>
      <c r="H46" s="14">
        <f t="shared" si="6"/>
        <v>99445.058092621781</v>
      </c>
      <c r="I46" s="14">
        <f t="shared" si="4"/>
        <v>83.919880246938206</v>
      </c>
      <c r="J46" s="14">
        <f t="shared" si="1"/>
        <v>99403.098152498322</v>
      </c>
      <c r="K46" s="14">
        <f t="shared" si="2"/>
        <v>5015595.9455968225</v>
      </c>
      <c r="L46" s="21">
        <f t="shared" si="5"/>
        <v>50.435849119072003</v>
      </c>
    </row>
    <row r="47" spans="1:12" x14ac:dyDescent="0.2">
      <c r="A47" s="17">
        <v>38</v>
      </c>
      <c r="B47" s="48">
        <v>0</v>
      </c>
      <c r="C47" s="47">
        <v>1332</v>
      </c>
      <c r="D47" s="47">
        <v>1307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99361.138212374848</v>
      </c>
      <c r="I47" s="14">
        <f t="shared" si="4"/>
        <v>0</v>
      </c>
      <c r="J47" s="14">
        <f t="shared" si="1"/>
        <v>99361.138212374848</v>
      </c>
      <c r="K47" s="14">
        <f t="shared" si="2"/>
        <v>4916192.8474443238</v>
      </c>
      <c r="L47" s="21">
        <f t="shared" si="5"/>
        <v>49.478024667314457</v>
      </c>
    </row>
    <row r="48" spans="1:12" x14ac:dyDescent="0.2">
      <c r="A48" s="17">
        <v>39</v>
      </c>
      <c r="B48" s="48">
        <v>1</v>
      </c>
      <c r="C48" s="47">
        <v>1504</v>
      </c>
      <c r="D48" s="47">
        <v>1364</v>
      </c>
      <c r="E48" s="18">
        <v>0.5</v>
      </c>
      <c r="F48" s="19">
        <f t="shared" si="3"/>
        <v>6.9735006973500695E-4</v>
      </c>
      <c r="G48" s="19">
        <f t="shared" si="0"/>
        <v>6.9710700592540945E-4</v>
      </c>
      <c r="H48" s="14">
        <f t="shared" si="6"/>
        <v>99361.138212374848</v>
      </c>
      <c r="I48" s="14">
        <f t="shared" si="4"/>
        <v>69.265345564569415</v>
      </c>
      <c r="J48" s="14">
        <f t="shared" si="1"/>
        <v>99326.505539592574</v>
      </c>
      <c r="K48" s="14">
        <f t="shared" si="2"/>
        <v>4816831.7092319494</v>
      </c>
      <c r="L48" s="21">
        <f t="shared" si="5"/>
        <v>48.478024667314465</v>
      </c>
    </row>
    <row r="49" spans="1:12" x14ac:dyDescent="0.2">
      <c r="A49" s="17">
        <v>40</v>
      </c>
      <c r="B49" s="48">
        <v>0</v>
      </c>
      <c r="C49" s="47">
        <v>1566</v>
      </c>
      <c r="D49" s="47">
        <v>1558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99291.872866810285</v>
      </c>
      <c r="I49" s="14">
        <f t="shared" si="4"/>
        <v>0</v>
      </c>
      <c r="J49" s="14">
        <f t="shared" si="1"/>
        <v>99291.872866810285</v>
      </c>
      <c r="K49" s="14">
        <f t="shared" si="2"/>
        <v>4717505.2036923571</v>
      </c>
      <c r="L49" s="21">
        <f t="shared" si="5"/>
        <v>47.51149381601855</v>
      </c>
    </row>
    <row r="50" spans="1:12" x14ac:dyDescent="0.2">
      <c r="A50" s="17">
        <v>41</v>
      </c>
      <c r="B50" s="48">
        <v>1</v>
      </c>
      <c r="C50" s="47">
        <v>1618</v>
      </c>
      <c r="D50" s="47">
        <v>1587</v>
      </c>
      <c r="E50" s="18">
        <v>0.5</v>
      </c>
      <c r="F50" s="19">
        <f t="shared" si="3"/>
        <v>6.2402496099843994E-4</v>
      </c>
      <c r="G50" s="19">
        <f t="shared" si="0"/>
        <v>6.2383031815346226E-4</v>
      </c>
      <c r="H50" s="14">
        <f t="shared" si="6"/>
        <v>99291.872866810285</v>
      </c>
      <c r="I50" s="14">
        <f t="shared" si="4"/>
        <v>61.941280640555384</v>
      </c>
      <c r="J50" s="14">
        <f t="shared" si="1"/>
        <v>99260.902226489998</v>
      </c>
      <c r="K50" s="14">
        <f t="shared" si="2"/>
        <v>4618213.3308255468</v>
      </c>
      <c r="L50" s="21">
        <f t="shared" si="5"/>
        <v>46.51149381601855</v>
      </c>
    </row>
    <row r="51" spans="1:12" x14ac:dyDescent="0.2">
      <c r="A51" s="17">
        <v>42</v>
      </c>
      <c r="B51" s="48">
        <v>0</v>
      </c>
      <c r="C51" s="47">
        <v>1857</v>
      </c>
      <c r="D51" s="47">
        <v>1665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99229.931586169725</v>
      </c>
      <c r="I51" s="14">
        <f t="shared" si="4"/>
        <v>0</v>
      </c>
      <c r="J51" s="14">
        <f t="shared" si="1"/>
        <v>99229.931586169725</v>
      </c>
      <c r="K51" s="14">
        <f t="shared" si="2"/>
        <v>4518952.4285990568</v>
      </c>
      <c r="L51" s="21">
        <f t="shared" si="5"/>
        <v>45.540215098051021</v>
      </c>
    </row>
    <row r="52" spans="1:12" x14ac:dyDescent="0.2">
      <c r="A52" s="17">
        <v>43</v>
      </c>
      <c r="B52" s="48">
        <v>0</v>
      </c>
      <c r="C52" s="47">
        <v>1724</v>
      </c>
      <c r="D52" s="47">
        <v>1884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99229.931586169725</v>
      </c>
      <c r="I52" s="14">
        <f t="shared" si="4"/>
        <v>0</v>
      </c>
      <c r="J52" s="14">
        <f t="shared" si="1"/>
        <v>99229.931586169725</v>
      </c>
      <c r="K52" s="14">
        <f t="shared" si="2"/>
        <v>4419722.4970128872</v>
      </c>
      <c r="L52" s="21">
        <f t="shared" si="5"/>
        <v>44.540215098051029</v>
      </c>
    </row>
    <row r="53" spans="1:12" x14ac:dyDescent="0.2">
      <c r="A53" s="17">
        <v>44</v>
      </c>
      <c r="B53" s="48">
        <v>0</v>
      </c>
      <c r="C53" s="47">
        <v>1869</v>
      </c>
      <c r="D53" s="47">
        <v>1737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99229.931586169725</v>
      </c>
      <c r="I53" s="14">
        <f t="shared" si="4"/>
        <v>0</v>
      </c>
      <c r="J53" s="14">
        <f t="shared" si="1"/>
        <v>99229.931586169725</v>
      </c>
      <c r="K53" s="14">
        <f t="shared" si="2"/>
        <v>4320492.5654267175</v>
      </c>
      <c r="L53" s="21">
        <f t="shared" si="5"/>
        <v>43.540215098051029</v>
      </c>
    </row>
    <row r="54" spans="1:12" x14ac:dyDescent="0.2">
      <c r="A54" s="17">
        <v>45</v>
      </c>
      <c r="B54" s="48">
        <v>2</v>
      </c>
      <c r="C54" s="47">
        <v>1816</v>
      </c>
      <c r="D54" s="47">
        <v>1892</v>
      </c>
      <c r="E54" s="18">
        <v>0.5</v>
      </c>
      <c r="F54" s="19">
        <f t="shared" si="3"/>
        <v>1.0787486515641855E-3</v>
      </c>
      <c r="G54" s="19">
        <f t="shared" si="0"/>
        <v>1.0781671159029651E-3</v>
      </c>
      <c r="H54" s="14">
        <f t="shared" si="6"/>
        <v>99229.931586169725</v>
      </c>
      <c r="I54" s="14">
        <f t="shared" si="4"/>
        <v>106.98644914950914</v>
      </c>
      <c r="J54" s="14">
        <f t="shared" si="1"/>
        <v>99176.438361594963</v>
      </c>
      <c r="K54" s="14">
        <f t="shared" si="2"/>
        <v>4221262.6338405479</v>
      </c>
      <c r="L54" s="21">
        <f t="shared" si="5"/>
        <v>42.540215098051029</v>
      </c>
    </row>
    <row r="55" spans="1:12" x14ac:dyDescent="0.2">
      <c r="A55" s="17">
        <v>46</v>
      </c>
      <c r="B55" s="48">
        <v>0</v>
      </c>
      <c r="C55" s="47">
        <v>1799</v>
      </c>
      <c r="D55" s="47">
        <v>1836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99122.945137020215</v>
      </c>
      <c r="I55" s="14">
        <f t="shared" si="4"/>
        <v>0</v>
      </c>
      <c r="J55" s="14">
        <f t="shared" si="1"/>
        <v>99122.945137020215</v>
      </c>
      <c r="K55" s="14">
        <f t="shared" si="2"/>
        <v>4122086.1954789525</v>
      </c>
      <c r="L55" s="21">
        <f t="shared" si="5"/>
        <v>41.585590397671155</v>
      </c>
    </row>
    <row r="56" spans="1:12" x14ac:dyDescent="0.2">
      <c r="A56" s="17">
        <v>47</v>
      </c>
      <c r="B56" s="48">
        <v>1</v>
      </c>
      <c r="C56" s="47">
        <v>1709</v>
      </c>
      <c r="D56" s="47">
        <v>1790</v>
      </c>
      <c r="E56" s="18">
        <v>0.5</v>
      </c>
      <c r="F56" s="19">
        <f t="shared" si="3"/>
        <v>5.715918833952558E-4</v>
      </c>
      <c r="G56" s="19">
        <f t="shared" si="0"/>
        <v>5.7142857142857147E-4</v>
      </c>
      <c r="H56" s="14">
        <f t="shared" si="6"/>
        <v>99122.945137020215</v>
      </c>
      <c r="I56" s="14">
        <f t="shared" si="4"/>
        <v>56.64168293544013</v>
      </c>
      <c r="J56" s="14">
        <f t="shared" si="1"/>
        <v>99094.624295552494</v>
      </c>
      <c r="K56" s="14">
        <f t="shared" si="2"/>
        <v>4022963.2503419323</v>
      </c>
      <c r="L56" s="21">
        <f t="shared" si="5"/>
        <v>40.585590397671155</v>
      </c>
    </row>
    <row r="57" spans="1:12" x14ac:dyDescent="0.2">
      <c r="A57" s="17">
        <v>48</v>
      </c>
      <c r="B57" s="48">
        <v>2</v>
      </c>
      <c r="C57" s="47">
        <v>1682</v>
      </c>
      <c r="D57" s="47">
        <v>1729</v>
      </c>
      <c r="E57" s="18">
        <v>0.5</v>
      </c>
      <c r="F57" s="19">
        <f t="shared" si="3"/>
        <v>1.1726766344180592E-3</v>
      </c>
      <c r="G57" s="19">
        <f t="shared" si="0"/>
        <v>1.171989452094931E-3</v>
      </c>
      <c r="H57" s="14">
        <f t="shared" si="6"/>
        <v>99066.303454084773</v>
      </c>
      <c r="I57" s="14">
        <f t="shared" si="4"/>
        <v>116.10466270622298</v>
      </c>
      <c r="J57" s="14">
        <f t="shared" si="1"/>
        <v>99008.251122731672</v>
      </c>
      <c r="K57" s="14">
        <f t="shared" si="2"/>
        <v>3923868.62604638</v>
      </c>
      <c r="L57" s="21">
        <f t="shared" si="5"/>
        <v>39.608509545983146</v>
      </c>
    </row>
    <row r="58" spans="1:12" x14ac:dyDescent="0.2">
      <c r="A58" s="17">
        <v>49</v>
      </c>
      <c r="B58" s="48">
        <v>3</v>
      </c>
      <c r="C58" s="47">
        <v>1598</v>
      </c>
      <c r="D58" s="47">
        <v>1678</v>
      </c>
      <c r="E58" s="18">
        <v>0.5</v>
      </c>
      <c r="F58" s="19">
        <f t="shared" si="3"/>
        <v>1.8315018315018315E-3</v>
      </c>
      <c r="G58" s="19">
        <f t="shared" si="0"/>
        <v>1.8298261665141812E-3</v>
      </c>
      <c r="H58" s="14">
        <f t="shared" si="6"/>
        <v>98950.198791378556</v>
      </c>
      <c r="I58" s="14">
        <f t="shared" si="4"/>
        <v>181.06166293024438</v>
      </c>
      <c r="J58" s="14">
        <f t="shared" si="1"/>
        <v>98859.667959913437</v>
      </c>
      <c r="K58" s="14">
        <f t="shared" si="2"/>
        <v>3824860.3749236483</v>
      </c>
      <c r="L58" s="21">
        <f t="shared" si="5"/>
        <v>38.654398087544877</v>
      </c>
    </row>
    <row r="59" spans="1:12" x14ac:dyDescent="0.2">
      <c r="A59" s="17">
        <v>50</v>
      </c>
      <c r="B59" s="48">
        <v>1</v>
      </c>
      <c r="C59" s="47">
        <v>1595</v>
      </c>
      <c r="D59" s="47">
        <v>1584</v>
      </c>
      <c r="E59" s="18">
        <v>0.5</v>
      </c>
      <c r="F59" s="19">
        <f t="shared" si="3"/>
        <v>6.2912865681031768E-4</v>
      </c>
      <c r="G59" s="19">
        <f t="shared" si="0"/>
        <v>6.2893081761006275E-4</v>
      </c>
      <c r="H59" s="14">
        <f t="shared" si="6"/>
        <v>98769.137128448318</v>
      </c>
      <c r="I59" s="14">
        <f t="shared" si="4"/>
        <v>62.118954168835408</v>
      </c>
      <c r="J59" s="14">
        <f t="shared" si="1"/>
        <v>98738.077651363899</v>
      </c>
      <c r="K59" s="14">
        <f t="shared" si="2"/>
        <v>3726000.7069637347</v>
      </c>
      <c r="L59" s="21">
        <f t="shared" si="5"/>
        <v>37.724341988713604</v>
      </c>
    </row>
    <row r="60" spans="1:12" x14ac:dyDescent="0.2">
      <c r="A60" s="17">
        <v>51</v>
      </c>
      <c r="B60" s="48">
        <v>2</v>
      </c>
      <c r="C60" s="47">
        <v>1543</v>
      </c>
      <c r="D60" s="47">
        <v>1604</v>
      </c>
      <c r="E60" s="18">
        <v>0.5</v>
      </c>
      <c r="F60" s="19">
        <f t="shared" si="3"/>
        <v>1.2710517953606611E-3</v>
      </c>
      <c r="G60" s="19">
        <f t="shared" si="0"/>
        <v>1.2702445220704988E-3</v>
      </c>
      <c r="H60" s="14">
        <f t="shared" si="6"/>
        <v>98707.018174279481</v>
      </c>
      <c r="I60" s="14">
        <f t="shared" si="4"/>
        <v>125.38204912579168</v>
      </c>
      <c r="J60" s="14">
        <f t="shared" si="1"/>
        <v>98644.327149716584</v>
      </c>
      <c r="K60" s="14">
        <f t="shared" si="2"/>
        <v>3627262.6293123709</v>
      </c>
      <c r="L60" s="21">
        <f t="shared" si="5"/>
        <v>36.747768258058294</v>
      </c>
    </row>
    <row r="61" spans="1:12" x14ac:dyDescent="0.2">
      <c r="A61" s="17">
        <v>52</v>
      </c>
      <c r="B61" s="48">
        <v>1</v>
      </c>
      <c r="C61" s="47">
        <v>1471</v>
      </c>
      <c r="D61" s="47">
        <v>1554</v>
      </c>
      <c r="E61" s="18">
        <v>0.5</v>
      </c>
      <c r="F61" s="19">
        <f t="shared" si="3"/>
        <v>6.6115702479338848E-4</v>
      </c>
      <c r="G61" s="19">
        <f t="shared" si="0"/>
        <v>6.6093853271645745E-4</v>
      </c>
      <c r="H61" s="14">
        <f t="shared" si="6"/>
        <v>98581.636125153687</v>
      </c>
      <c r="I61" s="14">
        <f t="shared" si="4"/>
        <v>65.1564019333468</v>
      </c>
      <c r="J61" s="14">
        <f t="shared" si="1"/>
        <v>98549.057924187015</v>
      </c>
      <c r="K61" s="14">
        <f t="shared" si="2"/>
        <v>3528618.3021626542</v>
      </c>
      <c r="L61" s="21">
        <f t="shared" si="5"/>
        <v>35.79387034805265</v>
      </c>
    </row>
    <row r="62" spans="1:12" x14ac:dyDescent="0.2">
      <c r="A62" s="17">
        <v>53</v>
      </c>
      <c r="B62" s="48">
        <v>4</v>
      </c>
      <c r="C62" s="47">
        <v>1511</v>
      </c>
      <c r="D62" s="47">
        <v>1475</v>
      </c>
      <c r="E62" s="18">
        <v>0.5</v>
      </c>
      <c r="F62" s="19">
        <f t="shared" si="3"/>
        <v>2.6791694574681848E-3</v>
      </c>
      <c r="G62" s="19">
        <f t="shared" si="0"/>
        <v>2.6755852842809363E-3</v>
      </c>
      <c r="H62" s="14">
        <f t="shared" si="6"/>
        <v>98516.479723220342</v>
      </c>
      <c r="I62" s="14">
        <f t="shared" si="4"/>
        <v>263.58924340660957</v>
      </c>
      <c r="J62" s="14">
        <f t="shared" si="1"/>
        <v>98384.68510151704</v>
      </c>
      <c r="K62" s="14">
        <f t="shared" si="2"/>
        <v>3430069.2442384674</v>
      </c>
      <c r="L62" s="21">
        <f t="shared" si="5"/>
        <v>34.817212854896596</v>
      </c>
    </row>
    <row r="63" spans="1:12" x14ac:dyDescent="0.2">
      <c r="A63" s="17">
        <v>54</v>
      </c>
      <c r="B63" s="48">
        <v>4</v>
      </c>
      <c r="C63" s="47">
        <v>1332</v>
      </c>
      <c r="D63" s="47">
        <v>1521</v>
      </c>
      <c r="E63" s="18">
        <v>0.5</v>
      </c>
      <c r="F63" s="19">
        <f t="shared" si="3"/>
        <v>2.8040658955485456E-3</v>
      </c>
      <c r="G63" s="19">
        <f t="shared" si="0"/>
        <v>2.8001400070003504E-3</v>
      </c>
      <c r="H63" s="14">
        <f t="shared" si="6"/>
        <v>98252.890479813737</v>
      </c>
      <c r="I63" s="14">
        <f t="shared" si="4"/>
        <v>275.12184943595031</v>
      </c>
      <c r="J63" s="14">
        <f t="shared" si="1"/>
        <v>98115.32955509577</v>
      </c>
      <c r="K63" s="14">
        <f t="shared" si="2"/>
        <v>3331684.5591369504</v>
      </c>
      <c r="L63" s="21">
        <f t="shared" si="5"/>
        <v>33.909277812253798</v>
      </c>
    </row>
    <row r="64" spans="1:12" x14ac:dyDescent="0.2">
      <c r="A64" s="17">
        <v>55</v>
      </c>
      <c r="B64" s="48">
        <v>1</v>
      </c>
      <c r="C64" s="47">
        <v>1278</v>
      </c>
      <c r="D64" s="47">
        <v>1344</v>
      </c>
      <c r="E64" s="18">
        <v>0.5</v>
      </c>
      <c r="F64" s="19">
        <f t="shared" si="3"/>
        <v>7.6277650648360034E-4</v>
      </c>
      <c r="G64" s="19">
        <f t="shared" si="0"/>
        <v>7.6248570339306149E-4</v>
      </c>
      <c r="H64" s="14">
        <f t="shared" si="6"/>
        <v>97977.768630377788</v>
      </c>
      <c r="I64" s="14">
        <f t="shared" si="4"/>
        <v>74.706647831016241</v>
      </c>
      <c r="J64" s="14">
        <f t="shared" si="1"/>
        <v>97940.415306462281</v>
      </c>
      <c r="K64" s="14">
        <f t="shared" si="2"/>
        <v>3233569.2295818548</v>
      </c>
      <c r="L64" s="21">
        <f t="shared" si="5"/>
        <v>33.003091158163954</v>
      </c>
    </row>
    <row r="65" spans="1:12" x14ac:dyDescent="0.2">
      <c r="A65" s="17">
        <v>56</v>
      </c>
      <c r="B65" s="48">
        <v>3</v>
      </c>
      <c r="C65" s="47">
        <v>1242</v>
      </c>
      <c r="D65" s="47">
        <v>1293</v>
      </c>
      <c r="E65" s="18">
        <v>0.5</v>
      </c>
      <c r="F65" s="19">
        <f t="shared" si="3"/>
        <v>2.3668639053254438E-3</v>
      </c>
      <c r="G65" s="19">
        <f t="shared" si="0"/>
        <v>2.3640661938534278E-3</v>
      </c>
      <c r="H65" s="14">
        <f t="shared" si="6"/>
        <v>97903.061982546773</v>
      </c>
      <c r="I65" s="14">
        <f t="shared" si="4"/>
        <v>231.44931910767559</v>
      </c>
      <c r="J65" s="14">
        <f t="shared" si="1"/>
        <v>97787.337322992928</v>
      </c>
      <c r="K65" s="14">
        <f t="shared" si="2"/>
        <v>3135628.8142753923</v>
      </c>
      <c r="L65" s="21">
        <f t="shared" si="5"/>
        <v>32.027893211699372</v>
      </c>
    </row>
    <row r="66" spans="1:12" x14ac:dyDescent="0.2">
      <c r="A66" s="17">
        <v>57</v>
      </c>
      <c r="B66" s="48">
        <v>0</v>
      </c>
      <c r="C66" s="47">
        <v>1217</v>
      </c>
      <c r="D66" s="47">
        <v>1257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97671.612663439097</v>
      </c>
      <c r="I66" s="14">
        <f t="shared" si="4"/>
        <v>0</v>
      </c>
      <c r="J66" s="14">
        <f t="shared" si="1"/>
        <v>97671.612663439097</v>
      </c>
      <c r="K66" s="14">
        <f t="shared" si="2"/>
        <v>3037841.4769523996</v>
      </c>
      <c r="L66" s="21">
        <f t="shared" si="5"/>
        <v>31.10260385912046</v>
      </c>
    </row>
    <row r="67" spans="1:12" x14ac:dyDescent="0.2">
      <c r="A67" s="17">
        <v>58</v>
      </c>
      <c r="B67" s="48">
        <v>3</v>
      </c>
      <c r="C67" s="47">
        <v>1069</v>
      </c>
      <c r="D67" s="47">
        <v>1211</v>
      </c>
      <c r="E67" s="18">
        <v>0.5</v>
      </c>
      <c r="F67" s="19">
        <f t="shared" si="3"/>
        <v>2.631578947368421E-3</v>
      </c>
      <c r="G67" s="19">
        <f t="shared" si="0"/>
        <v>2.6281208935611039E-3</v>
      </c>
      <c r="H67" s="14">
        <f t="shared" si="6"/>
        <v>97671.612663439097</v>
      </c>
      <c r="I67" s="14">
        <f t="shared" si="4"/>
        <v>256.69280594859157</v>
      </c>
      <c r="J67" s="14">
        <f t="shared" si="1"/>
        <v>97543.266260464792</v>
      </c>
      <c r="K67" s="14">
        <f t="shared" si="2"/>
        <v>2940169.8642889606</v>
      </c>
      <c r="L67" s="21">
        <f t="shared" si="5"/>
        <v>30.10260385912046</v>
      </c>
    </row>
    <row r="68" spans="1:12" x14ac:dyDescent="0.2">
      <c r="A68" s="17">
        <v>59</v>
      </c>
      <c r="B68" s="48">
        <v>3</v>
      </c>
      <c r="C68" s="47">
        <v>1073</v>
      </c>
      <c r="D68" s="47">
        <v>1081</v>
      </c>
      <c r="E68" s="18">
        <v>0.5</v>
      </c>
      <c r="F68" s="19">
        <f t="shared" si="3"/>
        <v>2.7855153203342618E-3</v>
      </c>
      <c r="G68" s="19">
        <f t="shared" si="0"/>
        <v>2.7816411682892906E-3</v>
      </c>
      <c r="H68" s="14">
        <f t="shared" si="6"/>
        <v>97414.919857490502</v>
      </c>
      <c r="I68" s="14">
        <f t="shared" si="4"/>
        <v>270.97335148119748</v>
      </c>
      <c r="J68" s="14">
        <f t="shared" si="1"/>
        <v>97279.433181749904</v>
      </c>
      <c r="K68" s="14">
        <f t="shared" si="2"/>
        <v>2842626.5980284959</v>
      </c>
      <c r="L68" s="21">
        <f t="shared" si="5"/>
        <v>29.180608085363204</v>
      </c>
    </row>
    <row r="69" spans="1:12" x14ac:dyDescent="0.2">
      <c r="A69" s="17">
        <v>60</v>
      </c>
      <c r="B69" s="48">
        <v>0</v>
      </c>
      <c r="C69" s="47">
        <v>947</v>
      </c>
      <c r="D69" s="47">
        <v>1092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97143.946506009306</v>
      </c>
      <c r="I69" s="14">
        <f t="shared" si="4"/>
        <v>0</v>
      </c>
      <c r="J69" s="14">
        <f t="shared" si="1"/>
        <v>97143.946506009306</v>
      </c>
      <c r="K69" s="14">
        <f t="shared" si="2"/>
        <v>2745347.1648467458</v>
      </c>
      <c r="L69" s="21">
        <f t="shared" si="5"/>
        <v>28.260609781556685</v>
      </c>
    </row>
    <row r="70" spans="1:12" x14ac:dyDescent="0.2">
      <c r="A70" s="17">
        <v>61</v>
      </c>
      <c r="B70" s="48">
        <v>3</v>
      </c>
      <c r="C70" s="47">
        <v>889</v>
      </c>
      <c r="D70" s="47">
        <v>955</v>
      </c>
      <c r="E70" s="18">
        <v>0.5</v>
      </c>
      <c r="F70" s="19">
        <f t="shared" si="3"/>
        <v>3.2537960954446853E-3</v>
      </c>
      <c r="G70" s="19">
        <f t="shared" si="0"/>
        <v>3.2485110990795887E-3</v>
      </c>
      <c r="H70" s="14">
        <f t="shared" si="6"/>
        <v>97143.946506009306</v>
      </c>
      <c r="I70" s="14">
        <f t="shared" si="4"/>
        <v>315.57318843316506</v>
      </c>
      <c r="J70" s="14">
        <f t="shared" si="1"/>
        <v>96986.159911792725</v>
      </c>
      <c r="K70" s="14">
        <f t="shared" si="2"/>
        <v>2648203.2183407363</v>
      </c>
      <c r="L70" s="21">
        <f t="shared" si="5"/>
        <v>27.260609781556681</v>
      </c>
    </row>
    <row r="71" spans="1:12" x14ac:dyDescent="0.2">
      <c r="A71" s="17">
        <v>62</v>
      </c>
      <c r="B71" s="48">
        <v>3</v>
      </c>
      <c r="C71" s="47">
        <v>851</v>
      </c>
      <c r="D71" s="47">
        <v>908</v>
      </c>
      <c r="E71" s="18">
        <v>0.5</v>
      </c>
      <c r="F71" s="19">
        <f t="shared" si="3"/>
        <v>3.4110289937464467E-3</v>
      </c>
      <c r="G71" s="19">
        <f t="shared" si="0"/>
        <v>3.4052213393870601E-3</v>
      </c>
      <c r="H71" s="14">
        <f t="shared" si="6"/>
        <v>96828.373317576144</v>
      </c>
      <c r="I71" s="14">
        <f t="shared" si="4"/>
        <v>329.72204307914689</v>
      </c>
      <c r="J71" s="14">
        <f t="shared" si="1"/>
        <v>96663.51229603657</v>
      </c>
      <c r="K71" s="14">
        <f t="shared" si="2"/>
        <v>2551217.0584289436</v>
      </c>
      <c r="L71" s="21">
        <f t="shared" si="5"/>
        <v>26.347825239834432</v>
      </c>
    </row>
    <row r="72" spans="1:12" x14ac:dyDescent="0.2">
      <c r="A72" s="17">
        <v>63</v>
      </c>
      <c r="B72" s="48">
        <v>3</v>
      </c>
      <c r="C72" s="47">
        <v>715</v>
      </c>
      <c r="D72" s="47">
        <v>846</v>
      </c>
      <c r="E72" s="18">
        <v>0.5</v>
      </c>
      <c r="F72" s="19">
        <f t="shared" si="3"/>
        <v>3.8436899423446511E-3</v>
      </c>
      <c r="G72" s="19">
        <f t="shared" si="0"/>
        <v>3.8363171355498718E-3</v>
      </c>
      <c r="H72" s="14">
        <f t="shared" si="6"/>
        <v>96498.651274496995</v>
      </c>
      <c r="I72" s="14">
        <f t="shared" si="4"/>
        <v>370.19942944180428</v>
      </c>
      <c r="J72" s="14">
        <f t="shared" si="1"/>
        <v>96313.551559776082</v>
      </c>
      <c r="K72" s="14">
        <f t="shared" si="2"/>
        <v>2454553.5461329073</v>
      </c>
      <c r="L72" s="21">
        <f t="shared" si="5"/>
        <v>25.43614354930995</v>
      </c>
    </row>
    <row r="73" spans="1:12" x14ac:dyDescent="0.2">
      <c r="A73" s="17">
        <v>64</v>
      </c>
      <c r="B73" s="48">
        <v>3</v>
      </c>
      <c r="C73" s="47">
        <v>762</v>
      </c>
      <c r="D73" s="47">
        <v>721</v>
      </c>
      <c r="E73" s="18">
        <v>0.5</v>
      </c>
      <c r="F73" s="19">
        <f t="shared" si="3"/>
        <v>4.045853000674309E-3</v>
      </c>
      <c r="G73" s="19">
        <f t="shared" ref="G73:G108" si="7">F73/((1+(1-E73)*F73))</f>
        <v>4.0376850605652759E-3</v>
      </c>
      <c r="H73" s="14">
        <f t="shared" si="6"/>
        <v>96128.451845055184</v>
      </c>
      <c r="I73" s="14">
        <f t="shared" si="4"/>
        <v>388.13641391004785</v>
      </c>
      <c r="J73" s="14">
        <f t="shared" ref="J73:J108" si="8">H74+I73*E73</f>
        <v>95934.38363810016</v>
      </c>
      <c r="K73" s="14">
        <f t="shared" ref="K73:K97" si="9">K74+J73</f>
        <v>2358239.9945731312</v>
      </c>
      <c r="L73" s="21">
        <f t="shared" si="5"/>
        <v>24.532174910860569</v>
      </c>
    </row>
    <row r="74" spans="1:12" x14ac:dyDescent="0.2">
      <c r="A74" s="17">
        <v>65</v>
      </c>
      <c r="B74" s="48">
        <v>4</v>
      </c>
      <c r="C74" s="47">
        <v>692</v>
      </c>
      <c r="D74" s="47">
        <v>778</v>
      </c>
      <c r="E74" s="18">
        <v>0.5</v>
      </c>
      <c r="F74" s="19">
        <f t="shared" ref="F74:F108" si="10">B74/((C74+D74)/2)</f>
        <v>5.4421768707482989E-3</v>
      </c>
      <c r="G74" s="19">
        <f t="shared" si="7"/>
        <v>5.4274084124830389E-3</v>
      </c>
      <c r="H74" s="14">
        <f t="shared" si="6"/>
        <v>95740.315431145136</v>
      </c>
      <c r="I74" s="14">
        <f t="shared" ref="I74:I108" si="11">H74*G74</f>
        <v>519.62179338477677</v>
      </c>
      <c r="J74" s="14">
        <f t="shared" si="8"/>
        <v>95480.504534452746</v>
      </c>
      <c r="K74" s="14">
        <f t="shared" si="9"/>
        <v>2262305.610935031</v>
      </c>
      <c r="L74" s="21">
        <f t="shared" ref="L74:L108" si="12">K74/H74</f>
        <v>23.629602646985678</v>
      </c>
    </row>
    <row r="75" spans="1:12" x14ac:dyDescent="0.2">
      <c r="A75" s="17">
        <v>66</v>
      </c>
      <c r="B75" s="48">
        <v>1</v>
      </c>
      <c r="C75" s="47">
        <v>715</v>
      </c>
      <c r="D75" s="47">
        <v>690</v>
      </c>
      <c r="E75" s="18">
        <v>0.5</v>
      </c>
      <c r="F75" s="19">
        <f t="shared" si="10"/>
        <v>1.4234875444839859E-3</v>
      </c>
      <c r="G75" s="19">
        <f t="shared" si="7"/>
        <v>1.4224751066856333E-3</v>
      </c>
      <c r="H75" s="14">
        <f t="shared" ref="H75:H108" si="13">H74-I74</f>
        <v>95220.693637760356</v>
      </c>
      <c r="I75" s="14">
        <f t="shared" si="11"/>
        <v>135.44906634105317</v>
      </c>
      <c r="J75" s="14">
        <f t="shared" si="8"/>
        <v>95152.969104589822</v>
      </c>
      <c r="K75" s="14">
        <f t="shared" si="9"/>
        <v>2166825.1064005783</v>
      </c>
      <c r="L75" s="21">
        <f t="shared" si="12"/>
        <v>22.755821488169776</v>
      </c>
    </row>
    <row r="76" spans="1:12" x14ac:dyDescent="0.2">
      <c r="A76" s="17">
        <v>67</v>
      </c>
      <c r="B76" s="48">
        <v>2</v>
      </c>
      <c r="C76" s="47">
        <v>715</v>
      </c>
      <c r="D76" s="47">
        <v>715</v>
      </c>
      <c r="E76" s="18">
        <v>0.5</v>
      </c>
      <c r="F76" s="19">
        <f t="shared" si="10"/>
        <v>2.7972027972027972E-3</v>
      </c>
      <c r="G76" s="19">
        <f t="shared" si="7"/>
        <v>2.7932960893854749E-3</v>
      </c>
      <c r="H76" s="14">
        <f t="shared" si="13"/>
        <v>95085.244571419302</v>
      </c>
      <c r="I76" s="14">
        <f t="shared" si="11"/>
        <v>265.60124181960697</v>
      </c>
      <c r="J76" s="14">
        <f t="shared" si="8"/>
        <v>94952.443950509507</v>
      </c>
      <c r="K76" s="14">
        <f t="shared" si="9"/>
        <v>2071672.1372959884</v>
      </c>
      <c r="L76" s="21">
        <f t="shared" si="12"/>
        <v>21.787524937583125</v>
      </c>
    </row>
    <row r="77" spans="1:12" x14ac:dyDescent="0.2">
      <c r="A77" s="17">
        <v>68</v>
      </c>
      <c r="B77" s="48">
        <v>1</v>
      </c>
      <c r="C77" s="47">
        <v>705</v>
      </c>
      <c r="D77" s="47">
        <v>716</v>
      </c>
      <c r="E77" s="18">
        <v>0.5</v>
      </c>
      <c r="F77" s="19">
        <f t="shared" si="10"/>
        <v>1.4074595355383533E-3</v>
      </c>
      <c r="G77" s="19">
        <f t="shared" si="7"/>
        <v>1.4064697609001407E-3</v>
      </c>
      <c r="H77" s="14">
        <f t="shared" si="13"/>
        <v>94819.643329599698</v>
      </c>
      <c r="I77" s="14">
        <f t="shared" si="11"/>
        <v>133.3609610824187</v>
      </c>
      <c r="J77" s="14">
        <f t="shared" si="8"/>
        <v>94752.962849058487</v>
      </c>
      <c r="K77" s="14">
        <f t="shared" si="9"/>
        <v>1976719.693345479</v>
      </c>
      <c r="L77" s="21">
        <f t="shared" si="12"/>
        <v>20.847153858976913</v>
      </c>
    </row>
    <row r="78" spans="1:12" x14ac:dyDescent="0.2">
      <c r="A78" s="17">
        <v>69</v>
      </c>
      <c r="B78" s="48">
        <v>5</v>
      </c>
      <c r="C78" s="47">
        <v>688</v>
      </c>
      <c r="D78" s="47">
        <v>711</v>
      </c>
      <c r="E78" s="18">
        <v>0.5</v>
      </c>
      <c r="F78" s="19">
        <f t="shared" si="10"/>
        <v>7.1479628305932807E-3</v>
      </c>
      <c r="G78" s="19">
        <f t="shared" si="7"/>
        <v>7.1225071225071226E-3</v>
      </c>
      <c r="H78" s="14">
        <f t="shared" si="13"/>
        <v>94686.282368517277</v>
      </c>
      <c r="I78" s="14">
        <f t="shared" si="11"/>
        <v>674.40372057348486</v>
      </c>
      <c r="J78" s="14">
        <f t="shared" si="8"/>
        <v>94349.080508230545</v>
      </c>
      <c r="K78" s="14">
        <f t="shared" si="9"/>
        <v>1881966.7304964205</v>
      </c>
      <c r="L78" s="21">
        <f t="shared" si="12"/>
        <v>19.875811822158571</v>
      </c>
    </row>
    <row r="79" spans="1:12" x14ac:dyDescent="0.2">
      <c r="A79" s="17">
        <v>70</v>
      </c>
      <c r="B79" s="48">
        <v>7</v>
      </c>
      <c r="C79" s="47">
        <v>671</v>
      </c>
      <c r="D79" s="47">
        <v>682</v>
      </c>
      <c r="E79" s="18">
        <v>0.5</v>
      </c>
      <c r="F79" s="19">
        <f t="shared" si="10"/>
        <v>1.0347376201034738E-2</v>
      </c>
      <c r="G79" s="19">
        <f t="shared" si="7"/>
        <v>1.0294117647058823E-2</v>
      </c>
      <c r="H79" s="14">
        <f t="shared" si="13"/>
        <v>94011.878647943799</v>
      </c>
      <c r="I79" s="14">
        <f t="shared" si="11"/>
        <v>967.76933902295082</v>
      </c>
      <c r="J79" s="14">
        <f t="shared" si="8"/>
        <v>93527.993978432321</v>
      </c>
      <c r="K79" s="14">
        <f t="shared" si="9"/>
        <v>1787617.64998819</v>
      </c>
      <c r="L79" s="21">
        <f t="shared" si="12"/>
        <v>19.014806168085105</v>
      </c>
    </row>
    <row r="80" spans="1:12" x14ac:dyDescent="0.2">
      <c r="A80" s="17">
        <v>71</v>
      </c>
      <c r="B80" s="48">
        <v>4</v>
      </c>
      <c r="C80" s="47">
        <v>625</v>
      </c>
      <c r="D80" s="47">
        <v>674</v>
      </c>
      <c r="E80" s="18">
        <v>0.5</v>
      </c>
      <c r="F80" s="19">
        <f t="shared" si="10"/>
        <v>6.1585835257890681E-3</v>
      </c>
      <c r="G80" s="19">
        <f t="shared" si="7"/>
        <v>6.1396776669224856E-3</v>
      </c>
      <c r="H80" s="14">
        <f t="shared" si="13"/>
        <v>93044.109308920844</v>
      </c>
      <c r="I80" s="14">
        <f t="shared" si="11"/>
        <v>571.26083996267585</v>
      </c>
      <c r="J80" s="14">
        <f t="shared" si="8"/>
        <v>92758.478888939499</v>
      </c>
      <c r="K80" s="14">
        <f t="shared" si="9"/>
        <v>1694089.6560097577</v>
      </c>
      <c r="L80" s="21">
        <f t="shared" si="12"/>
        <v>18.207382160918083</v>
      </c>
    </row>
    <row r="81" spans="1:12" x14ac:dyDescent="0.2">
      <c r="A81" s="17">
        <v>72</v>
      </c>
      <c r="B81" s="48">
        <v>4</v>
      </c>
      <c r="C81" s="47">
        <v>610</v>
      </c>
      <c r="D81" s="47">
        <v>621</v>
      </c>
      <c r="E81" s="18">
        <v>0.5</v>
      </c>
      <c r="F81" s="19">
        <f t="shared" si="10"/>
        <v>6.498781478472786E-3</v>
      </c>
      <c r="G81" s="19">
        <f t="shared" si="7"/>
        <v>6.4777327935222669E-3</v>
      </c>
      <c r="H81" s="14">
        <f t="shared" si="13"/>
        <v>92472.848468958167</v>
      </c>
      <c r="I81" s="14">
        <f t="shared" si="11"/>
        <v>599.01440303778566</v>
      </c>
      <c r="J81" s="14">
        <f t="shared" si="8"/>
        <v>92173.341267439275</v>
      </c>
      <c r="K81" s="14">
        <f t="shared" si="9"/>
        <v>1601331.1771208181</v>
      </c>
      <c r="L81" s="21">
        <f t="shared" si="12"/>
        <v>17.316771394344606</v>
      </c>
    </row>
    <row r="82" spans="1:12" x14ac:dyDescent="0.2">
      <c r="A82" s="17">
        <v>73</v>
      </c>
      <c r="B82" s="48">
        <v>5</v>
      </c>
      <c r="C82" s="47">
        <v>638</v>
      </c>
      <c r="D82" s="47">
        <v>622</v>
      </c>
      <c r="E82" s="18">
        <v>0.5</v>
      </c>
      <c r="F82" s="19">
        <f t="shared" si="10"/>
        <v>7.9365079365079361E-3</v>
      </c>
      <c r="G82" s="19">
        <f t="shared" si="7"/>
        <v>7.9051383399209481E-3</v>
      </c>
      <c r="H82" s="14">
        <f t="shared" si="13"/>
        <v>91873.834065920382</v>
      </c>
      <c r="I82" s="14">
        <f t="shared" si="11"/>
        <v>726.27536811004245</v>
      </c>
      <c r="J82" s="14">
        <f t="shared" si="8"/>
        <v>91510.69638186536</v>
      </c>
      <c r="K82" s="14">
        <f t="shared" si="9"/>
        <v>1509157.8358533788</v>
      </c>
      <c r="L82" s="21">
        <f t="shared" si="12"/>
        <v>16.426416195611726</v>
      </c>
    </row>
    <row r="83" spans="1:12" x14ac:dyDescent="0.2">
      <c r="A83" s="17">
        <v>74</v>
      </c>
      <c r="B83" s="48">
        <v>7</v>
      </c>
      <c r="C83" s="47">
        <v>569</v>
      </c>
      <c r="D83" s="47">
        <v>633</v>
      </c>
      <c r="E83" s="18">
        <v>0.5</v>
      </c>
      <c r="F83" s="19">
        <f t="shared" si="10"/>
        <v>1.1647254575707155E-2</v>
      </c>
      <c r="G83" s="19">
        <f t="shared" si="7"/>
        <v>1.1579818031430935E-2</v>
      </c>
      <c r="H83" s="14">
        <f t="shared" si="13"/>
        <v>91147.558697810338</v>
      </c>
      <c r="I83" s="14">
        <f t="shared" si="11"/>
        <v>1055.4721437298138</v>
      </c>
      <c r="J83" s="14">
        <f t="shared" si="8"/>
        <v>90619.822625945424</v>
      </c>
      <c r="K83" s="14">
        <f t="shared" si="9"/>
        <v>1417647.1394715135</v>
      </c>
      <c r="L83" s="21">
        <f t="shared" si="12"/>
        <v>15.553319910317795</v>
      </c>
    </row>
    <row r="84" spans="1:12" x14ac:dyDescent="0.2">
      <c r="A84" s="17">
        <v>75</v>
      </c>
      <c r="B84" s="48">
        <v>7</v>
      </c>
      <c r="C84" s="47">
        <v>480</v>
      </c>
      <c r="D84" s="47">
        <v>559</v>
      </c>
      <c r="E84" s="18">
        <v>0.5</v>
      </c>
      <c r="F84" s="19">
        <f t="shared" si="10"/>
        <v>1.3474494706448507E-2</v>
      </c>
      <c r="G84" s="19">
        <f t="shared" si="7"/>
        <v>1.3384321223709366E-2</v>
      </c>
      <c r="H84" s="14">
        <f t="shared" si="13"/>
        <v>90092.086554080524</v>
      </c>
      <c r="I84" s="14">
        <f t="shared" si="11"/>
        <v>1205.8214261540411</v>
      </c>
      <c r="J84" s="14">
        <f t="shared" si="8"/>
        <v>89489.175841003496</v>
      </c>
      <c r="K84" s="14">
        <f t="shared" si="9"/>
        <v>1327027.3168455681</v>
      </c>
      <c r="L84" s="21">
        <f t="shared" si="12"/>
        <v>14.729676796296415</v>
      </c>
    </row>
    <row r="85" spans="1:12" x14ac:dyDescent="0.2">
      <c r="A85" s="17">
        <v>76</v>
      </c>
      <c r="B85" s="48">
        <v>6</v>
      </c>
      <c r="C85" s="47">
        <v>438</v>
      </c>
      <c r="D85" s="47">
        <v>484</v>
      </c>
      <c r="E85" s="18">
        <v>0.5</v>
      </c>
      <c r="F85" s="19">
        <f t="shared" si="10"/>
        <v>1.3015184381778741E-2</v>
      </c>
      <c r="G85" s="19">
        <f t="shared" si="7"/>
        <v>1.2931034482758619E-2</v>
      </c>
      <c r="H85" s="14">
        <f t="shared" si="13"/>
        <v>88886.265127926483</v>
      </c>
      <c r="I85" s="14">
        <f t="shared" si="11"/>
        <v>1149.3913594128423</v>
      </c>
      <c r="J85" s="14">
        <f t="shared" si="8"/>
        <v>88311.569448220063</v>
      </c>
      <c r="K85" s="14">
        <f t="shared" si="9"/>
        <v>1237538.1410045647</v>
      </c>
      <c r="L85" s="21">
        <f t="shared" si="12"/>
        <v>13.922715047408964</v>
      </c>
    </row>
    <row r="86" spans="1:12" x14ac:dyDescent="0.2">
      <c r="A86" s="17">
        <v>77</v>
      </c>
      <c r="B86" s="48">
        <v>12</v>
      </c>
      <c r="C86" s="47">
        <v>557</v>
      </c>
      <c r="D86" s="47">
        <v>439</v>
      </c>
      <c r="E86" s="18">
        <v>0.5</v>
      </c>
      <c r="F86" s="19">
        <f t="shared" si="10"/>
        <v>2.4096385542168676E-2</v>
      </c>
      <c r="G86" s="19">
        <f t="shared" si="7"/>
        <v>2.3809523809523812E-2</v>
      </c>
      <c r="H86" s="14">
        <f t="shared" si="13"/>
        <v>87736.873768513644</v>
      </c>
      <c r="I86" s="14">
        <f t="shared" si="11"/>
        <v>2088.9731849646109</v>
      </c>
      <c r="J86" s="14">
        <f t="shared" si="8"/>
        <v>86692.387176031349</v>
      </c>
      <c r="K86" s="14">
        <f t="shared" si="9"/>
        <v>1149226.5715563446</v>
      </c>
      <c r="L86" s="21">
        <f t="shared" si="12"/>
        <v>13.09855847597764</v>
      </c>
    </row>
    <row r="87" spans="1:12" x14ac:dyDescent="0.2">
      <c r="A87" s="17">
        <v>78</v>
      </c>
      <c r="B87" s="48">
        <v>6</v>
      </c>
      <c r="C87" s="47">
        <v>354</v>
      </c>
      <c r="D87" s="47">
        <v>557</v>
      </c>
      <c r="E87" s="18">
        <v>0.5</v>
      </c>
      <c r="F87" s="19">
        <f t="shared" si="10"/>
        <v>1.3172338090010977E-2</v>
      </c>
      <c r="G87" s="19">
        <f t="shared" si="7"/>
        <v>1.3086150490730643E-2</v>
      </c>
      <c r="H87" s="14">
        <f t="shared" si="13"/>
        <v>85647.900583549039</v>
      </c>
      <c r="I87" s="14">
        <f t="shared" si="11"/>
        <v>1120.8013162514596</v>
      </c>
      <c r="J87" s="14">
        <f t="shared" si="8"/>
        <v>85087.499925423312</v>
      </c>
      <c r="K87" s="14">
        <f t="shared" si="9"/>
        <v>1062534.1843803134</v>
      </c>
      <c r="L87" s="21">
        <f t="shared" si="12"/>
        <v>12.405840390025874</v>
      </c>
    </row>
    <row r="88" spans="1:12" x14ac:dyDescent="0.2">
      <c r="A88" s="17">
        <v>79</v>
      </c>
      <c r="B88" s="48">
        <v>5</v>
      </c>
      <c r="C88" s="47">
        <v>403</v>
      </c>
      <c r="D88" s="47">
        <v>352</v>
      </c>
      <c r="E88" s="18">
        <v>0.5</v>
      </c>
      <c r="F88" s="19">
        <f t="shared" si="10"/>
        <v>1.3245033112582781E-2</v>
      </c>
      <c r="G88" s="19">
        <f t="shared" si="7"/>
        <v>1.3157894736842105E-2</v>
      </c>
      <c r="H88" s="14">
        <f t="shared" si="13"/>
        <v>84527.099267297584</v>
      </c>
      <c r="I88" s="14">
        <f t="shared" si="11"/>
        <v>1112.198674569705</v>
      </c>
      <c r="J88" s="14">
        <f t="shared" si="8"/>
        <v>83970.999930012724</v>
      </c>
      <c r="K88" s="14">
        <f t="shared" si="9"/>
        <v>977446.68445488997</v>
      </c>
      <c r="L88" s="21">
        <f t="shared" si="12"/>
        <v>11.563707886910194</v>
      </c>
    </row>
    <row r="89" spans="1:12" x14ac:dyDescent="0.2">
      <c r="A89" s="17">
        <v>80</v>
      </c>
      <c r="B89" s="48">
        <v>11</v>
      </c>
      <c r="C89" s="47">
        <v>414</v>
      </c>
      <c r="D89" s="47">
        <v>404</v>
      </c>
      <c r="E89" s="18">
        <v>0.5</v>
      </c>
      <c r="F89" s="19">
        <f t="shared" si="10"/>
        <v>2.6894865525672371E-2</v>
      </c>
      <c r="G89" s="19">
        <f t="shared" si="7"/>
        <v>2.6537997587454763E-2</v>
      </c>
      <c r="H89" s="14">
        <f t="shared" si="13"/>
        <v>83414.900592727878</v>
      </c>
      <c r="I89" s="14">
        <f t="shared" si="11"/>
        <v>2213.6644306875914</v>
      </c>
      <c r="J89" s="14">
        <f t="shared" si="8"/>
        <v>82308.068377384072</v>
      </c>
      <c r="K89" s="14">
        <f t="shared" si="9"/>
        <v>893475.68452487723</v>
      </c>
      <c r="L89" s="21">
        <f t="shared" si="12"/>
        <v>10.711223992068996</v>
      </c>
    </row>
    <row r="90" spans="1:12" x14ac:dyDescent="0.2">
      <c r="A90" s="17">
        <v>81</v>
      </c>
      <c r="B90" s="48">
        <v>12</v>
      </c>
      <c r="C90" s="47">
        <v>448</v>
      </c>
      <c r="D90" s="47">
        <v>414</v>
      </c>
      <c r="E90" s="18">
        <v>0.5</v>
      </c>
      <c r="F90" s="19">
        <f t="shared" si="10"/>
        <v>2.7842227378190254E-2</v>
      </c>
      <c r="G90" s="19">
        <f t="shared" si="7"/>
        <v>2.7459954233409609E-2</v>
      </c>
      <c r="H90" s="14">
        <f t="shared" si="13"/>
        <v>81201.236162040281</v>
      </c>
      <c r="I90" s="14">
        <f t="shared" si="11"/>
        <v>2229.7822287059116</v>
      </c>
      <c r="J90" s="14">
        <f t="shared" si="8"/>
        <v>80086.345047687326</v>
      </c>
      <c r="K90" s="14">
        <f t="shared" si="9"/>
        <v>811167.61614749313</v>
      </c>
      <c r="L90" s="21">
        <f t="shared" si="12"/>
        <v>9.9895968890027245</v>
      </c>
    </row>
    <row r="91" spans="1:12" x14ac:dyDescent="0.2">
      <c r="A91" s="17">
        <v>82</v>
      </c>
      <c r="B91" s="48">
        <v>20</v>
      </c>
      <c r="C91" s="47">
        <v>404</v>
      </c>
      <c r="D91" s="47">
        <v>448</v>
      </c>
      <c r="E91" s="18">
        <v>0.5</v>
      </c>
      <c r="F91" s="19">
        <f t="shared" si="10"/>
        <v>4.6948356807511735E-2</v>
      </c>
      <c r="G91" s="19">
        <f t="shared" si="7"/>
        <v>4.5871559633027525E-2</v>
      </c>
      <c r="H91" s="14">
        <f t="shared" si="13"/>
        <v>78971.453933334371</v>
      </c>
      <c r="I91" s="14">
        <f t="shared" si="11"/>
        <v>3622.5437584098336</v>
      </c>
      <c r="J91" s="14">
        <f t="shared" si="8"/>
        <v>77160.182054129444</v>
      </c>
      <c r="K91" s="14">
        <f t="shared" si="9"/>
        <v>731081.27109980583</v>
      </c>
      <c r="L91" s="21">
        <f t="shared" si="12"/>
        <v>9.2575384482216254</v>
      </c>
    </row>
    <row r="92" spans="1:12" x14ac:dyDescent="0.2">
      <c r="A92" s="17">
        <v>83</v>
      </c>
      <c r="B92" s="48">
        <v>15</v>
      </c>
      <c r="C92" s="47">
        <v>415</v>
      </c>
      <c r="D92" s="47">
        <v>401</v>
      </c>
      <c r="E92" s="18">
        <v>0.5</v>
      </c>
      <c r="F92" s="19">
        <f t="shared" si="10"/>
        <v>3.6764705882352942E-2</v>
      </c>
      <c r="G92" s="19">
        <f t="shared" si="7"/>
        <v>3.6101083032490981E-2</v>
      </c>
      <c r="H92" s="14">
        <f t="shared" si="13"/>
        <v>75348.910174924531</v>
      </c>
      <c r="I92" s="14">
        <f t="shared" si="11"/>
        <v>2720.1772626326551</v>
      </c>
      <c r="J92" s="14">
        <f t="shared" si="8"/>
        <v>73988.821543608195</v>
      </c>
      <c r="K92" s="14">
        <f t="shared" si="9"/>
        <v>653921.0890456764</v>
      </c>
      <c r="L92" s="21">
        <f t="shared" si="12"/>
        <v>8.6785739505399739</v>
      </c>
    </row>
    <row r="93" spans="1:12" x14ac:dyDescent="0.2">
      <c r="A93" s="17">
        <v>84</v>
      </c>
      <c r="B93" s="48">
        <v>27</v>
      </c>
      <c r="C93" s="47">
        <v>336</v>
      </c>
      <c r="D93" s="47">
        <v>406</v>
      </c>
      <c r="E93" s="18">
        <v>0.5</v>
      </c>
      <c r="F93" s="19">
        <f t="shared" si="10"/>
        <v>7.277628032345014E-2</v>
      </c>
      <c r="G93" s="19">
        <f t="shared" si="7"/>
        <v>7.0221066319895983E-2</v>
      </c>
      <c r="H93" s="14">
        <f t="shared" si="13"/>
        <v>72628.732912291875</v>
      </c>
      <c r="I93" s="14">
        <f t="shared" si="11"/>
        <v>5100.0670705640596</v>
      </c>
      <c r="J93" s="14">
        <f t="shared" si="8"/>
        <v>70078.699377009834</v>
      </c>
      <c r="K93" s="14">
        <f t="shared" si="9"/>
        <v>579932.26750206819</v>
      </c>
      <c r="L93" s="21">
        <f t="shared" si="12"/>
        <v>7.9848875816463396</v>
      </c>
    </row>
    <row r="94" spans="1:12" x14ac:dyDescent="0.2">
      <c r="A94" s="17">
        <v>85</v>
      </c>
      <c r="B94" s="48">
        <v>20</v>
      </c>
      <c r="C94" s="47">
        <v>316</v>
      </c>
      <c r="D94" s="47">
        <v>322</v>
      </c>
      <c r="E94" s="18">
        <v>0.5</v>
      </c>
      <c r="F94" s="19">
        <f t="shared" si="10"/>
        <v>6.2695924764890276E-2</v>
      </c>
      <c r="G94" s="19">
        <f t="shared" si="7"/>
        <v>6.0790273556230998E-2</v>
      </c>
      <c r="H94" s="14">
        <f t="shared" si="13"/>
        <v>67528.665841727809</v>
      </c>
      <c r="I94" s="14">
        <f t="shared" si="11"/>
        <v>4105.0860694059456</v>
      </c>
      <c r="J94" s="14">
        <f t="shared" si="8"/>
        <v>65476.12280702484</v>
      </c>
      <c r="K94" s="14">
        <f t="shared" si="9"/>
        <v>509853.56812505837</v>
      </c>
      <c r="L94" s="21">
        <f t="shared" si="12"/>
        <v>7.5501797906098407</v>
      </c>
    </row>
    <row r="95" spans="1:12" x14ac:dyDescent="0.2">
      <c r="A95" s="17">
        <v>86</v>
      </c>
      <c r="B95" s="48">
        <v>31</v>
      </c>
      <c r="C95" s="47">
        <v>304</v>
      </c>
      <c r="D95" s="47">
        <v>305</v>
      </c>
      <c r="E95" s="18">
        <v>0.5</v>
      </c>
      <c r="F95" s="19">
        <f t="shared" si="10"/>
        <v>0.10180623973727422</v>
      </c>
      <c r="G95" s="19">
        <f t="shared" si="7"/>
        <v>9.6875000000000003E-2</v>
      </c>
      <c r="H95" s="14">
        <f t="shared" si="13"/>
        <v>63423.579772321864</v>
      </c>
      <c r="I95" s="14">
        <f t="shared" si="11"/>
        <v>6144.1592904436811</v>
      </c>
      <c r="J95" s="14">
        <f t="shared" si="8"/>
        <v>60351.500127100022</v>
      </c>
      <c r="K95" s="14">
        <f t="shared" si="9"/>
        <v>444377.44531803351</v>
      </c>
      <c r="L95" s="21">
        <f t="shared" si="12"/>
        <v>7.0065021071541667</v>
      </c>
    </row>
    <row r="96" spans="1:12" x14ac:dyDescent="0.2">
      <c r="A96" s="17">
        <v>87</v>
      </c>
      <c r="B96" s="48">
        <v>22</v>
      </c>
      <c r="C96" s="47">
        <v>358</v>
      </c>
      <c r="D96" s="47">
        <v>300</v>
      </c>
      <c r="E96" s="18">
        <v>0.5</v>
      </c>
      <c r="F96" s="19">
        <f t="shared" si="10"/>
        <v>6.6869300911854099E-2</v>
      </c>
      <c r="G96" s="19">
        <f t="shared" si="7"/>
        <v>6.4705882352941169E-2</v>
      </c>
      <c r="H96" s="14">
        <f t="shared" si="13"/>
        <v>57279.42048187818</v>
      </c>
      <c r="I96" s="14">
        <f t="shared" si="11"/>
        <v>3706.3154429450583</v>
      </c>
      <c r="J96" s="14">
        <f t="shared" si="8"/>
        <v>55426.262760405647</v>
      </c>
      <c r="K96" s="14">
        <f t="shared" si="9"/>
        <v>384025.94519093347</v>
      </c>
      <c r="L96" s="21">
        <f t="shared" si="12"/>
        <v>6.7044313989250286</v>
      </c>
    </row>
    <row r="97" spans="1:12" x14ac:dyDescent="0.2">
      <c r="A97" s="17">
        <v>88</v>
      </c>
      <c r="B97" s="48">
        <v>27</v>
      </c>
      <c r="C97" s="47">
        <v>288</v>
      </c>
      <c r="D97" s="47">
        <v>342</v>
      </c>
      <c r="E97" s="18">
        <v>0.5</v>
      </c>
      <c r="F97" s="19">
        <f t="shared" si="10"/>
        <v>8.5714285714285715E-2</v>
      </c>
      <c r="G97" s="19">
        <f t="shared" si="7"/>
        <v>8.2191780821917804E-2</v>
      </c>
      <c r="H97" s="14">
        <f t="shared" si="13"/>
        <v>53573.105038933121</v>
      </c>
      <c r="I97" s="14">
        <f t="shared" si="11"/>
        <v>4403.2689073095717</v>
      </c>
      <c r="J97" s="14">
        <f t="shared" si="8"/>
        <v>51371.470585278337</v>
      </c>
      <c r="K97" s="14">
        <f t="shared" si="9"/>
        <v>328599.68243052781</v>
      </c>
      <c r="L97" s="21">
        <f t="shared" si="12"/>
        <v>6.1336687913034895</v>
      </c>
    </row>
    <row r="98" spans="1:12" x14ac:dyDescent="0.2">
      <c r="A98" s="17">
        <v>89</v>
      </c>
      <c r="B98" s="48">
        <v>36</v>
      </c>
      <c r="C98" s="47">
        <v>255</v>
      </c>
      <c r="D98" s="47">
        <v>268</v>
      </c>
      <c r="E98" s="18">
        <v>0.5</v>
      </c>
      <c r="F98" s="19">
        <f t="shared" si="10"/>
        <v>0.13766730401529637</v>
      </c>
      <c r="G98" s="19">
        <f t="shared" si="7"/>
        <v>0.12880143112701251</v>
      </c>
      <c r="H98" s="14">
        <f t="shared" si="13"/>
        <v>49169.836131623553</v>
      </c>
      <c r="I98" s="14">
        <f t="shared" si="11"/>
        <v>6333.1452620338023</v>
      </c>
      <c r="J98" s="14">
        <f t="shared" si="8"/>
        <v>46003.263500606656</v>
      </c>
      <c r="K98" s="14">
        <f>K99+J98</f>
        <v>277228.21184524946</v>
      </c>
      <c r="L98" s="21">
        <f t="shared" si="12"/>
        <v>5.6381764442560405</v>
      </c>
    </row>
    <row r="99" spans="1:12" x14ac:dyDescent="0.2">
      <c r="A99" s="17">
        <v>90</v>
      </c>
      <c r="B99" s="48">
        <v>25</v>
      </c>
      <c r="C99" s="47">
        <v>229</v>
      </c>
      <c r="D99" s="47">
        <v>235</v>
      </c>
      <c r="E99" s="18">
        <v>0.5</v>
      </c>
      <c r="F99" s="23">
        <f t="shared" si="10"/>
        <v>0.10775862068965517</v>
      </c>
      <c r="G99" s="23">
        <f t="shared" si="7"/>
        <v>0.10224948875255623</v>
      </c>
      <c r="H99" s="24">
        <f t="shared" si="13"/>
        <v>42836.690869589751</v>
      </c>
      <c r="I99" s="24">
        <f t="shared" si="11"/>
        <v>4380.0297412668451</v>
      </c>
      <c r="J99" s="24">
        <f t="shared" si="8"/>
        <v>40646.675998956329</v>
      </c>
      <c r="K99" s="24">
        <f t="shared" ref="K99:K108" si="14">K100+J99</f>
        <v>231224.94834464282</v>
      </c>
      <c r="L99" s="25">
        <f t="shared" si="12"/>
        <v>5.3978247070618615</v>
      </c>
    </row>
    <row r="100" spans="1:12" x14ac:dyDescent="0.2">
      <c r="A100" s="17">
        <v>91</v>
      </c>
      <c r="B100" s="48">
        <v>22</v>
      </c>
      <c r="C100" s="47">
        <v>195</v>
      </c>
      <c r="D100" s="47">
        <v>213</v>
      </c>
      <c r="E100" s="18">
        <v>0.5</v>
      </c>
      <c r="F100" s="23">
        <f t="shared" si="10"/>
        <v>0.10784313725490197</v>
      </c>
      <c r="G100" s="23">
        <f t="shared" si="7"/>
        <v>0.10232558139534884</v>
      </c>
      <c r="H100" s="24">
        <f t="shared" si="13"/>
        <v>38456.661128322907</v>
      </c>
      <c r="I100" s="24">
        <f t="shared" si="11"/>
        <v>3935.1002084795532</v>
      </c>
      <c r="J100" s="24">
        <f t="shared" si="8"/>
        <v>36489.111024083126</v>
      </c>
      <c r="K100" s="24">
        <f t="shared" si="14"/>
        <v>190578.27234568651</v>
      </c>
      <c r="L100" s="25">
        <f t="shared" si="12"/>
        <v>4.9556635119664021</v>
      </c>
    </row>
    <row r="101" spans="1:12" x14ac:dyDescent="0.2">
      <c r="A101" s="17">
        <v>92</v>
      </c>
      <c r="B101" s="48">
        <v>21</v>
      </c>
      <c r="C101" s="47">
        <v>137</v>
      </c>
      <c r="D101" s="47">
        <v>176</v>
      </c>
      <c r="E101" s="18">
        <v>0.5</v>
      </c>
      <c r="F101" s="23">
        <f t="shared" si="10"/>
        <v>0.13418530351437699</v>
      </c>
      <c r="G101" s="23">
        <f t="shared" si="7"/>
        <v>0.12574850299401197</v>
      </c>
      <c r="H101" s="24">
        <f t="shared" si="13"/>
        <v>34521.560919843352</v>
      </c>
      <c r="I101" s="24">
        <f t="shared" si="11"/>
        <v>4341.0346066868888</v>
      </c>
      <c r="J101" s="24">
        <f t="shared" si="8"/>
        <v>32351.043616499908</v>
      </c>
      <c r="K101" s="24">
        <f t="shared" si="14"/>
        <v>154089.16132160337</v>
      </c>
      <c r="L101" s="25">
        <f t="shared" si="12"/>
        <v>4.4635629796516909</v>
      </c>
    </row>
    <row r="102" spans="1:12" x14ac:dyDescent="0.2">
      <c r="A102" s="17">
        <v>93</v>
      </c>
      <c r="B102" s="48">
        <v>26</v>
      </c>
      <c r="C102" s="47">
        <v>126</v>
      </c>
      <c r="D102" s="47">
        <v>124</v>
      </c>
      <c r="E102" s="18">
        <v>0.5</v>
      </c>
      <c r="F102" s="23">
        <f t="shared" si="10"/>
        <v>0.20799999999999999</v>
      </c>
      <c r="G102" s="23">
        <f t="shared" si="7"/>
        <v>0.18840579710144925</v>
      </c>
      <c r="H102" s="24">
        <f t="shared" si="13"/>
        <v>30180.526313156464</v>
      </c>
      <c r="I102" s="24">
        <f t="shared" si="11"/>
        <v>5686.1861169715066</v>
      </c>
      <c r="J102" s="24">
        <f t="shared" si="8"/>
        <v>27337.433254670712</v>
      </c>
      <c r="K102" s="24">
        <f t="shared" si="14"/>
        <v>121738.11770510346</v>
      </c>
      <c r="L102" s="25">
        <f t="shared" si="12"/>
        <v>4.0336645041221395</v>
      </c>
    </row>
    <row r="103" spans="1:12" x14ac:dyDescent="0.2">
      <c r="A103" s="17">
        <v>94</v>
      </c>
      <c r="B103" s="48">
        <v>29</v>
      </c>
      <c r="C103" s="47">
        <v>92</v>
      </c>
      <c r="D103" s="47">
        <v>104</v>
      </c>
      <c r="E103" s="18">
        <v>0.5</v>
      </c>
      <c r="F103" s="23">
        <f t="shared" si="10"/>
        <v>0.29591836734693877</v>
      </c>
      <c r="G103" s="23">
        <f t="shared" si="7"/>
        <v>0.25777777777777777</v>
      </c>
      <c r="H103" s="24">
        <f t="shared" si="13"/>
        <v>24494.340196184959</v>
      </c>
      <c r="I103" s="24">
        <f t="shared" si="11"/>
        <v>6314.0965839054561</v>
      </c>
      <c r="J103" s="24">
        <f t="shared" si="8"/>
        <v>21337.291904232232</v>
      </c>
      <c r="K103" s="24">
        <f t="shared" si="14"/>
        <v>94400.684450432746</v>
      </c>
      <c r="L103" s="25">
        <f t="shared" si="12"/>
        <v>3.8539794782933501</v>
      </c>
    </row>
    <row r="104" spans="1:12" x14ac:dyDescent="0.2">
      <c r="A104" s="17">
        <v>95</v>
      </c>
      <c r="B104" s="48">
        <v>13</v>
      </c>
      <c r="C104" s="47">
        <v>98</v>
      </c>
      <c r="D104" s="47">
        <v>77</v>
      </c>
      <c r="E104" s="18">
        <v>0.5</v>
      </c>
      <c r="F104" s="23">
        <f t="shared" si="10"/>
        <v>0.14857142857142858</v>
      </c>
      <c r="G104" s="23">
        <f t="shared" si="7"/>
        <v>0.13829787234042554</v>
      </c>
      <c r="H104" s="24">
        <f t="shared" si="13"/>
        <v>18180.243612279504</v>
      </c>
      <c r="I104" s="24">
        <f t="shared" si="11"/>
        <v>2514.2890102088677</v>
      </c>
      <c r="J104" s="24">
        <f t="shared" si="8"/>
        <v>16923.099107175069</v>
      </c>
      <c r="K104" s="24">
        <f t="shared" si="14"/>
        <v>73063.392546200514</v>
      </c>
      <c r="L104" s="25">
        <f t="shared" si="12"/>
        <v>4.0188346264431365</v>
      </c>
    </row>
    <row r="105" spans="1:12" x14ac:dyDescent="0.2">
      <c r="A105" s="17">
        <v>96</v>
      </c>
      <c r="B105" s="48">
        <v>20</v>
      </c>
      <c r="C105" s="47">
        <v>59</v>
      </c>
      <c r="D105" s="47">
        <v>71</v>
      </c>
      <c r="E105" s="18">
        <v>0.5</v>
      </c>
      <c r="F105" s="23">
        <f t="shared" si="10"/>
        <v>0.30769230769230771</v>
      </c>
      <c r="G105" s="23">
        <f t="shared" si="7"/>
        <v>0.26666666666666672</v>
      </c>
      <c r="H105" s="24">
        <f t="shared" si="13"/>
        <v>15665.954602070637</v>
      </c>
      <c r="I105" s="24">
        <f t="shared" si="11"/>
        <v>4177.5878938855039</v>
      </c>
      <c r="J105" s="24">
        <f t="shared" si="8"/>
        <v>13577.160655127886</v>
      </c>
      <c r="K105" s="24">
        <f t="shared" si="14"/>
        <v>56140.293439025452</v>
      </c>
      <c r="L105" s="25">
        <f t="shared" si="12"/>
        <v>3.5835858627858621</v>
      </c>
    </row>
    <row r="106" spans="1:12" x14ac:dyDescent="0.2">
      <c r="A106" s="17">
        <v>97</v>
      </c>
      <c r="B106" s="48">
        <v>9</v>
      </c>
      <c r="C106" s="47">
        <v>36</v>
      </c>
      <c r="D106" s="47">
        <v>45</v>
      </c>
      <c r="E106" s="18">
        <v>0.5</v>
      </c>
      <c r="F106" s="23">
        <f t="shared" si="10"/>
        <v>0.22222222222222221</v>
      </c>
      <c r="G106" s="23">
        <f t="shared" si="7"/>
        <v>0.19999999999999998</v>
      </c>
      <c r="H106" s="24">
        <f t="shared" si="13"/>
        <v>11488.366708185133</v>
      </c>
      <c r="I106" s="24">
        <f t="shared" si="11"/>
        <v>2297.6733416370262</v>
      </c>
      <c r="J106" s="24">
        <f t="shared" si="8"/>
        <v>10339.53003736662</v>
      </c>
      <c r="K106" s="24">
        <f t="shared" si="14"/>
        <v>42563.13278389757</v>
      </c>
      <c r="L106" s="25">
        <f t="shared" si="12"/>
        <v>3.7048898128898129</v>
      </c>
    </row>
    <row r="107" spans="1:12" x14ac:dyDescent="0.2">
      <c r="A107" s="17">
        <v>98</v>
      </c>
      <c r="B107" s="48">
        <v>8</v>
      </c>
      <c r="C107" s="47">
        <v>37</v>
      </c>
      <c r="D107" s="47">
        <v>29</v>
      </c>
      <c r="E107" s="18">
        <v>0.5</v>
      </c>
      <c r="F107" s="23">
        <f t="shared" si="10"/>
        <v>0.24242424242424243</v>
      </c>
      <c r="G107" s="23">
        <f t="shared" si="7"/>
        <v>0.21621621621621626</v>
      </c>
      <c r="H107" s="24">
        <f t="shared" si="13"/>
        <v>9190.6933665481065</v>
      </c>
      <c r="I107" s="24">
        <f t="shared" si="11"/>
        <v>1987.1769441185099</v>
      </c>
      <c r="J107" s="24">
        <f t="shared" si="8"/>
        <v>8197.1048944888516</v>
      </c>
      <c r="K107" s="24">
        <f t="shared" si="14"/>
        <v>32223.602746530953</v>
      </c>
      <c r="L107" s="25">
        <f t="shared" si="12"/>
        <v>3.5061122661122659</v>
      </c>
    </row>
    <row r="108" spans="1:12" x14ac:dyDescent="0.2">
      <c r="A108" s="17">
        <v>99</v>
      </c>
      <c r="B108" s="48">
        <v>6</v>
      </c>
      <c r="C108" s="47">
        <v>17</v>
      </c>
      <c r="D108" s="47">
        <v>27</v>
      </c>
      <c r="E108" s="18">
        <v>0.5</v>
      </c>
      <c r="F108" s="23">
        <f t="shared" si="10"/>
        <v>0.27272727272727271</v>
      </c>
      <c r="G108" s="23">
        <f t="shared" si="7"/>
        <v>0.24000000000000002</v>
      </c>
      <c r="H108" s="24">
        <f t="shared" si="13"/>
        <v>7203.5164224295968</v>
      </c>
      <c r="I108" s="24">
        <f t="shared" si="11"/>
        <v>1728.8439413831034</v>
      </c>
      <c r="J108" s="24">
        <f t="shared" si="8"/>
        <v>6339.0944517380449</v>
      </c>
      <c r="K108" s="24">
        <f t="shared" si="14"/>
        <v>24026.497852042099</v>
      </c>
      <c r="L108" s="25">
        <f t="shared" si="12"/>
        <v>3.3353846153846152</v>
      </c>
    </row>
    <row r="109" spans="1:12" x14ac:dyDescent="0.2">
      <c r="A109" s="17" t="s">
        <v>22</v>
      </c>
      <c r="B109" s="48">
        <v>13</v>
      </c>
      <c r="C109" s="47">
        <v>45</v>
      </c>
      <c r="D109" s="47">
        <v>39</v>
      </c>
      <c r="E109" s="18"/>
      <c r="F109" s="23">
        <f>B109/((C109+D109)/2)</f>
        <v>0.30952380952380953</v>
      </c>
      <c r="G109" s="23">
        <v>1</v>
      </c>
      <c r="H109" s="24">
        <f>H108-I108</f>
        <v>5474.672481046493</v>
      </c>
      <c r="I109" s="24">
        <f>H109*G109</f>
        <v>5474.672481046493</v>
      </c>
      <c r="J109" s="24">
        <f>H109/F109</f>
        <v>17687.403400304054</v>
      </c>
      <c r="K109" s="24">
        <f>J109</f>
        <v>17687.403400304054</v>
      </c>
      <c r="L109" s="25">
        <f>K109/H109</f>
        <v>3.2307692307692308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2</v>
      </c>
      <c r="C9" s="47">
        <v>716</v>
      </c>
      <c r="D9" s="47">
        <v>646</v>
      </c>
      <c r="E9" s="18">
        <v>0.5</v>
      </c>
      <c r="F9" s="19">
        <f>B9/((C9+D9)/2)</f>
        <v>2.936857562408223E-3</v>
      </c>
      <c r="G9" s="19">
        <f t="shared" ref="G9:G72" si="0">F9/((1+(1-E9)*F9))</f>
        <v>2.9325513196480938E-3</v>
      </c>
      <c r="H9" s="14">
        <v>100000</v>
      </c>
      <c r="I9" s="14">
        <f>H9*G9</f>
        <v>293.25513196480938</v>
      </c>
      <c r="J9" s="14">
        <f t="shared" ref="J9:J72" si="1">H10+I9*E9</f>
        <v>99853.372434017598</v>
      </c>
      <c r="K9" s="14">
        <f t="shared" ref="K9:K72" si="2">K10+J9</f>
        <v>8702279.0675104968</v>
      </c>
      <c r="L9" s="20">
        <f>K9/H9</f>
        <v>87.022790675104972</v>
      </c>
    </row>
    <row r="10" spans="1:13" x14ac:dyDescent="0.2">
      <c r="A10" s="17">
        <v>1</v>
      </c>
      <c r="B10" s="48">
        <v>0</v>
      </c>
      <c r="C10" s="47">
        <v>765</v>
      </c>
      <c r="D10" s="47">
        <v>749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99706.744868035195</v>
      </c>
      <c r="I10" s="14">
        <f t="shared" ref="I10:I73" si="4">H10*G10</f>
        <v>0</v>
      </c>
      <c r="J10" s="14">
        <f t="shared" si="1"/>
        <v>99706.744868035195</v>
      </c>
      <c r="K10" s="14">
        <f t="shared" si="2"/>
        <v>8602425.6950764786</v>
      </c>
      <c r="L10" s="21">
        <f t="shared" ref="L10:L73" si="5">K10/H10</f>
        <v>86.277269471208214</v>
      </c>
    </row>
    <row r="11" spans="1:13" x14ac:dyDescent="0.2">
      <c r="A11" s="17">
        <v>2</v>
      </c>
      <c r="B11" s="48">
        <v>0</v>
      </c>
      <c r="C11" s="47">
        <v>778</v>
      </c>
      <c r="D11" s="47">
        <v>802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99706.744868035195</v>
      </c>
      <c r="I11" s="14">
        <f t="shared" si="4"/>
        <v>0</v>
      </c>
      <c r="J11" s="14">
        <f t="shared" si="1"/>
        <v>99706.744868035195</v>
      </c>
      <c r="K11" s="14">
        <f t="shared" si="2"/>
        <v>8502718.9502084441</v>
      </c>
      <c r="L11" s="21">
        <f t="shared" si="5"/>
        <v>85.277269471208214</v>
      </c>
    </row>
    <row r="12" spans="1:13" x14ac:dyDescent="0.2">
      <c r="A12" s="17">
        <v>3</v>
      </c>
      <c r="B12" s="48">
        <v>0</v>
      </c>
      <c r="C12" s="47">
        <v>851</v>
      </c>
      <c r="D12" s="47">
        <v>810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99706.744868035195</v>
      </c>
      <c r="I12" s="14">
        <f t="shared" si="4"/>
        <v>0</v>
      </c>
      <c r="J12" s="14">
        <f t="shared" si="1"/>
        <v>99706.744868035195</v>
      </c>
      <c r="K12" s="14">
        <f t="shared" si="2"/>
        <v>8403012.2053404097</v>
      </c>
      <c r="L12" s="21">
        <f t="shared" si="5"/>
        <v>84.277269471208228</v>
      </c>
    </row>
    <row r="13" spans="1:13" x14ac:dyDescent="0.2">
      <c r="A13" s="17">
        <v>4</v>
      </c>
      <c r="B13" s="48">
        <v>0</v>
      </c>
      <c r="C13" s="47">
        <v>929</v>
      </c>
      <c r="D13" s="47">
        <v>857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99706.744868035195</v>
      </c>
      <c r="I13" s="14">
        <f t="shared" si="4"/>
        <v>0</v>
      </c>
      <c r="J13" s="14">
        <f t="shared" si="1"/>
        <v>99706.744868035195</v>
      </c>
      <c r="K13" s="14">
        <f t="shared" si="2"/>
        <v>8303305.4604723742</v>
      </c>
      <c r="L13" s="21">
        <f t="shared" si="5"/>
        <v>83.277269471208214</v>
      </c>
    </row>
    <row r="14" spans="1:13" x14ac:dyDescent="0.2">
      <c r="A14" s="17">
        <v>5</v>
      </c>
      <c r="B14" s="48">
        <v>0</v>
      </c>
      <c r="C14" s="47">
        <v>1037</v>
      </c>
      <c r="D14" s="47">
        <v>919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99706.744868035195</v>
      </c>
      <c r="I14" s="14">
        <f t="shared" si="4"/>
        <v>0</v>
      </c>
      <c r="J14" s="14">
        <f t="shared" si="1"/>
        <v>99706.744868035195</v>
      </c>
      <c r="K14" s="14">
        <f t="shared" si="2"/>
        <v>8203598.7156043388</v>
      </c>
      <c r="L14" s="21">
        <f t="shared" si="5"/>
        <v>82.277269471208214</v>
      </c>
    </row>
    <row r="15" spans="1:13" x14ac:dyDescent="0.2">
      <c r="A15" s="17">
        <v>6</v>
      </c>
      <c r="B15" s="48">
        <v>0</v>
      </c>
      <c r="C15" s="47">
        <v>1058</v>
      </c>
      <c r="D15" s="47">
        <v>1036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99706.744868035195</v>
      </c>
      <c r="I15" s="14">
        <f t="shared" si="4"/>
        <v>0</v>
      </c>
      <c r="J15" s="14">
        <f t="shared" si="1"/>
        <v>99706.744868035195</v>
      </c>
      <c r="K15" s="14">
        <f t="shared" si="2"/>
        <v>8103891.9707363034</v>
      </c>
      <c r="L15" s="21">
        <f t="shared" si="5"/>
        <v>81.277269471208214</v>
      </c>
    </row>
    <row r="16" spans="1:13" x14ac:dyDescent="0.2">
      <c r="A16" s="17">
        <v>7</v>
      </c>
      <c r="B16" s="48">
        <v>0</v>
      </c>
      <c r="C16" s="47">
        <v>1129</v>
      </c>
      <c r="D16" s="47">
        <v>1072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99706.744868035195</v>
      </c>
      <c r="I16" s="14">
        <f t="shared" si="4"/>
        <v>0</v>
      </c>
      <c r="J16" s="14">
        <f t="shared" si="1"/>
        <v>99706.744868035195</v>
      </c>
      <c r="K16" s="14">
        <f t="shared" si="2"/>
        <v>8004185.2258682679</v>
      </c>
      <c r="L16" s="21">
        <f t="shared" si="5"/>
        <v>80.277269471208214</v>
      </c>
    </row>
    <row r="17" spans="1:12" x14ac:dyDescent="0.2">
      <c r="A17" s="17">
        <v>8</v>
      </c>
      <c r="B17" s="48">
        <v>0</v>
      </c>
      <c r="C17" s="47">
        <v>1186</v>
      </c>
      <c r="D17" s="47">
        <v>1140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99706.744868035195</v>
      </c>
      <c r="I17" s="14">
        <f t="shared" si="4"/>
        <v>0</v>
      </c>
      <c r="J17" s="14">
        <f t="shared" si="1"/>
        <v>99706.744868035195</v>
      </c>
      <c r="K17" s="14">
        <f t="shared" si="2"/>
        <v>7904478.4810002325</v>
      </c>
      <c r="L17" s="21">
        <f t="shared" si="5"/>
        <v>79.277269471208214</v>
      </c>
    </row>
    <row r="18" spans="1:12" x14ac:dyDescent="0.2">
      <c r="A18" s="17">
        <v>9</v>
      </c>
      <c r="B18" s="48">
        <v>0</v>
      </c>
      <c r="C18" s="47">
        <v>1259</v>
      </c>
      <c r="D18" s="47">
        <v>1191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99706.744868035195</v>
      </c>
      <c r="I18" s="14">
        <f t="shared" si="4"/>
        <v>0</v>
      </c>
      <c r="J18" s="14">
        <f t="shared" si="1"/>
        <v>99706.744868035195</v>
      </c>
      <c r="K18" s="14">
        <f t="shared" si="2"/>
        <v>7804771.7361321971</v>
      </c>
      <c r="L18" s="21">
        <f t="shared" si="5"/>
        <v>78.277269471208214</v>
      </c>
    </row>
    <row r="19" spans="1:12" x14ac:dyDescent="0.2">
      <c r="A19" s="17">
        <v>10</v>
      </c>
      <c r="B19" s="48">
        <v>0</v>
      </c>
      <c r="C19" s="47">
        <v>1231</v>
      </c>
      <c r="D19" s="47">
        <v>1253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99706.744868035195</v>
      </c>
      <c r="I19" s="14">
        <f t="shared" si="4"/>
        <v>0</v>
      </c>
      <c r="J19" s="14">
        <f t="shared" si="1"/>
        <v>99706.744868035195</v>
      </c>
      <c r="K19" s="14">
        <f t="shared" si="2"/>
        <v>7705064.9912641617</v>
      </c>
      <c r="L19" s="21">
        <f t="shared" si="5"/>
        <v>77.2772694712082</v>
      </c>
    </row>
    <row r="20" spans="1:12" x14ac:dyDescent="0.2">
      <c r="A20" s="17">
        <v>11</v>
      </c>
      <c r="B20" s="48">
        <v>0</v>
      </c>
      <c r="C20" s="47">
        <v>1183</v>
      </c>
      <c r="D20" s="47">
        <v>1228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99706.744868035195</v>
      </c>
      <c r="I20" s="14">
        <f t="shared" si="4"/>
        <v>0</v>
      </c>
      <c r="J20" s="14">
        <f t="shared" si="1"/>
        <v>99706.744868035195</v>
      </c>
      <c r="K20" s="14">
        <f t="shared" si="2"/>
        <v>7605358.2463961262</v>
      </c>
      <c r="L20" s="21">
        <f t="shared" si="5"/>
        <v>76.2772694712082</v>
      </c>
    </row>
    <row r="21" spans="1:12" x14ac:dyDescent="0.2">
      <c r="A21" s="17">
        <v>12</v>
      </c>
      <c r="B21" s="48">
        <v>0</v>
      </c>
      <c r="C21" s="47">
        <v>1241</v>
      </c>
      <c r="D21" s="47">
        <v>1180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99706.744868035195</v>
      </c>
      <c r="I21" s="14">
        <f t="shared" si="4"/>
        <v>0</v>
      </c>
      <c r="J21" s="14">
        <f t="shared" si="1"/>
        <v>99706.744868035195</v>
      </c>
      <c r="K21" s="14">
        <f t="shared" si="2"/>
        <v>7505651.5015280908</v>
      </c>
      <c r="L21" s="21">
        <f t="shared" si="5"/>
        <v>75.2772694712082</v>
      </c>
    </row>
    <row r="22" spans="1:12" x14ac:dyDescent="0.2">
      <c r="A22" s="17">
        <v>13</v>
      </c>
      <c r="B22" s="48">
        <v>0</v>
      </c>
      <c r="C22" s="47">
        <v>1146</v>
      </c>
      <c r="D22" s="47">
        <v>1251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99706.744868035195</v>
      </c>
      <c r="I22" s="14">
        <f t="shared" si="4"/>
        <v>0</v>
      </c>
      <c r="J22" s="14">
        <f t="shared" si="1"/>
        <v>99706.744868035195</v>
      </c>
      <c r="K22" s="14">
        <f t="shared" si="2"/>
        <v>7405944.7566600554</v>
      </c>
      <c r="L22" s="21">
        <f t="shared" si="5"/>
        <v>74.2772694712082</v>
      </c>
    </row>
    <row r="23" spans="1:12" x14ac:dyDescent="0.2">
      <c r="A23" s="17">
        <v>14</v>
      </c>
      <c r="B23" s="48">
        <v>0</v>
      </c>
      <c r="C23" s="47">
        <v>1097</v>
      </c>
      <c r="D23" s="47">
        <v>1140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99706.744868035195</v>
      </c>
      <c r="I23" s="14">
        <f t="shared" si="4"/>
        <v>0</v>
      </c>
      <c r="J23" s="14">
        <f t="shared" si="1"/>
        <v>99706.744868035195</v>
      </c>
      <c r="K23" s="14">
        <f t="shared" si="2"/>
        <v>7306238.0117920199</v>
      </c>
      <c r="L23" s="21">
        <f t="shared" si="5"/>
        <v>73.2772694712082</v>
      </c>
    </row>
    <row r="24" spans="1:12" x14ac:dyDescent="0.2">
      <c r="A24" s="17">
        <v>15</v>
      </c>
      <c r="B24" s="48">
        <v>0</v>
      </c>
      <c r="C24" s="47">
        <v>1051</v>
      </c>
      <c r="D24" s="47">
        <v>1082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99706.744868035195</v>
      </c>
      <c r="I24" s="14">
        <f t="shared" si="4"/>
        <v>0</v>
      </c>
      <c r="J24" s="14">
        <f t="shared" si="1"/>
        <v>99706.744868035195</v>
      </c>
      <c r="K24" s="14">
        <f t="shared" si="2"/>
        <v>7206531.2669239845</v>
      </c>
      <c r="L24" s="21">
        <f t="shared" si="5"/>
        <v>72.2772694712082</v>
      </c>
    </row>
    <row r="25" spans="1:12" x14ac:dyDescent="0.2">
      <c r="A25" s="17">
        <v>16</v>
      </c>
      <c r="B25" s="48">
        <v>0</v>
      </c>
      <c r="C25" s="47">
        <v>990</v>
      </c>
      <c r="D25" s="47">
        <v>1038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99706.744868035195</v>
      </c>
      <c r="I25" s="14">
        <f t="shared" si="4"/>
        <v>0</v>
      </c>
      <c r="J25" s="14">
        <f t="shared" si="1"/>
        <v>99706.744868035195</v>
      </c>
      <c r="K25" s="14">
        <f t="shared" si="2"/>
        <v>7106824.5220559491</v>
      </c>
      <c r="L25" s="21">
        <f t="shared" si="5"/>
        <v>71.277269471208186</v>
      </c>
    </row>
    <row r="26" spans="1:12" x14ac:dyDescent="0.2">
      <c r="A26" s="17">
        <v>17</v>
      </c>
      <c r="B26" s="48">
        <v>0</v>
      </c>
      <c r="C26" s="47">
        <v>945</v>
      </c>
      <c r="D26" s="47">
        <v>997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99706.744868035195</v>
      </c>
      <c r="I26" s="14">
        <f t="shared" si="4"/>
        <v>0</v>
      </c>
      <c r="J26" s="14">
        <f t="shared" si="1"/>
        <v>99706.744868035195</v>
      </c>
      <c r="K26" s="14">
        <f t="shared" si="2"/>
        <v>7007117.7771879137</v>
      </c>
      <c r="L26" s="21">
        <f t="shared" si="5"/>
        <v>70.277269471208186</v>
      </c>
    </row>
    <row r="27" spans="1:12" x14ac:dyDescent="0.2">
      <c r="A27" s="17">
        <v>18</v>
      </c>
      <c r="B27" s="48">
        <v>0</v>
      </c>
      <c r="C27" s="47">
        <v>857</v>
      </c>
      <c r="D27" s="47">
        <v>953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99706.744868035195</v>
      </c>
      <c r="I27" s="14">
        <f t="shared" si="4"/>
        <v>0</v>
      </c>
      <c r="J27" s="14">
        <f t="shared" si="1"/>
        <v>99706.744868035195</v>
      </c>
      <c r="K27" s="14">
        <f t="shared" si="2"/>
        <v>6907411.0323198782</v>
      </c>
      <c r="L27" s="21">
        <f t="shared" si="5"/>
        <v>69.277269471208186</v>
      </c>
    </row>
    <row r="28" spans="1:12" x14ac:dyDescent="0.2">
      <c r="A28" s="17">
        <v>19</v>
      </c>
      <c r="B28" s="48">
        <v>0</v>
      </c>
      <c r="C28" s="47">
        <v>851</v>
      </c>
      <c r="D28" s="47">
        <v>873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99706.744868035195</v>
      </c>
      <c r="I28" s="14">
        <f t="shared" si="4"/>
        <v>0</v>
      </c>
      <c r="J28" s="14">
        <f t="shared" si="1"/>
        <v>99706.744868035195</v>
      </c>
      <c r="K28" s="14">
        <f t="shared" si="2"/>
        <v>6807704.2874518428</v>
      </c>
      <c r="L28" s="21">
        <f t="shared" si="5"/>
        <v>68.277269471208186</v>
      </c>
    </row>
    <row r="29" spans="1:12" x14ac:dyDescent="0.2">
      <c r="A29" s="17">
        <v>20</v>
      </c>
      <c r="B29" s="48">
        <v>0</v>
      </c>
      <c r="C29" s="47">
        <v>884</v>
      </c>
      <c r="D29" s="47">
        <v>861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99706.744868035195</v>
      </c>
      <c r="I29" s="14">
        <f t="shared" si="4"/>
        <v>0</v>
      </c>
      <c r="J29" s="14">
        <f t="shared" si="1"/>
        <v>99706.744868035195</v>
      </c>
      <c r="K29" s="14">
        <f t="shared" si="2"/>
        <v>6707997.5425838074</v>
      </c>
      <c r="L29" s="21">
        <f t="shared" si="5"/>
        <v>67.277269471208186</v>
      </c>
    </row>
    <row r="30" spans="1:12" x14ac:dyDescent="0.2">
      <c r="A30" s="17">
        <v>21</v>
      </c>
      <c r="B30" s="48">
        <v>1</v>
      </c>
      <c r="C30" s="47">
        <v>762</v>
      </c>
      <c r="D30" s="47">
        <v>900</v>
      </c>
      <c r="E30" s="18">
        <v>0.5</v>
      </c>
      <c r="F30" s="19">
        <f t="shared" si="3"/>
        <v>1.2033694344163659E-3</v>
      </c>
      <c r="G30" s="19">
        <f t="shared" si="0"/>
        <v>1.2026458208057728E-3</v>
      </c>
      <c r="H30" s="14">
        <f t="shared" si="6"/>
        <v>99706.744868035195</v>
      </c>
      <c r="I30" s="14">
        <f t="shared" si="4"/>
        <v>119.91190002168996</v>
      </c>
      <c r="J30" s="14">
        <f t="shared" si="1"/>
        <v>99646.788918024351</v>
      </c>
      <c r="K30" s="14">
        <f t="shared" si="2"/>
        <v>6608290.7977157719</v>
      </c>
      <c r="L30" s="21">
        <f t="shared" si="5"/>
        <v>66.277269471208186</v>
      </c>
    </row>
    <row r="31" spans="1:12" x14ac:dyDescent="0.2">
      <c r="A31" s="17">
        <v>22</v>
      </c>
      <c r="B31" s="48">
        <v>1</v>
      </c>
      <c r="C31" s="47">
        <v>816</v>
      </c>
      <c r="D31" s="47">
        <v>769</v>
      </c>
      <c r="E31" s="18">
        <v>0.5</v>
      </c>
      <c r="F31" s="19">
        <f t="shared" si="3"/>
        <v>1.2618296529968455E-3</v>
      </c>
      <c r="G31" s="19">
        <f t="shared" si="0"/>
        <v>1.2610340479192938E-3</v>
      </c>
      <c r="H31" s="14">
        <f t="shared" si="6"/>
        <v>99586.832968013507</v>
      </c>
      <c r="I31" s="14">
        <f t="shared" si="4"/>
        <v>125.58238709711665</v>
      </c>
      <c r="J31" s="14">
        <f t="shared" si="1"/>
        <v>99524.041774464946</v>
      </c>
      <c r="K31" s="14">
        <f t="shared" si="2"/>
        <v>6508644.008797748</v>
      </c>
      <c r="L31" s="21">
        <f t="shared" si="5"/>
        <v>65.35647148140832</v>
      </c>
    </row>
    <row r="32" spans="1:12" x14ac:dyDescent="0.2">
      <c r="A32" s="17">
        <v>23</v>
      </c>
      <c r="B32" s="48">
        <v>0</v>
      </c>
      <c r="C32" s="47">
        <v>841</v>
      </c>
      <c r="D32" s="47">
        <v>840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99461.250580916385</v>
      </c>
      <c r="I32" s="14">
        <f t="shared" si="4"/>
        <v>0</v>
      </c>
      <c r="J32" s="14">
        <f t="shared" si="1"/>
        <v>99461.250580916385</v>
      </c>
      <c r="K32" s="14">
        <f t="shared" si="2"/>
        <v>6409119.9670232832</v>
      </c>
      <c r="L32" s="21">
        <f t="shared" si="5"/>
        <v>64.438360965602016</v>
      </c>
    </row>
    <row r="33" spans="1:12" x14ac:dyDescent="0.2">
      <c r="A33" s="17">
        <v>24</v>
      </c>
      <c r="B33" s="48">
        <v>0</v>
      </c>
      <c r="C33" s="47">
        <v>800</v>
      </c>
      <c r="D33" s="47">
        <v>850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99461.250580916385</v>
      </c>
      <c r="I33" s="14">
        <f t="shared" si="4"/>
        <v>0</v>
      </c>
      <c r="J33" s="14">
        <f t="shared" si="1"/>
        <v>99461.250580916385</v>
      </c>
      <c r="K33" s="14">
        <f t="shared" si="2"/>
        <v>6309658.7164423671</v>
      </c>
      <c r="L33" s="21">
        <f t="shared" si="5"/>
        <v>63.438360965602016</v>
      </c>
    </row>
    <row r="34" spans="1:12" x14ac:dyDescent="0.2">
      <c r="A34" s="17">
        <v>25</v>
      </c>
      <c r="B34" s="48">
        <v>0</v>
      </c>
      <c r="C34" s="47">
        <v>788</v>
      </c>
      <c r="D34" s="47">
        <v>827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99461.250580916385</v>
      </c>
      <c r="I34" s="14">
        <f t="shared" si="4"/>
        <v>0</v>
      </c>
      <c r="J34" s="14">
        <f t="shared" si="1"/>
        <v>99461.250580916385</v>
      </c>
      <c r="K34" s="14">
        <f t="shared" si="2"/>
        <v>6210197.4658614509</v>
      </c>
      <c r="L34" s="21">
        <f t="shared" si="5"/>
        <v>62.438360965602023</v>
      </c>
    </row>
    <row r="35" spans="1:12" x14ac:dyDescent="0.2">
      <c r="A35" s="17">
        <v>26</v>
      </c>
      <c r="B35" s="48">
        <v>1</v>
      </c>
      <c r="C35" s="47">
        <v>828</v>
      </c>
      <c r="D35" s="47">
        <v>765</v>
      </c>
      <c r="E35" s="18">
        <v>0.5</v>
      </c>
      <c r="F35" s="19">
        <f t="shared" si="3"/>
        <v>1.2554927809165098E-3</v>
      </c>
      <c r="G35" s="19">
        <f t="shared" si="0"/>
        <v>1.2547051442910917E-3</v>
      </c>
      <c r="H35" s="14">
        <f t="shared" si="6"/>
        <v>99461.250580916385</v>
      </c>
      <c r="I35" s="14">
        <f t="shared" si="4"/>
        <v>124.79454276150112</v>
      </c>
      <c r="J35" s="14">
        <f t="shared" si="1"/>
        <v>99398.853309535625</v>
      </c>
      <c r="K35" s="14">
        <f t="shared" si="2"/>
        <v>6110736.2152805347</v>
      </c>
      <c r="L35" s="21">
        <f t="shared" si="5"/>
        <v>61.438360965602023</v>
      </c>
    </row>
    <row r="36" spans="1:12" x14ac:dyDescent="0.2">
      <c r="A36" s="17">
        <v>27</v>
      </c>
      <c r="B36" s="48">
        <v>0</v>
      </c>
      <c r="C36" s="47">
        <v>798</v>
      </c>
      <c r="D36" s="47">
        <v>843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99336.45603815488</v>
      </c>
      <c r="I36" s="14">
        <f t="shared" si="4"/>
        <v>0</v>
      </c>
      <c r="J36" s="14">
        <f t="shared" si="1"/>
        <v>99336.45603815488</v>
      </c>
      <c r="K36" s="14">
        <f t="shared" si="2"/>
        <v>6011337.3619709993</v>
      </c>
      <c r="L36" s="21">
        <f t="shared" si="5"/>
        <v>60.514916695458311</v>
      </c>
    </row>
    <row r="37" spans="1:12" x14ac:dyDescent="0.2">
      <c r="A37" s="17">
        <v>28</v>
      </c>
      <c r="B37" s="48">
        <v>0</v>
      </c>
      <c r="C37" s="47">
        <v>815</v>
      </c>
      <c r="D37" s="47">
        <v>809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99336.45603815488</v>
      </c>
      <c r="I37" s="14">
        <f t="shared" si="4"/>
        <v>0</v>
      </c>
      <c r="J37" s="14">
        <f t="shared" si="1"/>
        <v>99336.45603815488</v>
      </c>
      <c r="K37" s="14">
        <f t="shared" si="2"/>
        <v>5912000.9059328446</v>
      </c>
      <c r="L37" s="21">
        <f t="shared" si="5"/>
        <v>59.514916695458311</v>
      </c>
    </row>
    <row r="38" spans="1:12" x14ac:dyDescent="0.2">
      <c r="A38" s="17">
        <v>29</v>
      </c>
      <c r="B38" s="48">
        <v>0</v>
      </c>
      <c r="C38" s="47">
        <v>806</v>
      </c>
      <c r="D38" s="47">
        <v>820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99336.45603815488</v>
      </c>
      <c r="I38" s="14">
        <f t="shared" si="4"/>
        <v>0</v>
      </c>
      <c r="J38" s="14">
        <f t="shared" si="1"/>
        <v>99336.45603815488</v>
      </c>
      <c r="K38" s="14">
        <f t="shared" si="2"/>
        <v>5812664.44989469</v>
      </c>
      <c r="L38" s="21">
        <f t="shared" si="5"/>
        <v>58.514916695458318</v>
      </c>
    </row>
    <row r="39" spans="1:12" x14ac:dyDescent="0.2">
      <c r="A39" s="17">
        <v>30</v>
      </c>
      <c r="B39" s="48">
        <v>0</v>
      </c>
      <c r="C39" s="47">
        <v>823</v>
      </c>
      <c r="D39" s="47">
        <v>827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99336.45603815488</v>
      </c>
      <c r="I39" s="14">
        <f t="shared" si="4"/>
        <v>0</v>
      </c>
      <c r="J39" s="14">
        <f t="shared" si="1"/>
        <v>99336.45603815488</v>
      </c>
      <c r="K39" s="14">
        <f t="shared" si="2"/>
        <v>5713327.9938565353</v>
      </c>
      <c r="L39" s="21">
        <f t="shared" si="5"/>
        <v>57.514916695458318</v>
      </c>
    </row>
    <row r="40" spans="1:12" x14ac:dyDescent="0.2">
      <c r="A40" s="17">
        <v>31</v>
      </c>
      <c r="B40" s="48">
        <v>0</v>
      </c>
      <c r="C40" s="47">
        <v>827</v>
      </c>
      <c r="D40" s="47">
        <v>855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99336.45603815488</v>
      </c>
      <c r="I40" s="14">
        <f t="shared" si="4"/>
        <v>0</v>
      </c>
      <c r="J40" s="14">
        <f t="shared" si="1"/>
        <v>99336.45603815488</v>
      </c>
      <c r="K40" s="14">
        <f t="shared" si="2"/>
        <v>5613991.5378183806</v>
      </c>
      <c r="L40" s="21">
        <f t="shared" si="5"/>
        <v>56.514916695458318</v>
      </c>
    </row>
    <row r="41" spans="1:12" x14ac:dyDescent="0.2">
      <c r="A41" s="17">
        <v>32</v>
      </c>
      <c r="B41" s="48">
        <v>0</v>
      </c>
      <c r="C41" s="47">
        <v>826</v>
      </c>
      <c r="D41" s="47">
        <v>846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99336.45603815488</v>
      </c>
      <c r="I41" s="14">
        <f t="shared" si="4"/>
        <v>0</v>
      </c>
      <c r="J41" s="14">
        <f t="shared" si="1"/>
        <v>99336.45603815488</v>
      </c>
      <c r="K41" s="14">
        <f t="shared" si="2"/>
        <v>5514655.081780226</v>
      </c>
      <c r="L41" s="21">
        <f t="shared" si="5"/>
        <v>55.514916695458325</v>
      </c>
    </row>
    <row r="42" spans="1:12" x14ac:dyDescent="0.2">
      <c r="A42" s="17">
        <v>33</v>
      </c>
      <c r="B42" s="48">
        <v>0</v>
      </c>
      <c r="C42" s="47">
        <v>936</v>
      </c>
      <c r="D42" s="47">
        <v>863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99336.45603815488</v>
      </c>
      <c r="I42" s="14">
        <f t="shared" si="4"/>
        <v>0</v>
      </c>
      <c r="J42" s="14">
        <f t="shared" si="1"/>
        <v>99336.45603815488</v>
      </c>
      <c r="K42" s="14">
        <f t="shared" si="2"/>
        <v>5415318.6257420713</v>
      </c>
      <c r="L42" s="21">
        <f t="shared" si="5"/>
        <v>54.514916695458325</v>
      </c>
    </row>
    <row r="43" spans="1:12" x14ac:dyDescent="0.2">
      <c r="A43" s="17">
        <v>34</v>
      </c>
      <c r="B43" s="48">
        <v>1</v>
      </c>
      <c r="C43" s="47">
        <v>1031</v>
      </c>
      <c r="D43" s="47">
        <v>971</v>
      </c>
      <c r="E43" s="18">
        <v>0.5</v>
      </c>
      <c r="F43" s="19">
        <f t="shared" si="3"/>
        <v>9.99000999000999E-4</v>
      </c>
      <c r="G43" s="19">
        <f t="shared" si="0"/>
        <v>9.9850224663005477E-4</v>
      </c>
      <c r="H43" s="14">
        <f t="shared" si="6"/>
        <v>99336.45603815488</v>
      </c>
      <c r="I43" s="14">
        <f t="shared" si="4"/>
        <v>99.187674526365313</v>
      </c>
      <c r="J43" s="14">
        <f t="shared" si="1"/>
        <v>99286.862200891686</v>
      </c>
      <c r="K43" s="14">
        <f t="shared" si="2"/>
        <v>5315982.1697039166</v>
      </c>
      <c r="L43" s="21">
        <f t="shared" si="5"/>
        <v>53.514916695458325</v>
      </c>
    </row>
    <row r="44" spans="1:12" x14ac:dyDescent="0.2">
      <c r="A44" s="17">
        <v>35</v>
      </c>
      <c r="B44" s="48">
        <v>0</v>
      </c>
      <c r="C44" s="47">
        <v>1064</v>
      </c>
      <c r="D44" s="47">
        <v>1045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99237.268363628507</v>
      </c>
      <c r="I44" s="14">
        <f t="shared" si="4"/>
        <v>0</v>
      </c>
      <c r="J44" s="14">
        <f t="shared" si="1"/>
        <v>99237.268363628507</v>
      </c>
      <c r="K44" s="14">
        <f t="shared" si="2"/>
        <v>5216695.307503025</v>
      </c>
      <c r="L44" s="21">
        <f t="shared" si="5"/>
        <v>52.567905117942544</v>
      </c>
    </row>
    <row r="45" spans="1:12" x14ac:dyDescent="0.2">
      <c r="A45" s="17">
        <v>36</v>
      </c>
      <c r="B45" s="48">
        <v>0</v>
      </c>
      <c r="C45" s="47">
        <v>1216</v>
      </c>
      <c r="D45" s="47">
        <v>1093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99237.268363628507</v>
      </c>
      <c r="I45" s="14">
        <f t="shared" si="4"/>
        <v>0</v>
      </c>
      <c r="J45" s="14">
        <f t="shared" si="1"/>
        <v>99237.268363628507</v>
      </c>
      <c r="K45" s="14">
        <f t="shared" si="2"/>
        <v>5117458.0391393965</v>
      </c>
      <c r="L45" s="21">
        <f t="shared" si="5"/>
        <v>51.567905117942544</v>
      </c>
    </row>
    <row r="46" spans="1:12" x14ac:dyDescent="0.2">
      <c r="A46" s="17">
        <v>37</v>
      </c>
      <c r="B46" s="48">
        <v>1</v>
      </c>
      <c r="C46" s="47">
        <v>1313</v>
      </c>
      <c r="D46" s="47">
        <v>1241</v>
      </c>
      <c r="E46" s="18">
        <v>0.5</v>
      </c>
      <c r="F46" s="19">
        <f t="shared" si="3"/>
        <v>7.8308535630383712E-4</v>
      </c>
      <c r="G46" s="19">
        <f t="shared" si="0"/>
        <v>7.8277886497064571E-4</v>
      </c>
      <c r="H46" s="14">
        <f t="shared" si="6"/>
        <v>99237.268363628507</v>
      </c>
      <c r="I46" s="14">
        <f t="shared" si="4"/>
        <v>77.680836292468484</v>
      </c>
      <c r="J46" s="14">
        <f t="shared" si="1"/>
        <v>99198.427945482283</v>
      </c>
      <c r="K46" s="14">
        <f t="shared" si="2"/>
        <v>5018220.770775768</v>
      </c>
      <c r="L46" s="21">
        <f t="shared" si="5"/>
        <v>50.567905117942544</v>
      </c>
    </row>
    <row r="47" spans="1:12" x14ac:dyDescent="0.2">
      <c r="A47" s="17">
        <v>38</v>
      </c>
      <c r="B47" s="48">
        <v>1</v>
      </c>
      <c r="C47" s="47">
        <v>1496</v>
      </c>
      <c r="D47" s="47">
        <v>1332</v>
      </c>
      <c r="E47" s="18">
        <v>0.5</v>
      </c>
      <c r="F47" s="19">
        <f t="shared" si="3"/>
        <v>7.0721357850070724E-4</v>
      </c>
      <c r="G47" s="19">
        <f t="shared" si="0"/>
        <v>7.0696359137504411E-4</v>
      </c>
      <c r="H47" s="14">
        <f t="shared" si="6"/>
        <v>99159.587527336043</v>
      </c>
      <c r="I47" s="14">
        <f t="shared" si="4"/>
        <v>70.102218117593523</v>
      </c>
      <c r="J47" s="14">
        <f t="shared" si="1"/>
        <v>99124.536418277246</v>
      </c>
      <c r="K47" s="14">
        <f t="shared" si="2"/>
        <v>4919022.3428302854</v>
      </c>
      <c r="L47" s="21">
        <f t="shared" si="5"/>
        <v>49.607127918661654</v>
      </c>
    </row>
    <row r="48" spans="1:12" x14ac:dyDescent="0.2">
      <c r="A48" s="17">
        <v>39</v>
      </c>
      <c r="B48" s="48">
        <v>1</v>
      </c>
      <c r="C48" s="47">
        <v>1558</v>
      </c>
      <c r="D48" s="47">
        <v>1504</v>
      </c>
      <c r="E48" s="18">
        <v>0.5</v>
      </c>
      <c r="F48" s="19">
        <f t="shared" si="3"/>
        <v>6.5316786414108428E-4</v>
      </c>
      <c r="G48" s="19">
        <f t="shared" si="0"/>
        <v>6.5295461965393404E-4</v>
      </c>
      <c r="H48" s="14">
        <f t="shared" si="6"/>
        <v>99089.485309218449</v>
      </c>
      <c r="I48" s="14">
        <f t="shared" si="4"/>
        <v>64.700937191784817</v>
      </c>
      <c r="J48" s="14">
        <f t="shared" si="1"/>
        <v>99057.134840622559</v>
      </c>
      <c r="K48" s="14">
        <f t="shared" si="2"/>
        <v>4819897.8064120086</v>
      </c>
      <c r="L48" s="21">
        <f t="shared" si="5"/>
        <v>48.641869431161595</v>
      </c>
    </row>
    <row r="49" spans="1:12" x14ac:dyDescent="0.2">
      <c r="A49" s="17">
        <v>40</v>
      </c>
      <c r="B49" s="48">
        <v>0</v>
      </c>
      <c r="C49" s="47">
        <v>1616</v>
      </c>
      <c r="D49" s="47">
        <v>1566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99024.784372026668</v>
      </c>
      <c r="I49" s="14">
        <f t="shared" si="4"/>
        <v>0</v>
      </c>
      <c r="J49" s="14">
        <f t="shared" si="1"/>
        <v>99024.784372026668</v>
      </c>
      <c r="K49" s="14">
        <f t="shared" si="2"/>
        <v>4720840.671571386</v>
      </c>
      <c r="L49" s="21">
        <f t="shared" si="5"/>
        <v>47.673324425889561</v>
      </c>
    </row>
    <row r="50" spans="1:12" x14ac:dyDescent="0.2">
      <c r="A50" s="17">
        <v>41</v>
      </c>
      <c r="B50" s="48">
        <v>1</v>
      </c>
      <c r="C50" s="47">
        <v>1836</v>
      </c>
      <c r="D50" s="47">
        <v>1618</v>
      </c>
      <c r="E50" s="18">
        <v>0.5</v>
      </c>
      <c r="F50" s="19">
        <f t="shared" si="3"/>
        <v>5.7903879559930511E-4</v>
      </c>
      <c r="G50" s="19">
        <f t="shared" si="0"/>
        <v>5.7887120115774238E-4</v>
      </c>
      <c r="H50" s="14">
        <f t="shared" si="6"/>
        <v>99024.784372026668</v>
      </c>
      <c r="I50" s="14">
        <f t="shared" si="4"/>
        <v>57.322595873821513</v>
      </c>
      <c r="J50" s="14">
        <f t="shared" si="1"/>
        <v>98996.123074089759</v>
      </c>
      <c r="K50" s="14">
        <f t="shared" si="2"/>
        <v>4621815.887199359</v>
      </c>
      <c r="L50" s="21">
        <f t="shared" si="5"/>
        <v>46.673324425889561</v>
      </c>
    </row>
    <row r="51" spans="1:12" x14ac:dyDescent="0.2">
      <c r="A51" s="17">
        <v>42</v>
      </c>
      <c r="B51" s="48">
        <v>1</v>
      </c>
      <c r="C51" s="47">
        <v>1724</v>
      </c>
      <c r="D51" s="47">
        <v>1857</v>
      </c>
      <c r="E51" s="18">
        <v>0.5</v>
      </c>
      <c r="F51" s="19">
        <f t="shared" si="3"/>
        <v>5.5850321139346547E-4</v>
      </c>
      <c r="G51" s="19">
        <f t="shared" si="0"/>
        <v>5.5834729201563373E-4</v>
      </c>
      <c r="H51" s="14">
        <f t="shared" si="6"/>
        <v>98967.46177615285</v>
      </c>
      <c r="I51" s="14">
        <f t="shared" si="4"/>
        <v>55.258214280375682</v>
      </c>
      <c r="J51" s="14">
        <f t="shared" si="1"/>
        <v>98939.832669012671</v>
      </c>
      <c r="K51" s="14">
        <f t="shared" si="2"/>
        <v>4522819.7641252689</v>
      </c>
      <c r="L51" s="21">
        <f t="shared" si="5"/>
        <v>45.700068314928586</v>
      </c>
    </row>
    <row r="52" spans="1:12" x14ac:dyDescent="0.2">
      <c r="A52" s="17">
        <v>43</v>
      </c>
      <c r="B52" s="48">
        <v>1</v>
      </c>
      <c r="C52" s="47">
        <v>1851</v>
      </c>
      <c r="D52" s="47">
        <v>1724</v>
      </c>
      <c r="E52" s="18">
        <v>0.5</v>
      </c>
      <c r="F52" s="19">
        <f t="shared" si="3"/>
        <v>5.5944055944055944E-4</v>
      </c>
      <c r="G52" s="19">
        <f t="shared" si="0"/>
        <v>5.5928411633109618E-4</v>
      </c>
      <c r="H52" s="14">
        <f t="shared" si="6"/>
        <v>98912.203561872477</v>
      </c>
      <c r="I52" s="14">
        <f t="shared" si="4"/>
        <v>55.320024363463354</v>
      </c>
      <c r="J52" s="14">
        <f t="shared" si="1"/>
        <v>98884.543549690745</v>
      </c>
      <c r="K52" s="14">
        <f t="shared" si="2"/>
        <v>4423879.9314562567</v>
      </c>
      <c r="L52" s="21">
        <f t="shared" si="5"/>
        <v>44.725319749741402</v>
      </c>
    </row>
    <row r="53" spans="1:12" x14ac:dyDescent="0.2">
      <c r="A53" s="17">
        <v>44</v>
      </c>
      <c r="B53" s="48">
        <v>0</v>
      </c>
      <c r="C53" s="47">
        <v>1793</v>
      </c>
      <c r="D53" s="47">
        <v>1869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98856.883537509013</v>
      </c>
      <c r="I53" s="14">
        <f t="shared" si="4"/>
        <v>0</v>
      </c>
      <c r="J53" s="14">
        <f t="shared" si="1"/>
        <v>98856.883537509013</v>
      </c>
      <c r="K53" s="14">
        <f t="shared" si="2"/>
        <v>4324995.3879065663</v>
      </c>
      <c r="L53" s="21">
        <f t="shared" si="5"/>
        <v>43.750068109981882</v>
      </c>
    </row>
    <row r="54" spans="1:12" x14ac:dyDescent="0.2">
      <c r="A54" s="17">
        <v>45</v>
      </c>
      <c r="B54" s="48">
        <v>2</v>
      </c>
      <c r="C54" s="47">
        <v>1810</v>
      </c>
      <c r="D54" s="47">
        <v>1816</v>
      </c>
      <c r="E54" s="18">
        <v>0.5</v>
      </c>
      <c r="F54" s="19">
        <f t="shared" si="3"/>
        <v>1.1031439602868175E-3</v>
      </c>
      <c r="G54" s="19">
        <f t="shared" si="0"/>
        <v>1.1025358324145535E-3</v>
      </c>
      <c r="H54" s="14">
        <f t="shared" si="6"/>
        <v>98856.883537509013</v>
      </c>
      <c r="I54" s="14">
        <f t="shared" si="4"/>
        <v>108.99325638093607</v>
      </c>
      <c r="J54" s="14">
        <f t="shared" si="1"/>
        <v>98802.386909318535</v>
      </c>
      <c r="K54" s="14">
        <f t="shared" si="2"/>
        <v>4226138.5043690568</v>
      </c>
      <c r="L54" s="21">
        <f t="shared" si="5"/>
        <v>42.750068109981882</v>
      </c>
    </row>
    <row r="55" spans="1:12" x14ac:dyDescent="0.2">
      <c r="A55" s="17">
        <v>46</v>
      </c>
      <c r="B55" s="48">
        <v>0</v>
      </c>
      <c r="C55" s="47">
        <v>1689</v>
      </c>
      <c r="D55" s="47">
        <v>1799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98747.890281128071</v>
      </c>
      <c r="I55" s="14">
        <f t="shared" si="4"/>
        <v>0</v>
      </c>
      <c r="J55" s="14">
        <f t="shared" si="1"/>
        <v>98747.890281128071</v>
      </c>
      <c r="K55" s="14">
        <f t="shared" si="2"/>
        <v>4127336.1174597382</v>
      </c>
      <c r="L55" s="21">
        <f t="shared" si="5"/>
        <v>41.796701739242344</v>
      </c>
    </row>
    <row r="56" spans="1:12" x14ac:dyDescent="0.2">
      <c r="A56" s="17">
        <v>47</v>
      </c>
      <c r="B56" s="48">
        <v>4</v>
      </c>
      <c r="C56" s="47">
        <v>1673</v>
      </c>
      <c r="D56" s="47">
        <v>1709</v>
      </c>
      <c r="E56" s="18">
        <v>0.5</v>
      </c>
      <c r="F56" s="19">
        <f t="shared" si="3"/>
        <v>2.3654642223536371E-3</v>
      </c>
      <c r="G56" s="19">
        <f t="shared" si="0"/>
        <v>2.3626698168930896E-3</v>
      </c>
      <c r="H56" s="14">
        <f t="shared" si="6"/>
        <v>98747.890281128071</v>
      </c>
      <c r="I56" s="14">
        <f t="shared" si="4"/>
        <v>233.30865984909175</v>
      </c>
      <c r="J56" s="14">
        <f t="shared" si="1"/>
        <v>98631.235951203518</v>
      </c>
      <c r="K56" s="14">
        <f t="shared" si="2"/>
        <v>4028588.2271786099</v>
      </c>
      <c r="L56" s="21">
        <f t="shared" si="5"/>
        <v>40.796701739242344</v>
      </c>
    </row>
    <row r="57" spans="1:12" x14ac:dyDescent="0.2">
      <c r="A57" s="17">
        <v>48</v>
      </c>
      <c r="B57" s="48">
        <v>0</v>
      </c>
      <c r="C57" s="47">
        <v>1609</v>
      </c>
      <c r="D57" s="47">
        <v>1682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98514.58162127898</v>
      </c>
      <c r="I57" s="14">
        <f t="shared" si="4"/>
        <v>0</v>
      </c>
      <c r="J57" s="14">
        <f t="shared" si="1"/>
        <v>98514.58162127898</v>
      </c>
      <c r="K57" s="14">
        <f t="shared" si="2"/>
        <v>3929956.9912274065</v>
      </c>
      <c r="L57" s="21">
        <f t="shared" si="5"/>
        <v>39.892135017488037</v>
      </c>
    </row>
    <row r="58" spans="1:12" x14ac:dyDescent="0.2">
      <c r="A58" s="17">
        <v>49</v>
      </c>
      <c r="B58" s="48">
        <v>1</v>
      </c>
      <c r="C58" s="47">
        <v>1607</v>
      </c>
      <c r="D58" s="47">
        <v>1598</v>
      </c>
      <c r="E58" s="18">
        <v>0.5</v>
      </c>
      <c r="F58" s="19">
        <f t="shared" si="3"/>
        <v>6.2402496099843994E-4</v>
      </c>
      <c r="G58" s="19">
        <f t="shared" si="0"/>
        <v>6.2383031815346226E-4</v>
      </c>
      <c r="H58" s="14">
        <f t="shared" si="6"/>
        <v>98514.58162127898</v>
      </c>
      <c r="I58" s="14">
        <f t="shared" si="4"/>
        <v>61.456382795557694</v>
      </c>
      <c r="J58" s="14">
        <f t="shared" si="1"/>
        <v>98483.853429881201</v>
      </c>
      <c r="K58" s="14">
        <f t="shared" si="2"/>
        <v>3831442.4096061275</v>
      </c>
      <c r="L58" s="21">
        <f t="shared" si="5"/>
        <v>38.892135017488037</v>
      </c>
    </row>
    <row r="59" spans="1:12" x14ac:dyDescent="0.2">
      <c r="A59" s="17">
        <v>50</v>
      </c>
      <c r="B59" s="48">
        <v>0</v>
      </c>
      <c r="C59" s="47">
        <v>1538</v>
      </c>
      <c r="D59" s="47">
        <v>1595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98453.125238483422</v>
      </c>
      <c r="I59" s="14">
        <f t="shared" si="4"/>
        <v>0</v>
      </c>
      <c r="J59" s="14">
        <f t="shared" si="1"/>
        <v>98453.125238483422</v>
      </c>
      <c r="K59" s="14">
        <f t="shared" si="2"/>
        <v>3732958.5561762461</v>
      </c>
      <c r="L59" s="21">
        <f t="shared" si="5"/>
        <v>37.916100145463993</v>
      </c>
    </row>
    <row r="60" spans="1:12" x14ac:dyDescent="0.2">
      <c r="A60" s="17">
        <v>51</v>
      </c>
      <c r="B60" s="48">
        <v>3</v>
      </c>
      <c r="C60" s="47">
        <v>1477</v>
      </c>
      <c r="D60" s="47">
        <v>1543</v>
      </c>
      <c r="E60" s="18">
        <v>0.5</v>
      </c>
      <c r="F60" s="19">
        <f t="shared" si="3"/>
        <v>1.9867549668874172E-3</v>
      </c>
      <c r="G60" s="19">
        <f t="shared" si="0"/>
        <v>1.9847833278200467E-3</v>
      </c>
      <c r="H60" s="14">
        <f t="shared" si="6"/>
        <v>98453.125238483422</v>
      </c>
      <c r="I60" s="14">
        <f t="shared" si="4"/>
        <v>195.40812154512096</v>
      </c>
      <c r="J60" s="14">
        <f t="shared" si="1"/>
        <v>98355.421177710872</v>
      </c>
      <c r="K60" s="14">
        <f t="shared" si="2"/>
        <v>3634505.4309377628</v>
      </c>
      <c r="L60" s="21">
        <f t="shared" si="5"/>
        <v>36.916100145463993</v>
      </c>
    </row>
    <row r="61" spans="1:12" x14ac:dyDescent="0.2">
      <c r="A61" s="17">
        <v>52</v>
      </c>
      <c r="B61" s="48">
        <v>3</v>
      </c>
      <c r="C61" s="47">
        <v>1502</v>
      </c>
      <c r="D61" s="47">
        <v>1471</v>
      </c>
      <c r="E61" s="18">
        <v>0.5</v>
      </c>
      <c r="F61" s="19">
        <f t="shared" si="3"/>
        <v>2.0181634712411706E-3</v>
      </c>
      <c r="G61" s="19">
        <f t="shared" si="0"/>
        <v>2.0161290322580645E-3</v>
      </c>
      <c r="H61" s="14">
        <f t="shared" si="6"/>
        <v>98257.717116938307</v>
      </c>
      <c r="I61" s="14">
        <f t="shared" si="4"/>
        <v>198.10023612285949</v>
      </c>
      <c r="J61" s="14">
        <f t="shared" si="1"/>
        <v>98158.66699887687</v>
      </c>
      <c r="K61" s="14">
        <f t="shared" si="2"/>
        <v>3536150.009760052</v>
      </c>
      <c r="L61" s="21">
        <f t="shared" si="5"/>
        <v>35.988521955498065</v>
      </c>
    </row>
    <row r="62" spans="1:12" x14ac:dyDescent="0.2">
      <c r="A62" s="17">
        <v>53</v>
      </c>
      <c r="B62" s="48">
        <v>2</v>
      </c>
      <c r="C62" s="47">
        <v>1333</v>
      </c>
      <c r="D62" s="47">
        <v>1511</v>
      </c>
      <c r="E62" s="18">
        <v>0.5</v>
      </c>
      <c r="F62" s="19">
        <f t="shared" si="3"/>
        <v>1.4064697609001407E-3</v>
      </c>
      <c r="G62" s="19">
        <f t="shared" si="0"/>
        <v>1.4054813773717498E-3</v>
      </c>
      <c r="H62" s="14">
        <f t="shared" si="6"/>
        <v>98059.616880815447</v>
      </c>
      <c r="I62" s="14">
        <f t="shared" si="4"/>
        <v>137.82096539819457</v>
      </c>
      <c r="J62" s="14">
        <f t="shared" si="1"/>
        <v>97990.706398116352</v>
      </c>
      <c r="K62" s="14">
        <f t="shared" si="2"/>
        <v>3437991.3427611752</v>
      </c>
      <c r="L62" s="21">
        <f t="shared" si="5"/>
        <v>35.060215939246547</v>
      </c>
    </row>
    <row r="63" spans="1:12" x14ac:dyDescent="0.2">
      <c r="A63" s="17">
        <v>54</v>
      </c>
      <c r="B63" s="48">
        <v>2</v>
      </c>
      <c r="C63" s="47">
        <v>1279</v>
      </c>
      <c r="D63" s="47">
        <v>1332</v>
      </c>
      <c r="E63" s="18">
        <v>0.5</v>
      </c>
      <c r="F63" s="19">
        <f t="shared" si="3"/>
        <v>1.5319800842589046E-3</v>
      </c>
      <c r="G63" s="19">
        <f t="shared" si="0"/>
        <v>1.5308075009567545E-3</v>
      </c>
      <c r="H63" s="14">
        <f t="shared" si="6"/>
        <v>97921.795915417257</v>
      </c>
      <c r="I63" s="14">
        <f t="shared" si="4"/>
        <v>149.89941969447722</v>
      </c>
      <c r="J63" s="14">
        <f t="shared" si="1"/>
        <v>97846.846205570007</v>
      </c>
      <c r="K63" s="14">
        <f t="shared" si="2"/>
        <v>3340000.6363630588</v>
      </c>
      <c r="L63" s="21">
        <f t="shared" si="5"/>
        <v>34.108858044720499</v>
      </c>
    </row>
    <row r="64" spans="1:12" x14ac:dyDescent="0.2">
      <c r="A64" s="17">
        <v>55</v>
      </c>
      <c r="B64" s="48">
        <v>3</v>
      </c>
      <c r="C64" s="47">
        <v>1262</v>
      </c>
      <c r="D64" s="47">
        <v>1278</v>
      </c>
      <c r="E64" s="18">
        <v>0.5</v>
      </c>
      <c r="F64" s="19">
        <f t="shared" si="3"/>
        <v>2.3622047244094488E-3</v>
      </c>
      <c r="G64" s="19">
        <f t="shared" si="0"/>
        <v>2.3594180102241443E-3</v>
      </c>
      <c r="H64" s="14">
        <f t="shared" si="6"/>
        <v>97771.896495722773</v>
      </c>
      <c r="I64" s="14">
        <f t="shared" si="4"/>
        <v>230.6847734857792</v>
      </c>
      <c r="J64" s="14">
        <f t="shared" si="1"/>
        <v>97656.554108979893</v>
      </c>
      <c r="K64" s="14">
        <f t="shared" si="2"/>
        <v>3242153.790157489</v>
      </c>
      <c r="L64" s="21">
        <f t="shared" si="5"/>
        <v>33.160385615505817</v>
      </c>
    </row>
    <row r="65" spans="1:12" x14ac:dyDescent="0.2">
      <c r="A65" s="17">
        <v>56</v>
      </c>
      <c r="B65" s="48">
        <v>2</v>
      </c>
      <c r="C65" s="47">
        <v>1203</v>
      </c>
      <c r="D65" s="47">
        <v>1242</v>
      </c>
      <c r="E65" s="18">
        <v>0.5</v>
      </c>
      <c r="F65" s="19">
        <f t="shared" si="3"/>
        <v>1.6359918200408998E-3</v>
      </c>
      <c r="G65" s="19">
        <f t="shared" si="0"/>
        <v>1.6346546791990192E-3</v>
      </c>
      <c r="H65" s="14">
        <f t="shared" si="6"/>
        <v>97541.211722237</v>
      </c>
      <c r="I65" s="14">
        <f t="shared" si="4"/>
        <v>159.44619815649693</v>
      </c>
      <c r="J65" s="14">
        <f t="shared" si="1"/>
        <v>97461.488623158759</v>
      </c>
      <c r="K65" s="14">
        <f t="shared" si="2"/>
        <v>3144497.2360485089</v>
      </c>
      <c r="L65" s="21">
        <f t="shared" si="5"/>
        <v>32.237627363118364</v>
      </c>
    </row>
    <row r="66" spans="1:12" x14ac:dyDescent="0.2">
      <c r="A66" s="17">
        <v>57</v>
      </c>
      <c r="B66" s="48">
        <v>1</v>
      </c>
      <c r="C66" s="47">
        <v>1063</v>
      </c>
      <c r="D66" s="47">
        <v>1217</v>
      </c>
      <c r="E66" s="18">
        <v>0.5</v>
      </c>
      <c r="F66" s="19">
        <f t="shared" si="3"/>
        <v>8.7719298245614037E-4</v>
      </c>
      <c r="G66" s="19">
        <f t="shared" si="0"/>
        <v>8.7680841736080658E-4</v>
      </c>
      <c r="H66" s="14">
        <f t="shared" si="6"/>
        <v>97381.765524080503</v>
      </c>
      <c r="I66" s="14">
        <f t="shared" si="4"/>
        <v>85.385151708970184</v>
      </c>
      <c r="J66" s="14">
        <f t="shared" si="1"/>
        <v>97339.072948226021</v>
      </c>
      <c r="K66" s="14">
        <f t="shared" si="2"/>
        <v>3047035.7474253504</v>
      </c>
      <c r="L66" s="21">
        <f t="shared" si="5"/>
        <v>31.289592369034235</v>
      </c>
    </row>
    <row r="67" spans="1:12" x14ac:dyDescent="0.2">
      <c r="A67" s="17">
        <v>58</v>
      </c>
      <c r="B67" s="48">
        <v>0</v>
      </c>
      <c r="C67" s="47">
        <v>1058</v>
      </c>
      <c r="D67" s="47">
        <v>1069</v>
      </c>
      <c r="E67" s="18">
        <v>0.5</v>
      </c>
      <c r="F67" s="19">
        <f t="shared" si="3"/>
        <v>0</v>
      </c>
      <c r="G67" s="19">
        <f t="shared" si="0"/>
        <v>0</v>
      </c>
      <c r="H67" s="14">
        <f t="shared" si="6"/>
        <v>97296.380372371539</v>
      </c>
      <c r="I67" s="14">
        <f t="shared" si="4"/>
        <v>0</v>
      </c>
      <c r="J67" s="14">
        <f t="shared" si="1"/>
        <v>97296.380372371539</v>
      </c>
      <c r="K67" s="14">
        <f t="shared" si="2"/>
        <v>2949696.6744771241</v>
      </c>
      <c r="L67" s="21">
        <f t="shared" si="5"/>
        <v>30.316612634386608</v>
      </c>
    </row>
    <row r="68" spans="1:12" x14ac:dyDescent="0.2">
      <c r="A68" s="17">
        <v>59</v>
      </c>
      <c r="B68" s="48">
        <v>1</v>
      </c>
      <c r="C68" s="47">
        <v>938</v>
      </c>
      <c r="D68" s="47">
        <v>1073</v>
      </c>
      <c r="E68" s="18">
        <v>0.5</v>
      </c>
      <c r="F68" s="19">
        <f t="shared" si="3"/>
        <v>9.945300845350571E-4</v>
      </c>
      <c r="G68" s="19">
        <f t="shared" si="0"/>
        <v>9.9403578528827049E-4</v>
      </c>
      <c r="H68" s="14">
        <f t="shared" si="6"/>
        <v>97296.380372371539</v>
      </c>
      <c r="I68" s="14">
        <f t="shared" si="4"/>
        <v>96.716083869156606</v>
      </c>
      <c r="J68" s="14">
        <f t="shared" si="1"/>
        <v>97248.022330436957</v>
      </c>
      <c r="K68" s="14">
        <f t="shared" si="2"/>
        <v>2852400.2941047526</v>
      </c>
      <c r="L68" s="21">
        <f t="shared" si="5"/>
        <v>29.316612634386608</v>
      </c>
    </row>
    <row r="69" spans="1:12" x14ac:dyDescent="0.2">
      <c r="A69" s="17">
        <v>60</v>
      </c>
      <c r="B69" s="48">
        <v>6</v>
      </c>
      <c r="C69" s="47">
        <v>894</v>
      </c>
      <c r="D69" s="47">
        <v>947</v>
      </c>
      <c r="E69" s="18">
        <v>0.5</v>
      </c>
      <c r="F69" s="19">
        <f t="shared" si="3"/>
        <v>6.5181966322650732E-3</v>
      </c>
      <c r="G69" s="19">
        <f t="shared" si="0"/>
        <v>6.4970221981591773E-3</v>
      </c>
      <c r="H69" s="14">
        <f t="shared" si="6"/>
        <v>97199.664288502376</v>
      </c>
      <c r="I69" s="14">
        <f t="shared" si="4"/>
        <v>631.5083765360198</v>
      </c>
      <c r="J69" s="14">
        <f t="shared" si="1"/>
        <v>96883.910100234367</v>
      </c>
      <c r="K69" s="14">
        <f t="shared" si="2"/>
        <v>2755152.2717743157</v>
      </c>
      <c r="L69" s="21">
        <f t="shared" si="5"/>
        <v>28.345285880788985</v>
      </c>
    </row>
    <row r="70" spans="1:12" x14ac:dyDescent="0.2">
      <c r="A70" s="17">
        <v>61</v>
      </c>
      <c r="B70" s="48">
        <v>1</v>
      </c>
      <c r="C70" s="47">
        <v>851</v>
      </c>
      <c r="D70" s="47">
        <v>889</v>
      </c>
      <c r="E70" s="18">
        <v>0.5</v>
      </c>
      <c r="F70" s="19">
        <f t="shared" si="3"/>
        <v>1.1494252873563218E-3</v>
      </c>
      <c r="G70" s="19">
        <f t="shared" si="0"/>
        <v>1.1487650775416428E-3</v>
      </c>
      <c r="H70" s="14">
        <f t="shared" si="6"/>
        <v>96568.155911966358</v>
      </c>
      <c r="I70" s="14">
        <f t="shared" si="4"/>
        <v>110.93412511426348</v>
      </c>
      <c r="J70" s="14">
        <f t="shared" si="1"/>
        <v>96512.688849409227</v>
      </c>
      <c r="K70" s="14">
        <f t="shared" si="2"/>
        <v>2658268.3616740815</v>
      </c>
      <c r="L70" s="21">
        <f t="shared" si="5"/>
        <v>27.527380393360904</v>
      </c>
    </row>
    <row r="71" spans="1:12" x14ac:dyDescent="0.2">
      <c r="A71" s="17">
        <v>62</v>
      </c>
      <c r="B71" s="48">
        <v>4</v>
      </c>
      <c r="C71" s="47">
        <v>718</v>
      </c>
      <c r="D71" s="47">
        <v>851</v>
      </c>
      <c r="E71" s="18">
        <v>0.5</v>
      </c>
      <c r="F71" s="19">
        <f t="shared" si="3"/>
        <v>5.098789037603569E-3</v>
      </c>
      <c r="G71" s="19">
        <f t="shared" si="0"/>
        <v>5.0858232676414495E-3</v>
      </c>
      <c r="H71" s="14">
        <f t="shared" si="6"/>
        <v>96457.221786852097</v>
      </c>
      <c r="I71" s="14">
        <f t="shared" si="4"/>
        <v>490.56438289562414</v>
      </c>
      <c r="J71" s="14">
        <f t="shared" si="1"/>
        <v>96211.939595404285</v>
      </c>
      <c r="K71" s="14">
        <f t="shared" si="2"/>
        <v>2561755.6728246724</v>
      </c>
      <c r="L71" s="21">
        <f t="shared" si="5"/>
        <v>26.558464212099675</v>
      </c>
    </row>
    <row r="72" spans="1:12" x14ac:dyDescent="0.2">
      <c r="A72" s="17">
        <v>63</v>
      </c>
      <c r="B72" s="48">
        <v>5</v>
      </c>
      <c r="C72" s="47">
        <v>762</v>
      </c>
      <c r="D72" s="47">
        <v>715</v>
      </c>
      <c r="E72" s="18">
        <v>0.5</v>
      </c>
      <c r="F72" s="19">
        <f t="shared" si="3"/>
        <v>6.7704807041299936E-3</v>
      </c>
      <c r="G72" s="19">
        <f t="shared" si="0"/>
        <v>6.7476383265856962E-3</v>
      </c>
      <c r="H72" s="14">
        <f t="shared" si="6"/>
        <v>95966.657403956473</v>
      </c>
      <c r="I72" s="14">
        <f t="shared" si="4"/>
        <v>647.5482955732557</v>
      </c>
      <c r="J72" s="14">
        <f t="shared" si="1"/>
        <v>95642.883256169836</v>
      </c>
      <c r="K72" s="14">
        <f t="shared" si="2"/>
        <v>2465543.7332292683</v>
      </c>
      <c r="L72" s="21">
        <f t="shared" si="5"/>
        <v>25.691670418934692</v>
      </c>
    </row>
    <row r="73" spans="1:12" x14ac:dyDescent="0.2">
      <c r="A73" s="17">
        <v>64</v>
      </c>
      <c r="B73" s="48">
        <v>3</v>
      </c>
      <c r="C73" s="47">
        <v>700</v>
      </c>
      <c r="D73" s="47">
        <v>762</v>
      </c>
      <c r="E73" s="18">
        <v>0.5</v>
      </c>
      <c r="F73" s="19">
        <f t="shared" si="3"/>
        <v>4.1039671682626538E-3</v>
      </c>
      <c r="G73" s="19">
        <f t="shared" ref="G73:G108" si="7">F73/((1+(1-E73)*F73))</f>
        <v>4.0955631399317407E-3</v>
      </c>
      <c r="H73" s="14">
        <f t="shared" si="6"/>
        <v>95319.109108383214</v>
      </c>
      <c r="I73" s="14">
        <f t="shared" si="4"/>
        <v>390.38542979542615</v>
      </c>
      <c r="J73" s="14">
        <f t="shared" ref="J73:J108" si="8">H74+I73*E73</f>
        <v>95123.916393485502</v>
      </c>
      <c r="K73" s="14">
        <f t="shared" ref="K73:K97" si="9">K74+J73</f>
        <v>2369900.8499730984</v>
      </c>
      <c r="L73" s="21">
        <f t="shared" si="5"/>
        <v>24.862809484280714</v>
      </c>
    </row>
    <row r="74" spans="1:12" x14ac:dyDescent="0.2">
      <c r="A74" s="17">
        <v>65</v>
      </c>
      <c r="B74" s="48">
        <v>3</v>
      </c>
      <c r="C74" s="47">
        <v>703</v>
      </c>
      <c r="D74" s="47">
        <v>692</v>
      </c>
      <c r="E74" s="18">
        <v>0.5</v>
      </c>
      <c r="F74" s="19">
        <f t="shared" ref="F74:F108" si="10">B74/((C74+D74)/2)</f>
        <v>4.3010752688172043E-3</v>
      </c>
      <c r="G74" s="19">
        <f t="shared" si="7"/>
        <v>4.2918454935622317E-3</v>
      </c>
      <c r="H74" s="14">
        <f t="shared" si="6"/>
        <v>94928.72367858779</v>
      </c>
      <c r="I74" s="14">
        <f t="shared" ref="I74:I108" si="11">H74*G74</f>
        <v>407.41941492956136</v>
      </c>
      <c r="J74" s="14">
        <f t="shared" si="8"/>
        <v>94725.013971123</v>
      </c>
      <c r="K74" s="14">
        <f t="shared" si="9"/>
        <v>2274776.933579613</v>
      </c>
      <c r="L74" s="21">
        <f t="shared" ref="L74:L108" si="12">K74/H74</f>
        <v>23.962999242269532</v>
      </c>
    </row>
    <row r="75" spans="1:12" x14ac:dyDescent="0.2">
      <c r="A75" s="17">
        <v>66</v>
      </c>
      <c r="B75" s="48">
        <v>2</v>
      </c>
      <c r="C75" s="47">
        <v>702</v>
      </c>
      <c r="D75" s="47">
        <v>715</v>
      </c>
      <c r="E75" s="18">
        <v>0.5</v>
      </c>
      <c r="F75" s="19">
        <f t="shared" si="10"/>
        <v>2.8228652081863093E-3</v>
      </c>
      <c r="G75" s="19">
        <f t="shared" si="7"/>
        <v>2.8188865398167729E-3</v>
      </c>
      <c r="H75" s="14">
        <f t="shared" ref="H75:H108" si="13">H74-I74</f>
        <v>94521.304263658225</v>
      </c>
      <c r="I75" s="14">
        <f t="shared" si="11"/>
        <v>266.44483231475192</v>
      </c>
      <c r="J75" s="14">
        <f t="shared" si="8"/>
        <v>94388.081847500856</v>
      </c>
      <c r="K75" s="14">
        <f t="shared" si="9"/>
        <v>2180051.9196084901</v>
      </c>
      <c r="L75" s="21">
        <f t="shared" si="12"/>
        <v>23.06413285969311</v>
      </c>
    </row>
    <row r="76" spans="1:12" x14ac:dyDescent="0.2">
      <c r="A76" s="17">
        <v>67</v>
      </c>
      <c r="B76" s="48">
        <v>3</v>
      </c>
      <c r="C76" s="47">
        <v>713</v>
      </c>
      <c r="D76" s="47">
        <v>715</v>
      </c>
      <c r="E76" s="18">
        <v>0.5</v>
      </c>
      <c r="F76" s="19">
        <f t="shared" si="10"/>
        <v>4.2016806722689074E-3</v>
      </c>
      <c r="G76" s="19">
        <f t="shared" si="7"/>
        <v>4.1928721174004195E-3</v>
      </c>
      <c r="H76" s="14">
        <f t="shared" si="13"/>
        <v>94254.859431343473</v>
      </c>
      <c r="I76" s="14">
        <f t="shared" si="11"/>
        <v>395.19857203917599</v>
      </c>
      <c r="J76" s="14">
        <f t="shared" si="8"/>
        <v>94057.260145323875</v>
      </c>
      <c r="K76" s="14">
        <f t="shared" si="9"/>
        <v>2085663.8377609893</v>
      </c>
      <c r="L76" s="21">
        <f t="shared" si="12"/>
        <v>22.127918394278815</v>
      </c>
    </row>
    <row r="77" spans="1:12" x14ac:dyDescent="0.2">
      <c r="A77" s="17">
        <v>68</v>
      </c>
      <c r="B77" s="48">
        <v>9</v>
      </c>
      <c r="C77" s="47">
        <v>687</v>
      </c>
      <c r="D77" s="47">
        <v>705</v>
      </c>
      <c r="E77" s="18">
        <v>0.5</v>
      </c>
      <c r="F77" s="19">
        <f t="shared" si="10"/>
        <v>1.2931034482758621E-2</v>
      </c>
      <c r="G77" s="19">
        <f t="shared" si="7"/>
        <v>1.2847965738758032E-2</v>
      </c>
      <c r="H77" s="14">
        <f t="shared" si="13"/>
        <v>93859.660859304291</v>
      </c>
      <c r="I77" s="14">
        <f t="shared" si="11"/>
        <v>1205.9057069717899</v>
      </c>
      <c r="J77" s="14">
        <f t="shared" si="8"/>
        <v>93256.708005818393</v>
      </c>
      <c r="K77" s="14">
        <f t="shared" si="9"/>
        <v>1991606.5776156655</v>
      </c>
      <c r="L77" s="21">
        <f t="shared" si="12"/>
        <v>21.218983313833675</v>
      </c>
    </row>
    <row r="78" spans="1:12" x14ac:dyDescent="0.2">
      <c r="A78" s="17">
        <v>69</v>
      </c>
      <c r="B78" s="48">
        <v>7</v>
      </c>
      <c r="C78" s="47">
        <v>669</v>
      </c>
      <c r="D78" s="47">
        <v>688</v>
      </c>
      <c r="E78" s="18">
        <v>0.5</v>
      </c>
      <c r="F78" s="19">
        <f t="shared" si="10"/>
        <v>1.0316875460574797E-2</v>
      </c>
      <c r="G78" s="19">
        <f t="shared" si="7"/>
        <v>1.0263929618768328E-2</v>
      </c>
      <c r="H78" s="14">
        <f t="shared" si="13"/>
        <v>92653.755152332495</v>
      </c>
      <c r="I78" s="14">
        <f t="shared" si="11"/>
        <v>950.99162179813402</v>
      </c>
      <c r="J78" s="14">
        <f t="shared" si="8"/>
        <v>92178.259341433426</v>
      </c>
      <c r="K78" s="14">
        <f t="shared" si="9"/>
        <v>1898349.8696098472</v>
      </c>
      <c r="L78" s="21">
        <f t="shared" si="12"/>
        <v>20.488644701866221</v>
      </c>
    </row>
    <row r="79" spans="1:12" x14ac:dyDescent="0.2">
      <c r="A79" s="17">
        <v>70</v>
      </c>
      <c r="B79" s="48">
        <v>3</v>
      </c>
      <c r="C79" s="47">
        <v>621</v>
      </c>
      <c r="D79" s="47">
        <v>671</v>
      </c>
      <c r="E79" s="18">
        <v>0.5</v>
      </c>
      <c r="F79" s="19">
        <f t="shared" si="10"/>
        <v>4.6439628482972135E-3</v>
      </c>
      <c r="G79" s="19">
        <f t="shared" si="7"/>
        <v>4.633204633204633E-3</v>
      </c>
      <c r="H79" s="14">
        <f t="shared" si="13"/>
        <v>91702.763530534357</v>
      </c>
      <c r="I79" s="14">
        <f t="shared" si="11"/>
        <v>424.87766886734062</v>
      </c>
      <c r="J79" s="14">
        <f t="shared" si="8"/>
        <v>91490.324696100695</v>
      </c>
      <c r="K79" s="14">
        <f t="shared" si="9"/>
        <v>1806171.6102684138</v>
      </c>
      <c r="L79" s="21">
        <f t="shared" si="12"/>
        <v>19.695934350626317</v>
      </c>
    </row>
    <row r="80" spans="1:12" x14ac:dyDescent="0.2">
      <c r="A80" s="17">
        <v>71</v>
      </c>
      <c r="B80" s="48">
        <v>3</v>
      </c>
      <c r="C80" s="47">
        <v>617</v>
      </c>
      <c r="D80" s="47">
        <v>625</v>
      </c>
      <c r="E80" s="18">
        <v>0.5</v>
      </c>
      <c r="F80" s="19">
        <f t="shared" si="10"/>
        <v>4.830917874396135E-3</v>
      </c>
      <c r="G80" s="19">
        <f t="shared" si="7"/>
        <v>4.8192771084337345E-3</v>
      </c>
      <c r="H80" s="14">
        <f t="shared" si="13"/>
        <v>91277.885861667019</v>
      </c>
      <c r="I80" s="14">
        <f t="shared" si="11"/>
        <v>439.89342583935911</v>
      </c>
      <c r="J80" s="14">
        <f t="shared" si="8"/>
        <v>91057.939148747348</v>
      </c>
      <c r="K80" s="14">
        <f t="shared" si="9"/>
        <v>1714681.285572313</v>
      </c>
      <c r="L80" s="21">
        <f t="shared" si="12"/>
        <v>18.785287031854985</v>
      </c>
    </row>
    <row r="81" spans="1:12" x14ac:dyDescent="0.2">
      <c r="A81" s="17">
        <v>72</v>
      </c>
      <c r="B81" s="48">
        <v>0</v>
      </c>
      <c r="C81" s="47">
        <v>640</v>
      </c>
      <c r="D81" s="47">
        <v>610</v>
      </c>
      <c r="E81" s="18">
        <v>0.5</v>
      </c>
      <c r="F81" s="19">
        <f t="shared" si="10"/>
        <v>0</v>
      </c>
      <c r="G81" s="19">
        <f t="shared" si="7"/>
        <v>0</v>
      </c>
      <c r="H81" s="14">
        <f t="shared" si="13"/>
        <v>90837.992435827662</v>
      </c>
      <c r="I81" s="14">
        <f t="shared" si="11"/>
        <v>0</v>
      </c>
      <c r="J81" s="14">
        <f t="shared" si="8"/>
        <v>90837.992435827662</v>
      </c>
      <c r="K81" s="14">
        <f t="shared" si="9"/>
        <v>1623623.3464235656</v>
      </c>
      <c r="L81" s="21">
        <f t="shared" si="12"/>
        <v>17.873835637336121</v>
      </c>
    </row>
    <row r="82" spans="1:12" x14ac:dyDescent="0.2">
      <c r="A82" s="17">
        <v>73</v>
      </c>
      <c r="B82" s="48">
        <v>1</v>
      </c>
      <c r="C82" s="47">
        <v>569</v>
      </c>
      <c r="D82" s="47">
        <v>638</v>
      </c>
      <c r="E82" s="18">
        <v>0.5</v>
      </c>
      <c r="F82" s="19">
        <f t="shared" si="10"/>
        <v>1.6570008285004142E-3</v>
      </c>
      <c r="G82" s="19">
        <f t="shared" si="7"/>
        <v>1.6556291390728475E-3</v>
      </c>
      <c r="H82" s="14">
        <f t="shared" si="13"/>
        <v>90837.992435827662</v>
      </c>
      <c r="I82" s="14">
        <f t="shared" si="11"/>
        <v>150.39402721163518</v>
      </c>
      <c r="J82" s="14">
        <f t="shared" si="8"/>
        <v>90762.795422221854</v>
      </c>
      <c r="K82" s="14">
        <f t="shared" si="9"/>
        <v>1532785.353987738</v>
      </c>
      <c r="L82" s="21">
        <f t="shared" si="12"/>
        <v>16.873835637336125</v>
      </c>
    </row>
    <row r="83" spans="1:12" x14ac:dyDescent="0.2">
      <c r="A83" s="17">
        <v>74</v>
      </c>
      <c r="B83" s="48">
        <v>6</v>
      </c>
      <c r="C83" s="47">
        <v>483</v>
      </c>
      <c r="D83" s="47">
        <v>569</v>
      </c>
      <c r="E83" s="18">
        <v>0.5</v>
      </c>
      <c r="F83" s="19">
        <f t="shared" si="10"/>
        <v>1.1406844106463879E-2</v>
      </c>
      <c r="G83" s="19">
        <f t="shared" si="7"/>
        <v>1.1342155009451797E-2</v>
      </c>
      <c r="H83" s="14">
        <f t="shared" si="13"/>
        <v>90687.598408616032</v>
      </c>
      <c r="I83" s="14">
        <f t="shared" si="11"/>
        <v>1028.5927985854371</v>
      </c>
      <c r="J83" s="14">
        <f t="shared" si="8"/>
        <v>90173.302009323321</v>
      </c>
      <c r="K83" s="14">
        <f t="shared" si="9"/>
        <v>1442022.5585655163</v>
      </c>
      <c r="L83" s="21">
        <f t="shared" si="12"/>
        <v>15.900989593616947</v>
      </c>
    </row>
    <row r="84" spans="1:12" x14ac:dyDescent="0.2">
      <c r="A84" s="17">
        <v>75</v>
      </c>
      <c r="B84" s="48">
        <v>6</v>
      </c>
      <c r="C84" s="47">
        <v>438</v>
      </c>
      <c r="D84" s="47">
        <v>480</v>
      </c>
      <c r="E84" s="18">
        <v>0.5</v>
      </c>
      <c r="F84" s="19">
        <f t="shared" si="10"/>
        <v>1.3071895424836602E-2</v>
      </c>
      <c r="G84" s="19">
        <f t="shared" si="7"/>
        <v>1.2987012987012988E-2</v>
      </c>
      <c r="H84" s="14">
        <f t="shared" si="13"/>
        <v>89659.005610030596</v>
      </c>
      <c r="I84" s="14">
        <f t="shared" si="11"/>
        <v>1164.4026702601377</v>
      </c>
      <c r="J84" s="14">
        <f t="shared" si="8"/>
        <v>89076.804274900525</v>
      </c>
      <c r="K84" s="14">
        <f t="shared" si="9"/>
        <v>1351849.2565561929</v>
      </c>
      <c r="L84" s="21">
        <f t="shared" si="12"/>
        <v>15.077673986660352</v>
      </c>
    </row>
    <row r="85" spans="1:12" x14ac:dyDescent="0.2">
      <c r="A85" s="17">
        <v>76</v>
      </c>
      <c r="B85" s="48">
        <v>3</v>
      </c>
      <c r="C85" s="47">
        <v>554</v>
      </c>
      <c r="D85" s="47">
        <v>438</v>
      </c>
      <c r="E85" s="18">
        <v>0.5</v>
      </c>
      <c r="F85" s="19">
        <f t="shared" si="10"/>
        <v>6.0483870967741934E-3</v>
      </c>
      <c r="G85" s="19">
        <f t="shared" si="7"/>
        <v>6.0301507537688448E-3</v>
      </c>
      <c r="H85" s="14">
        <f t="shared" si="13"/>
        <v>88494.602939770455</v>
      </c>
      <c r="I85" s="14">
        <f t="shared" si="11"/>
        <v>533.6357966217314</v>
      </c>
      <c r="J85" s="14">
        <f t="shared" si="8"/>
        <v>88227.785041459589</v>
      </c>
      <c r="K85" s="14">
        <f t="shared" si="9"/>
        <v>1262772.4522812923</v>
      </c>
      <c r="L85" s="21">
        <f t="shared" si="12"/>
        <v>14.269485486484831</v>
      </c>
    </row>
    <row r="86" spans="1:12" x14ac:dyDescent="0.2">
      <c r="A86" s="17">
        <v>77</v>
      </c>
      <c r="B86" s="48">
        <v>5</v>
      </c>
      <c r="C86" s="47">
        <v>361</v>
      </c>
      <c r="D86" s="47">
        <v>557</v>
      </c>
      <c r="E86" s="18">
        <v>0.5</v>
      </c>
      <c r="F86" s="19">
        <f t="shared" si="10"/>
        <v>1.0893246187363835E-2</v>
      </c>
      <c r="G86" s="19">
        <f t="shared" si="7"/>
        <v>1.0834236186348864E-2</v>
      </c>
      <c r="H86" s="14">
        <f t="shared" si="13"/>
        <v>87960.967143148722</v>
      </c>
      <c r="I86" s="14">
        <f t="shared" si="11"/>
        <v>952.98989320854537</v>
      </c>
      <c r="J86" s="14">
        <f t="shared" si="8"/>
        <v>87484.472196544448</v>
      </c>
      <c r="K86" s="14">
        <f t="shared" si="9"/>
        <v>1174544.6672398327</v>
      </c>
      <c r="L86" s="21">
        <f t="shared" si="12"/>
        <v>13.35302129327847</v>
      </c>
    </row>
    <row r="87" spans="1:12" x14ac:dyDescent="0.2">
      <c r="A87" s="17">
        <v>78</v>
      </c>
      <c r="B87" s="48">
        <v>9</v>
      </c>
      <c r="C87" s="47">
        <v>408</v>
      </c>
      <c r="D87" s="47">
        <v>354</v>
      </c>
      <c r="E87" s="18">
        <v>0.5</v>
      </c>
      <c r="F87" s="19">
        <f t="shared" si="10"/>
        <v>2.3622047244094488E-2</v>
      </c>
      <c r="G87" s="19">
        <f t="shared" si="7"/>
        <v>2.3346303501945526E-2</v>
      </c>
      <c r="H87" s="14">
        <f t="shared" si="13"/>
        <v>87007.977249940173</v>
      </c>
      <c r="I87" s="14">
        <f t="shared" si="11"/>
        <v>2031.3146439674749</v>
      </c>
      <c r="J87" s="14">
        <f t="shared" si="8"/>
        <v>85992.319927956443</v>
      </c>
      <c r="K87" s="14">
        <f t="shared" si="9"/>
        <v>1087060.1950432882</v>
      </c>
      <c r="L87" s="21">
        <f t="shared" si="12"/>
        <v>12.493799182580533</v>
      </c>
    </row>
    <row r="88" spans="1:12" x14ac:dyDescent="0.2">
      <c r="A88" s="17">
        <v>79</v>
      </c>
      <c r="B88" s="48">
        <v>9</v>
      </c>
      <c r="C88" s="47">
        <v>426</v>
      </c>
      <c r="D88" s="47">
        <v>403</v>
      </c>
      <c r="E88" s="18">
        <v>0.5</v>
      </c>
      <c r="F88" s="19">
        <f t="shared" si="10"/>
        <v>2.1712907117008445E-2</v>
      </c>
      <c r="G88" s="19">
        <f t="shared" si="7"/>
        <v>2.1479713603818614E-2</v>
      </c>
      <c r="H88" s="14">
        <f t="shared" si="13"/>
        <v>84976.662605972699</v>
      </c>
      <c r="I88" s="14">
        <f t="shared" si="11"/>
        <v>1825.2743757846163</v>
      </c>
      <c r="J88" s="14">
        <f t="shared" si="8"/>
        <v>84064.025418080389</v>
      </c>
      <c r="K88" s="14">
        <f t="shared" si="9"/>
        <v>1001067.8751153317</v>
      </c>
      <c r="L88" s="21">
        <f t="shared" si="12"/>
        <v>11.780503545510745</v>
      </c>
    </row>
    <row r="89" spans="1:12" x14ac:dyDescent="0.2">
      <c r="A89" s="17">
        <v>80</v>
      </c>
      <c r="B89" s="48">
        <v>9</v>
      </c>
      <c r="C89" s="47">
        <v>453</v>
      </c>
      <c r="D89" s="47">
        <v>414</v>
      </c>
      <c r="E89" s="18">
        <v>0.5</v>
      </c>
      <c r="F89" s="19">
        <f t="shared" si="10"/>
        <v>2.0761245674740483E-2</v>
      </c>
      <c r="G89" s="19">
        <f t="shared" si="7"/>
        <v>2.0547945205479451E-2</v>
      </c>
      <c r="H89" s="14">
        <f t="shared" si="13"/>
        <v>83151.38823018808</v>
      </c>
      <c r="I89" s="14">
        <f t="shared" si="11"/>
        <v>1708.5901691134536</v>
      </c>
      <c r="J89" s="14">
        <f t="shared" si="8"/>
        <v>82297.093145631356</v>
      </c>
      <c r="K89" s="14">
        <f t="shared" si="9"/>
        <v>917003.84969725134</v>
      </c>
      <c r="L89" s="21">
        <f t="shared" si="12"/>
        <v>11.028124355046348</v>
      </c>
    </row>
    <row r="90" spans="1:12" x14ac:dyDescent="0.2">
      <c r="A90" s="17">
        <v>81</v>
      </c>
      <c r="B90" s="48">
        <v>11</v>
      </c>
      <c r="C90" s="47">
        <v>396</v>
      </c>
      <c r="D90" s="47">
        <v>448</v>
      </c>
      <c r="E90" s="18">
        <v>0.5</v>
      </c>
      <c r="F90" s="19">
        <f t="shared" si="10"/>
        <v>2.6066350710900472E-2</v>
      </c>
      <c r="G90" s="19">
        <f t="shared" si="7"/>
        <v>2.5730994152046782E-2</v>
      </c>
      <c r="H90" s="14">
        <f t="shared" si="13"/>
        <v>81442.798061074631</v>
      </c>
      <c r="I90" s="14">
        <f t="shared" si="11"/>
        <v>2095.6041606358381</v>
      </c>
      <c r="J90" s="14">
        <f t="shared" si="8"/>
        <v>80394.995980756721</v>
      </c>
      <c r="K90" s="14">
        <f t="shared" si="9"/>
        <v>834706.75655161997</v>
      </c>
      <c r="L90" s="21">
        <f t="shared" si="12"/>
        <v>10.248994096760605</v>
      </c>
    </row>
    <row r="91" spans="1:12" x14ac:dyDescent="0.2">
      <c r="A91" s="17">
        <v>82</v>
      </c>
      <c r="B91" s="48">
        <v>15</v>
      </c>
      <c r="C91" s="47">
        <v>415</v>
      </c>
      <c r="D91" s="47">
        <v>404</v>
      </c>
      <c r="E91" s="18">
        <v>0.5</v>
      </c>
      <c r="F91" s="19">
        <f t="shared" si="10"/>
        <v>3.6630036630036632E-2</v>
      </c>
      <c r="G91" s="19">
        <f t="shared" si="7"/>
        <v>3.5971223021582739E-2</v>
      </c>
      <c r="H91" s="14">
        <f t="shared" si="13"/>
        <v>79347.193900438797</v>
      </c>
      <c r="I91" s="14">
        <f t="shared" si="11"/>
        <v>2854.2156079294537</v>
      </c>
      <c r="J91" s="14">
        <f t="shared" si="8"/>
        <v>77920.086096474071</v>
      </c>
      <c r="K91" s="14">
        <f t="shared" si="9"/>
        <v>754311.76057086326</v>
      </c>
      <c r="L91" s="21">
        <f t="shared" si="12"/>
        <v>9.5064705314889757</v>
      </c>
    </row>
    <row r="92" spans="1:12" x14ac:dyDescent="0.2">
      <c r="A92" s="17">
        <v>83</v>
      </c>
      <c r="B92" s="48">
        <v>20</v>
      </c>
      <c r="C92" s="47">
        <v>345</v>
      </c>
      <c r="D92" s="47">
        <v>415</v>
      </c>
      <c r="E92" s="18">
        <v>0.5</v>
      </c>
      <c r="F92" s="19">
        <f t="shared" si="10"/>
        <v>5.2631578947368418E-2</v>
      </c>
      <c r="G92" s="19">
        <f t="shared" si="7"/>
        <v>5.1282051282051273E-2</v>
      </c>
      <c r="H92" s="14">
        <f t="shared" si="13"/>
        <v>76492.978292509346</v>
      </c>
      <c r="I92" s="14">
        <f t="shared" si="11"/>
        <v>3922.716835513299</v>
      </c>
      <c r="J92" s="14">
        <f t="shared" si="8"/>
        <v>74531.619874752694</v>
      </c>
      <c r="K92" s="14">
        <f t="shared" si="9"/>
        <v>676391.67447438918</v>
      </c>
      <c r="L92" s="21">
        <f t="shared" si="12"/>
        <v>8.8425328647534904</v>
      </c>
    </row>
    <row r="93" spans="1:12" x14ac:dyDescent="0.2">
      <c r="A93" s="17">
        <v>84</v>
      </c>
      <c r="B93" s="48">
        <v>17</v>
      </c>
      <c r="C93" s="47">
        <v>328</v>
      </c>
      <c r="D93" s="47">
        <v>336</v>
      </c>
      <c r="E93" s="18">
        <v>0.5</v>
      </c>
      <c r="F93" s="19">
        <f t="shared" si="10"/>
        <v>5.1204819277108432E-2</v>
      </c>
      <c r="G93" s="19">
        <f t="shared" si="7"/>
        <v>4.9926578560939787E-2</v>
      </c>
      <c r="H93" s="14">
        <f t="shared" si="13"/>
        <v>72570.261456996042</v>
      </c>
      <c r="I93" s="14">
        <f t="shared" si="11"/>
        <v>3623.1848598206534</v>
      </c>
      <c r="J93" s="14">
        <f t="shared" si="8"/>
        <v>70758.669027085707</v>
      </c>
      <c r="K93" s="14">
        <f t="shared" si="9"/>
        <v>601860.05459963647</v>
      </c>
      <c r="L93" s="21">
        <f t="shared" si="12"/>
        <v>8.2934805871725974</v>
      </c>
    </row>
    <row r="94" spans="1:12" x14ac:dyDescent="0.2">
      <c r="A94" s="17">
        <v>85</v>
      </c>
      <c r="B94" s="48">
        <v>16</v>
      </c>
      <c r="C94" s="47">
        <v>314</v>
      </c>
      <c r="D94" s="47">
        <v>316</v>
      </c>
      <c r="E94" s="18">
        <v>0.5</v>
      </c>
      <c r="F94" s="19">
        <f t="shared" si="10"/>
        <v>5.0793650793650794E-2</v>
      </c>
      <c r="G94" s="19">
        <f t="shared" si="7"/>
        <v>4.9535603715170282E-2</v>
      </c>
      <c r="H94" s="14">
        <f t="shared" si="13"/>
        <v>68947.076597175386</v>
      </c>
      <c r="I94" s="14">
        <f t="shared" si="11"/>
        <v>3415.3350636371711</v>
      </c>
      <c r="J94" s="14">
        <f t="shared" si="8"/>
        <v>67239.409065356798</v>
      </c>
      <c r="K94" s="14">
        <f t="shared" si="9"/>
        <v>531101.3855725507</v>
      </c>
      <c r="L94" s="21">
        <f t="shared" si="12"/>
        <v>7.703029798863275</v>
      </c>
    </row>
    <row r="95" spans="1:12" x14ac:dyDescent="0.2">
      <c r="A95" s="17">
        <v>86</v>
      </c>
      <c r="B95" s="48">
        <v>26</v>
      </c>
      <c r="C95" s="47">
        <v>373</v>
      </c>
      <c r="D95" s="47">
        <v>304</v>
      </c>
      <c r="E95" s="18">
        <v>0.5</v>
      </c>
      <c r="F95" s="19">
        <f t="shared" si="10"/>
        <v>7.6809453471196457E-2</v>
      </c>
      <c r="G95" s="19">
        <f t="shared" si="7"/>
        <v>7.3968705547652919E-2</v>
      </c>
      <c r="H95" s="14">
        <f t="shared" si="13"/>
        <v>65531.741533538217</v>
      </c>
      <c r="I95" s="14">
        <f t="shared" si="11"/>
        <v>4847.2980935191854</v>
      </c>
      <c r="J95" s="14">
        <f t="shared" si="8"/>
        <v>63108.092486778623</v>
      </c>
      <c r="K95" s="14">
        <f t="shared" si="9"/>
        <v>463861.97650719387</v>
      </c>
      <c r="L95" s="21">
        <f t="shared" si="12"/>
        <v>7.0784320033642913</v>
      </c>
    </row>
    <row r="96" spans="1:12" x14ac:dyDescent="0.2">
      <c r="A96" s="17">
        <v>87</v>
      </c>
      <c r="B96" s="48">
        <v>29</v>
      </c>
      <c r="C96" s="47">
        <v>301</v>
      </c>
      <c r="D96" s="47">
        <v>358</v>
      </c>
      <c r="E96" s="18">
        <v>0.5</v>
      </c>
      <c r="F96" s="19">
        <f t="shared" si="10"/>
        <v>8.8012139605462822E-2</v>
      </c>
      <c r="G96" s="19">
        <f t="shared" si="7"/>
        <v>8.4302325581395346E-2</v>
      </c>
      <c r="H96" s="14">
        <f t="shared" si="13"/>
        <v>60684.443440019029</v>
      </c>
      <c r="I96" s="14">
        <f t="shared" si="11"/>
        <v>5115.839708606255</v>
      </c>
      <c r="J96" s="14">
        <f t="shared" si="8"/>
        <v>58126.523585715906</v>
      </c>
      <c r="K96" s="14">
        <f t="shared" si="9"/>
        <v>400753.88402041525</v>
      </c>
      <c r="L96" s="21">
        <f t="shared" si="12"/>
        <v>6.6038981541706558</v>
      </c>
    </row>
    <row r="97" spans="1:12" x14ac:dyDescent="0.2">
      <c r="A97" s="17">
        <v>88</v>
      </c>
      <c r="B97" s="48">
        <v>32</v>
      </c>
      <c r="C97" s="47">
        <v>281</v>
      </c>
      <c r="D97" s="47">
        <v>288</v>
      </c>
      <c r="E97" s="18">
        <v>0.5</v>
      </c>
      <c r="F97" s="19">
        <f t="shared" si="10"/>
        <v>0.11247803163444639</v>
      </c>
      <c r="G97" s="19">
        <f t="shared" si="7"/>
        <v>0.10648918469217969</v>
      </c>
      <c r="H97" s="14">
        <f t="shared" si="13"/>
        <v>55568.603731412775</v>
      </c>
      <c r="I97" s="14">
        <f t="shared" si="11"/>
        <v>5917.4553058409601</v>
      </c>
      <c r="J97" s="14">
        <f t="shared" si="8"/>
        <v>52609.8760784923</v>
      </c>
      <c r="K97" s="14">
        <f t="shared" si="9"/>
        <v>342627.36043469934</v>
      </c>
      <c r="L97" s="21">
        <f t="shared" si="12"/>
        <v>6.16584433344351</v>
      </c>
    </row>
    <row r="98" spans="1:12" x14ac:dyDescent="0.2">
      <c r="A98" s="17">
        <v>89</v>
      </c>
      <c r="B98" s="48">
        <v>23</v>
      </c>
      <c r="C98" s="47">
        <v>246</v>
      </c>
      <c r="D98" s="47">
        <v>255</v>
      </c>
      <c r="E98" s="18">
        <v>0.5</v>
      </c>
      <c r="F98" s="19">
        <f t="shared" si="10"/>
        <v>9.1816367265469059E-2</v>
      </c>
      <c r="G98" s="19">
        <f t="shared" si="7"/>
        <v>8.7786259541984726E-2</v>
      </c>
      <c r="H98" s="14">
        <f t="shared" si="13"/>
        <v>49651.148425571817</v>
      </c>
      <c r="I98" s="14">
        <f t="shared" si="11"/>
        <v>4358.6886022448534</v>
      </c>
      <c r="J98" s="14">
        <f t="shared" si="8"/>
        <v>47471.804124449394</v>
      </c>
      <c r="K98" s="14">
        <f>K99+J98</f>
        <v>290017.48435620702</v>
      </c>
      <c r="L98" s="21">
        <f t="shared" si="12"/>
        <v>5.8411032484162924</v>
      </c>
    </row>
    <row r="99" spans="1:12" x14ac:dyDescent="0.2">
      <c r="A99" s="17">
        <v>90</v>
      </c>
      <c r="B99" s="48">
        <v>27</v>
      </c>
      <c r="C99" s="47">
        <v>215</v>
      </c>
      <c r="D99" s="47">
        <v>229</v>
      </c>
      <c r="E99" s="18">
        <v>0.5</v>
      </c>
      <c r="F99" s="23">
        <f t="shared" si="10"/>
        <v>0.12162162162162163</v>
      </c>
      <c r="G99" s="23">
        <f t="shared" si="7"/>
        <v>0.11464968152866244</v>
      </c>
      <c r="H99" s="24">
        <f t="shared" si="13"/>
        <v>45292.459823326964</v>
      </c>
      <c r="I99" s="24">
        <f t="shared" si="11"/>
        <v>5192.7660943941746</v>
      </c>
      <c r="J99" s="24">
        <f t="shared" si="8"/>
        <v>42696.076776129878</v>
      </c>
      <c r="K99" s="24">
        <f t="shared" ref="K99:K108" si="14">K100+J99</f>
        <v>242545.68023175764</v>
      </c>
      <c r="L99" s="25">
        <f t="shared" si="12"/>
        <v>5.3551006321550991</v>
      </c>
    </row>
    <row r="100" spans="1:12" x14ac:dyDescent="0.2">
      <c r="A100" s="17">
        <v>91</v>
      </c>
      <c r="B100" s="48">
        <v>24</v>
      </c>
      <c r="C100" s="47">
        <v>154</v>
      </c>
      <c r="D100" s="47">
        <v>195</v>
      </c>
      <c r="E100" s="18">
        <v>0.5</v>
      </c>
      <c r="F100" s="23">
        <f t="shared" si="10"/>
        <v>0.13753581661891118</v>
      </c>
      <c r="G100" s="23">
        <f t="shared" si="7"/>
        <v>0.12868632707774799</v>
      </c>
      <c r="H100" s="24">
        <f t="shared" si="13"/>
        <v>40099.693728932791</v>
      </c>
      <c r="I100" s="24">
        <f t="shared" si="11"/>
        <v>5160.2823029189649</v>
      </c>
      <c r="J100" s="24">
        <f t="shared" si="8"/>
        <v>37519.552577473303</v>
      </c>
      <c r="K100" s="24">
        <f t="shared" si="14"/>
        <v>199849.60345562777</v>
      </c>
      <c r="L100" s="25">
        <f t="shared" si="12"/>
        <v>4.9838186996284213</v>
      </c>
    </row>
    <row r="101" spans="1:12" x14ac:dyDescent="0.2">
      <c r="A101" s="17">
        <v>92</v>
      </c>
      <c r="B101" s="48">
        <v>24</v>
      </c>
      <c r="C101" s="47">
        <v>145</v>
      </c>
      <c r="D101" s="47">
        <v>137</v>
      </c>
      <c r="E101" s="18">
        <v>0.5</v>
      </c>
      <c r="F101" s="23">
        <f t="shared" si="10"/>
        <v>0.1702127659574468</v>
      </c>
      <c r="G101" s="23">
        <f t="shared" si="7"/>
        <v>0.15686274509803921</v>
      </c>
      <c r="H101" s="24">
        <f t="shared" si="13"/>
        <v>34939.411426013823</v>
      </c>
      <c r="I101" s="24">
        <f t="shared" si="11"/>
        <v>5480.6919883943256</v>
      </c>
      <c r="J101" s="24">
        <f t="shared" si="8"/>
        <v>32199.06543181666</v>
      </c>
      <c r="K101" s="24">
        <f t="shared" si="14"/>
        <v>162330.05087815446</v>
      </c>
      <c r="L101" s="25">
        <f t="shared" si="12"/>
        <v>4.6460442306504648</v>
      </c>
    </row>
    <row r="102" spans="1:12" x14ac:dyDescent="0.2">
      <c r="A102" s="17">
        <v>93</v>
      </c>
      <c r="B102" s="48">
        <v>14</v>
      </c>
      <c r="C102" s="47">
        <v>108</v>
      </c>
      <c r="D102" s="47">
        <v>126</v>
      </c>
      <c r="E102" s="18">
        <v>0.5</v>
      </c>
      <c r="F102" s="23">
        <f t="shared" si="10"/>
        <v>0.11965811965811966</v>
      </c>
      <c r="G102" s="23">
        <f t="shared" si="7"/>
        <v>0.11290322580645161</v>
      </c>
      <c r="H102" s="24">
        <f t="shared" si="13"/>
        <v>29458.719437619497</v>
      </c>
      <c r="I102" s="24">
        <f t="shared" si="11"/>
        <v>3325.9844526344591</v>
      </c>
      <c r="J102" s="24">
        <f t="shared" si="8"/>
        <v>27795.727211302266</v>
      </c>
      <c r="K102" s="24">
        <f t="shared" si="14"/>
        <v>130130.9854463378</v>
      </c>
      <c r="L102" s="25">
        <f t="shared" si="12"/>
        <v>4.4174012968179932</v>
      </c>
    </row>
    <row r="103" spans="1:12" x14ac:dyDescent="0.2">
      <c r="A103" s="17">
        <v>94</v>
      </c>
      <c r="B103" s="48">
        <v>18</v>
      </c>
      <c r="C103" s="47">
        <v>112</v>
      </c>
      <c r="D103" s="47">
        <v>92</v>
      </c>
      <c r="E103" s="18">
        <v>0.5</v>
      </c>
      <c r="F103" s="23">
        <f t="shared" si="10"/>
        <v>0.17647058823529413</v>
      </c>
      <c r="G103" s="23">
        <f t="shared" si="7"/>
        <v>0.1621621621621622</v>
      </c>
      <c r="H103" s="24">
        <f t="shared" si="13"/>
        <v>26132.734984985036</v>
      </c>
      <c r="I103" s="24">
        <f t="shared" si="11"/>
        <v>4237.7408083759528</v>
      </c>
      <c r="J103" s="24">
        <f t="shared" si="8"/>
        <v>24013.864580797061</v>
      </c>
      <c r="K103" s="24">
        <f t="shared" si="14"/>
        <v>102335.25823503554</v>
      </c>
      <c r="L103" s="25">
        <f t="shared" si="12"/>
        <v>3.9159796436857386</v>
      </c>
    </row>
    <row r="104" spans="1:12" x14ac:dyDescent="0.2">
      <c r="A104" s="17">
        <v>95</v>
      </c>
      <c r="B104" s="48">
        <v>16</v>
      </c>
      <c r="C104" s="47">
        <v>76</v>
      </c>
      <c r="D104" s="47">
        <v>98</v>
      </c>
      <c r="E104" s="18">
        <v>0.5</v>
      </c>
      <c r="F104" s="23">
        <f t="shared" si="10"/>
        <v>0.18390804597701149</v>
      </c>
      <c r="G104" s="23">
        <f t="shared" si="7"/>
        <v>0.16842105263157897</v>
      </c>
      <c r="H104" s="24">
        <f t="shared" si="13"/>
        <v>21894.994176609085</v>
      </c>
      <c r="I104" s="24">
        <f t="shared" si="11"/>
        <v>3687.577966586794</v>
      </c>
      <c r="J104" s="24">
        <f t="shared" si="8"/>
        <v>20051.205193315687</v>
      </c>
      <c r="K104" s="24">
        <f t="shared" si="14"/>
        <v>78321.393654238476</v>
      </c>
      <c r="L104" s="25">
        <f t="shared" si="12"/>
        <v>3.5771369940765267</v>
      </c>
    </row>
    <row r="105" spans="1:12" x14ac:dyDescent="0.2">
      <c r="A105" s="17">
        <v>96</v>
      </c>
      <c r="B105" s="48">
        <v>13</v>
      </c>
      <c r="C105" s="47">
        <v>51</v>
      </c>
      <c r="D105" s="47">
        <v>59</v>
      </c>
      <c r="E105" s="18">
        <v>0.5</v>
      </c>
      <c r="F105" s="23">
        <f t="shared" si="10"/>
        <v>0.23636363636363636</v>
      </c>
      <c r="G105" s="23">
        <f t="shared" si="7"/>
        <v>0.21138211382113822</v>
      </c>
      <c r="H105" s="24">
        <f t="shared" si="13"/>
        <v>18207.416210022289</v>
      </c>
      <c r="I105" s="24">
        <f t="shared" si="11"/>
        <v>3848.7221256957687</v>
      </c>
      <c r="J105" s="24">
        <f t="shared" si="8"/>
        <v>16283.055147174404</v>
      </c>
      <c r="K105" s="24">
        <f t="shared" si="14"/>
        <v>58270.188460922785</v>
      </c>
      <c r="L105" s="25">
        <f t="shared" si="12"/>
        <v>3.2003546131300005</v>
      </c>
    </row>
    <row r="106" spans="1:12" x14ac:dyDescent="0.2">
      <c r="A106" s="17">
        <v>97</v>
      </c>
      <c r="B106" s="48">
        <v>12</v>
      </c>
      <c r="C106" s="47">
        <v>41</v>
      </c>
      <c r="D106" s="47">
        <v>36</v>
      </c>
      <c r="E106" s="18">
        <v>0.5</v>
      </c>
      <c r="F106" s="23">
        <f t="shared" si="10"/>
        <v>0.31168831168831168</v>
      </c>
      <c r="G106" s="23">
        <f t="shared" si="7"/>
        <v>0.2696629213483146</v>
      </c>
      <c r="H106" s="24">
        <f t="shared" si="13"/>
        <v>14358.69408432652</v>
      </c>
      <c r="I106" s="24">
        <f t="shared" si="11"/>
        <v>3872.0073935262526</v>
      </c>
      <c r="J106" s="24">
        <f t="shared" si="8"/>
        <v>12422.690387563393</v>
      </c>
      <c r="K106" s="24">
        <f t="shared" si="14"/>
        <v>41987.133313748382</v>
      </c>
      <c r="L106" s="25">
        <f t="shared" si="12"/>
        <v>2.9241610042782482</v>
      </c>
    </row>
    <row r="107" spans="1:12" x14ac:dyDescent="0.2">
      <c r="A107" s="17">
        <v>98</v>
      </c>
      <c r="B107" s="48">
        <v>4</v>
      </c>
      <c r="C107" s="47">
        <v>25</v>
      </c>
      <c r="D107" s="47">
        <v>37</v>
      </c>
      <c r="E107" s="18">
        <v>0.5</v>
      </c>
      <c r="F107" s="23">
        <f t="shared" si="10"/>
        <v>0.12903225806451613</v>
      </c>
      <c r="G107" s="23">
        <f t="shared" si="7"/>
        <v>0.12121212121212122</v>
      </c>
      <c r="H107" s="24">
        <f t="shared" si="13"/>
        <v>10486.686690800267</v>
      </c>
      <c r="I107" s="24">
        <f t="shared" si="11"/>
        <v>1271.1135382788202</v>
      </c>
      <c r="J107" s="24">
        <f t="shared" si="8"/>
        <v>9851.1299216608568</v>
      </c>
      <c r="K107" s="24">
        <f t="shared" si="14"/>
        <v>29564.442926184991</v>
      </c>
      <c r="L107" s="25">
        <f t="shared" si="12"/>
        <v>2.8192358366271408</v>
      </c>
    </row>
    <row r="108" spans="1:12" x14ac:dyDescent="0.2">
      <c r="A108" s="17">
        <v>99</v>
      </c>
      <c r="B108" s="48">
        <v>10</v>
      </c>
      <c r="C108" s="47">
        <v>19</v>
      </c>
      <c r="D108" s="47">
        <v>17</v>
      </c>
      <c r="E108" s="18">
        <v>0.5</v>
      </c>
      <c r="F108" s="23">
        <f t="shared" si="10"/>
        <v>0.55555555555555558</v>
      </c>
      <c r="G108" s="23">
        <f t="shared" si="7"/>
        <v>0.43478260869565222</v>
      </c>
      <c r="H108" s="24">
        <f t="shared" si="13"/>
        <v>9215.5731525214469</v>
      </c>
      <c r="I108" s="24">
        <f t="shared" si="11"/>
        <v>4006.7709358788902</v>
      </c>
      <c r="J108" s="24">
        <f t="shared" si="8"/>
        <v>7212.1876845820016</v>
      </c>
      <c r="K108" s="24">
        <f t="shared" si="14"/>
        <v>19713.313004524134</v>
      </c>
      <c r="L108" s="25">
        <f t="shared" si="12"/>
        <v>2.1391304347826083</v>
      </c>
    </row>
    <row r="109" spans="1:12" x14ac:dyDescent="0.2">
      <c r="A109" s="17" t="s">
        <v>22</v>
      </c>
      <c r="B109" s="48">
        <v>20</v>
      </c>
      <c r="C109" s="47">
        <v>51</v>
      </c>
      <c r="D109" s="47">
        <v>45</v>
      </c>
      <c r="E109" s="18"/>
      <c r="F109" s="23">
        <f>B109/((C109+D109)/2)</f>
        <v>0.41666666666666669</v>
      </c>
      <c r="G109" s="23">
        <v>1</v>
      </c>
      <c r="H109" s="24">
        <f>H108-I108</f>
        <v>5208.8022166425562</v>
      </c>
      <c r="I109" s="24">
        <f>H109*G109</f>
        <v>5208.8022166425562</v>
      </c>
      <c r="J109" s="24">
        <f>H109/F109</f>
        <v>12501.125319942134</v>
      </c>
      <c r="K109" s="24">
        <f>J109</f>
        <v>12501.125319942134</v>
      </c>
      <c r="L109" s="25">
        <f>K109/H109</f>
        <v>2.4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730</v>
      </c>
      <c r="D9" s="47">
        <v>716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8629117.2568998355</v>
      </c>
      <c r="L9" s="20">
        <f>K9/H9</f>
        <v>86.291172568998348</v>
      </c>
    </row>
    <row r="10" spans="1:13" x14ac:dyDescent="0.2">
      <c r="A10" s="17">
        <v>1</v>
      </c>
      <c r="B10" s="48">
        <v>1</v>
      </c>
      <c r="C10" s="47">
        <v>772</v>
      </c>
      <c r="D10" s="47">
        <v>765</v>
      </c>
      <c r="E10" s="18">
        <v>0.5</v>
      </c>
      <c r="F10" s="19">
        <f t="shared" ref="F10:F73" si="3">B10/((C10+D10)/2)</f>
        <v>1.3012361743656475E-3</v>
      </c>
      <c r="G10" s="19">
        <f t="shared" si="0"/>
        <v>1.3003901170351106E-3</v>
      </c>
      <c r="H10" s="14">
        <f>H9-I9</f>
        <v>100000</v>
      </c>
      <c r="I10" s="14">
        <f t="shared" ref="I10:I73" si="4">H10*G10</f>
        <v>130.03901170351105</v>
      </c>
      <c r="J10" s="14">
        <f t="shared" si="1"/>
        <v>99934.980494148243</v>
      </c>
      <c r="K10" s="14">
        <f t="shared" si="2"/>
        <v>8529117.2568998355</v>
      </c>
      <c r="L10" s="21">
        <f t="shared" ref="L10:L73" si="5">K10/H10</f>
        <v>85.291172568998348</v>
      </c>
    </row>
    <row r="11" spans="1:13" x14ac:dyDescent="0.2">
      <c r="A11" s="17">
        <v>2</v>
      </c>
      <c r="B11" s="48">
        <v>1</v>
      </c>
      <c r="C11" s="47">
        <v>817</v>
      </c>
      <c r="D11" s="47">
        <v>778</v>
      </c>
      <c r="E11" s="18">
        <v>0.5</v>
      </c>
      <c r="F11" s="19">
        <f t="shared" si="3"/>
        <v>1.2539184952978057E-3</v>
      </c>
      <c r="G11" s="19">
        <f t="shared" si="0"/>
        <v>1.2531328320802006E-3</v>
      </c>
      <c r="H11" s="14">
        <f t="shared" ref="H11:H74" si="6">H10-I10</f>
        <v>99869.960988296487</v>
      </c>
      <c r="I11" s="14">
        <f t="shared" si="4"/>
        <v>125.15032705300312</v>
      </c>
      <c r="J11" s="14">
        <f t="shared" si="1"/>
        <v>99807.385824769983</v>
      </c>
      <c r="K11" s="14">
        <f t="shared" si="2"/>
        <v>8429182.2764056865</v>
      </c>
      <c r="L11" s="21">
        <f t="shared" si="5"/>
        <v>84.401577741614233</v>
      </c>
    </row>
    <row r="12" spans="1:13" x14ac:dyDescent="0.2">
      <c r="A12" s="17">
        <v>3</v>
      </c>
      <c r="B12" s="48">
        <v>0</v>
      </c>
      <c r="C12" s="47">
        <v>907</v>
      </c>
      <c r="D12" s="47">
        <v>851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99744.810661243479</v>
      </c>
      <c r="I12" s="14">
        <f t="shared" si="4"/>
        <v>0</v>
      </c>
      <c r="J12" s="14">
        <f t="shared" si="1"/>
        <v>99744.810661243479</v>
      </c>
      <c r="K12" s="14">
        <f t="shared" si="2"/>
        <v>8329374.8905809168</v>
      </c>
      <c r="L12" s="21">
        <f t="shared" si="5"/>
        <v>83.506849482820783</v>
      </c>
    </row>
    <row r="13" spans="1:13" x14ac:dyDescent="0.2">
      <c r="A13" s="17">
        <v>4</v>
      </c>
      <c r="B13" s="48">
        <v>0</v>
      </c>
      <c r="C13" s="47">
        <v>1025</v>
      </c>
      <c r="D13" s="47">
        <v>929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99744.810661243479</v>
      </c>
      <c r="I13" s="14">
        <f t="shared" si="4"/>
        <v>0</v>
      </c>
      <c r="J13" s="14">
        <f t="shared" si="1"/>
        <v>99744.810661243479</v>
      </c>
      <c r="K13" s="14">
        <f t="shared" si="2"/>
        <v>8229630.0799196735</v>
      </c>
      <c r="L13" s="21">
        <f t="shared" si="5"/>
        <v>82.506849482820783</v>
      </c>
    </row>
    <row r="14" spans="1:13" x14ac:dyDescent="0.2">
      <c r="A14" s="17">
        <v>5</v>
      </c>
      <c r="B14" s="48">
        <v>0</v>
      </c>
      <c r="C14" s="47">
        <v>1053</v>
      </c>
      <c r="D14" s="47">
        <v>1037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99744.810661243479</v>
      </c>
      <c r="I14" s="14">
        <f t="shared" si="4"/>
        <v>0</v>
      </c>
      <c r="J14" s="14">
        <f t="shared" si="1"/>
        <v>99744.810661243479</v>
      </c>
      <c r="K14" s="14">
        <f t="shared" si="2"/>
        <v>8129885.2692584302</v>
      </c>
      <c r="L14" s="21">
        <f t="shared" si="5"/>
        <v>81.506849482820783</v>
      </c>
    </row>
    <row r="15" spans="1:13" x14ac:dyDescent="0.2">
      <c r="A15" s="17">
        <v>6</v>
      </c>
      <c r="B15" s="48">
        <v>0</v>
      </c>
      <c r="C15" s="47">
        <v>1127</v>
      </c>
      <c r="D15" s="47">
        <v>1058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99744.810661243479</v>
      </c>
      <c r="I15" s="14">
        <f t="shared" si="4"/>
        <v>0</v>
      </c>
      <c r="J15" s="14">
        <f t="shared" si="1"/>
        <v>99744.810661243479</v>
      </c>
      <c r="K15" s="14">
        <f t="shared" si="2"/>
        <v>8030140.458597187</v>
      </c>
      <c r="L15" s="21">
        <f t="shared" si="5"/>
        <v>80.506849482820783</v>
      </c>
    </row>
    <row r="16" spans="1:13" x14ac:dyDescent="0.2">
      <c r="A16" s="17">
        <v>7</v>
      </c>
      <c r="B16" s="48">
        <v>0</v>
      </c>
      <c r="C16" s="47">
        <v>1184</v>
      </c>
      <c r="D16" s="47">
        <v>1129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99744.810661243479</v>
      </c>
      <c r="I16" s="14">
        <f t="shared" si="4"/>
        <v>0</v>
      </c>
      <c r="J16" s="14">
        <f t="shared" si="1"/>
        <v>99744.810661243479</v>
      </c>
      <c r="K16" s="14">
        <f t="shared" si="2"/>
        <v>7930395.6479359437</v>
      </c>
      <c r="L16" s="21">
        <f t="shared" si="5"/>
        <v>79.506849482820783</v>
      </c>
    </row>
    <row r="17" spans="1:12" x14ac:dyDescent="0.2">
      <c r="A17" s="17">
        <v>8</v>
      </c>
      <c r="B17" s="48">
        <v>1</v>
      </c>
      <c r="C17" s="47">
        <v>1254</v>
      </c>
      <c r="D17" s="47">
        <v>1186</v>
      </c>
      <c r="E17" s="18">
        <v>0.5</v>
      </c>
      <c r="F17" s="19">
        <f t="shared" si="3"/>
        <v>8.1967213114754098E-4</v>
      </c>
      <c r="G17" s="19">
        <f t="shared" si="0"/>
        <v>8.1933633756657109E-4</v>
      </c>
      <c r="H17" s="14">
        <f t="shared" si="6"/>
        <v>99744.810661243479</v>
      </c>
      <c r="I17" s="14">
        <f t="shared" si="4"/>
        <v>81.724547858454301</v>
      </c>
      <c r="J17" s="14">
        <f t="shared" si="1"/>
        <v>99703.94838731426</v>
      </c>
      <c r="K17" s="14">
        <f t="shared" si="2"/>
        <v>7830650.8372747004</v>
      </c>
      <c r="L17" s="21">
        <f t="shared" si="5"/>
        <v>78.506849482820797</v>
      </c>
    </row>
    <row r="18" spans="1:12" x14ac:dyDescent="0.2">
      <c r="A18" s="17">
        <v>9</v>
      </c>
      <c r="B18" s="48">
        <v>0</v>
      </c>
      <c r="C18" s="47">
        <v>1221</v>
      </c>
      <c r="D18" s="47">
        <v>1259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99663.086113385027</v>
      </c>
      <c r="I18" s="14">
        <f t="shared" si="4"/>
        <v>0</v>
      </c>
      <c r="J18" s="14">
        <f t="shared" si="1"/>
        <v>99663.086113385027</v>
      </c>
      <c r="K18" s="14">
        <f t="shared" si="2"/>
        <v>7730946.8888873858</v>
      </c>
      <c r="L18" s="21">
        <f t="shared" si="5"/>
        <v>77.570815739059256</v>
      </c>
    </row>
    <row r="19" spans="1:12" x14ac:dyDescent="0.2">
      <c r="A19" s="17">
        <v>10</v>
      </c>
      <c r="B19" s="48">
        <v>0</v>
      </c>
      <c r="C19" s="47">
        <v>1183</v>
      </c>
      <c r="D19" s="47">
        <v>1231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99663.086113385027</v>
      </c>
      <c r="I19" s="14">
        <f t="shared" si="4"/>
        <v>0</v>
      </c>
      <c r="J19" s="14">
        <f t="shared" si="1"/>
        <v>99663.086113385027</v>
      </c>
      <c r="K19" s="14">
        <f t="shared" si="2"/>
        <v>7631283.8027740009</v>
      </c>
      <c r="L19" s="21">
        <f t="shared" si="5"/>
        <v>76.57081573905927</v>
      </c>
    </row>
    <row r="20" spans="1:12" x14ac:dyDescent="0.2">
      <c r="A20" s="17">
        <v>11</v>
      </c>
      <c r="B20" s="48">
        <v>0</v>
      </c>
      <c r="C20" s="47">
        <v>1258</v>
      </c>
      <c r="D20" s="47">
        <v>1183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99663.086113385027</v>
      </c>
      <c r="I20" s="14">
        <f t="shared" si="4"/>
        <v>0</v>
      </c>
      <c r="J20" s="14">
        <f t="shared" si="1"/>
        <v>99663.086113385027</v>
      </c>
      <c r="K20" s="14">
        <f t="shared" si="2"/>
        <v>7531620.716660616</v>
      </c>
      <c r="L20" s="21">
        <f t="shared" si="5"/>
        <v>75.57081573905927</v>
      </c>
    </row>
    <row r="21" spans="1:12" x14ac:dyDescent="0.2">
      <c r="A21" s="17">
        <v>12</v>
      </c>
      <c r="B21" s="48">
        <v>0</v>
      </c>
      <c r="C21" s="47">
        <v>1167</v>
      </c>
      <c r="D21" s="47">
        <v>1241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99663.086113385027</v>
      </c>
      <c r="I21" s="14">
        <f t="shared" si="4"/>
        <v>0</v>
      </c>
      <c r="J21" s="14">
        <f t="shared" si="1"/>
        <v>99663.086113385027</v>
      </c>
      <c r="K21" s="14">
        <f t="shared" si="2"/>
        <v>7431957.6305472311</v>
      </c>
      <c r="L21" s="21">
        <f t="shared" si="5"/>
        <v>74.57081573905927</v>
      </c>
    </row>
    <row r="22" spans="1:12" x14ac:dyDescent="0.2">
      <c r="A22" s="17">
        <v>13</v>
      </c>
      <c r="B22" s="48">
        <v>0</v>
      </c>
      <c r="C22" s="47">
        <v>1098</v>
      </c>
      <c r="D22" s="47">
        <v>1146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99663.086113385027</v>
      </c>
      <c r="I22" s="14">
        <f t="shared" si="4"/>
        <v>0</v>
      </c>
      <c r="J22" s="14">
        <f t="shared" si="1"/>
        <v>99663.086113385027</v>
      </c>
      <c r="K22" s="14">
        <f t="shared" si="2"/>
        <v>7332294.5444338461</v>
      </c>
      <c r="L22" s="21">
        <f t="shared" si="5"/>
        <v>73.57081573905927</v>
      </c>
    </row>
    <row r="23" spans="1:12" x14ac:dyDescent="0.2">
      <c r="A23" s="17">
        <v>14</v>
      </c>
      <c r="B23" s="48">
        <v>0</v>
      </c>
      <c r="C23" s="47">
        <v>1060</v>
      </c>
      <c r="D23" s="47">
        <v>1097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99663.086113385027</v>
      </c>
      <c r="I23" s="14">
        <f t="shared" si="4"/>
        <v>0</v>
      </c>
      <c r="J23" s="14">
        <f t="shared" si="1"/>
        <v>99663.086113385027</v>
      </c>
      <c r="K23" s="14">
        <f t="shared" si="2"/>
        <v>7232631.4583204612</v>
      </c>
      <c r="L23" s="21">
        <f t="shared" si="5"/>
        <v>72.57081573905927</v>
      </c>
    </row>
    <row r="24" spans="1:12" x14ac:dyDescent="0.2">
      <c r="A24" s="17">
        <v>15</v>
      </c>
      <c r="B24" s="48">
        <v>0</v>
      </c>
      <c r="C24" s="47">
        <v>1010</v>
      </c>
      <c r="D24" s="47">
        <v>1051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99663.086113385027</v>
      </c>
      <c r="I24" s="14">
        <f t="shared" si="4"/>
        <v>0</v>
      </c>
      <c r="J24" s="14">
        <f t="shared" si="1"/>
        <v>99663.086113385027</v>
      </c>
      <c r="K24" s="14">
        <f t="shared" si="2"/>
        <v>7132968.3722070763</v>
      </c>
      <c r="L24" s="21">
        <f t="shared" si="5"/>
        <v>71.57081573905927</v>
      </c>
    </row>
    <row r="25" spans="1:12" x14ac:dyDescent="0.2">
      <c r="A25" s="17">
        <v>16</v>
      </c>
      <c r="B25" s="48">
        <v>0</v>
      </c>
      <c r="C25" s="47">
        <v>939</v>
      </c>
      <c r="D25" s="47">
        <v>990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99663.086113385027</v>
      </c>
      <c r="I25" s="14">
        <f t="shared" si="4"/>
        <v>0</v>
      </c>
      <c r="J25" s="14">
        <f t="shared" si="1"/>
        <v>99663.086113385027</v>
      </c>
      <c r="K25" s="14">
        <f t="shared" si="2"/>
        <v>7033305.2860936914</v>
      </c>
      <c r="L25" s="21">
        <f t="shared" si="5"/>
        <v>70.57081573905927</v>
      </c>
    </row>
    <row r="26" spans="1:12" x14ac:dyDescent="0.2">
      <c r="A26" s="17">
        <v>17</v>
      </c>
      <c r="B26" s="48">
        <v>1</v>
      </c>
      <c r="C26" s="47">
        <v>855</v>
      </c>
      <c r="D26" s="47">
        <v>945</v>
      </c>
      <c r="E26" s="18">
        <v>0.5</v>
      </c>
      <c r="F26" s="19">
        <f t="shared" si="3"/>
        <v>1.1111111111111111E-3</v>
      </c>
      <c r="G26" s="19">
        <f t="shared" si="0"/>
        <v>1.1104941699056079E-3</v>
      </c>
      <c r="H26" s="14">
        <f t="shared" si="6"/>
        <v>99663.086113385027</v>
      </c>
      <c r="I26" s="14">
        <f t="shared" si="4"/>
        <v>110.67527608371462</v>
      </c>
      <c r="J26" s="14">
        <f t="shared" si="1"/>
        <v>99607.748475343178</v>
      </c>
      <c r="K26" s="14">
        <f t="shared" si="2"/>
        <v>6933642.1999803064</v>
      </c>
      <c r="L26" s="21">
        <f t="shared" si="5"/>
        <v>69.57081573905927</v>
      </c>
    </row>
    <row r="27" spans="1:12" x14ac:dyDescent="0.2">
      <c r="A27" s="17">
        <v>18</v>
      </c>
      <c r="B27" s="48">
        <v>0</v>
      </c>
      <c r="C27" s="47">
        <v>853</v>
      </c>
      <c r="D27" s="47">
        <v>857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99552.410837301315</v>
      </c>
      <c r="I27" s="14">
        <f t="shared" si="4"/>
        <v>0</v>
      </c>
      <c r="J27" s="14">
        <f t="shared" si="1"/>
        <v>99552.410837301315</v>
      </c>
      <c r="K27" s="14">
        <f t="shared" si="2"/>
        <v>6834034.4515049635</v>
      </c>
      <c r="L27" s="21">
        <f t="shared" si="5"/>
        <v>68.647603749886457</v>
      </c>
    </row>
    <row r="28" spans="1:12" x14ac:dyDescent="0.2">
      <c r="A28" s="17">
        <v>19</v>
      </c>
      <c r="B28" s="48">
        <v>0</v>
      </c>
      <c r="C28" s="47">
        <v>859</v>
      </c>
      <c r="D28" s="47">
        <v>851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99552.410837301315</v>
      </c>
      <c r="I28" s="14">
        <f t="shared" si="4"/>
        <v>0</v>
      </c>
      <c r="J28" s="14">
        <f t="shared" si="1"/>
        <v>99552.410837301315</v>
      </c>
      <c r="K28" s="14">
        <f t="shared" si="2"/>
        <v>6734482.0406676624</v>
      </c>
      <c r="L28" s="21">
        <f t="shared" si="5"/>
        <v>67.647603749886471</v>
      </c>
    </row>
    <row r="29" spans="1:12" x14ac:dyDescent="0.2">
      <c r="A29" s="17">
        <v>20</v>
      </c>
      <c r="B29" s="48">
        <v>0</v>
      </c>
      <c r="C29" s="47">
        <v>762</v>
      </c>
      <c r="D29" s="47">
        <v>884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99552.410837301315</v>
      </c>
      <c r="I29" s="14">
        <f t="shared" si="4"/>
        <v>0</v>
      </c>
      <c r="J29" s="14">
        <f t="shared" si="1"/>
        <v>99552.410837301315</v>
      </c>
      <c r="K29" s="14">
        <f t="shared" si="2"/>
        <v>6634929.6298303613</v>
      </c>
      <c r="L29" s="21">
        <f t="shared" si="5"/>
        <v>66.647603749886471</v>
      </c>
    </row>
    <row r="30" spans="1:12" x14ac:dyDescent="0.2">
      <c r="A30" s="17">
        <v>21</v>
      </c>
      <c r="B30" s="48">
        <v>0</v>
      </c>
      <c r="C30" s="47">
        <v>814</v>
      </c>
      <c r="D30" s="47">
        <v>762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99552.410837301315</v>
      </c>
      <c r="I30" s="14">
        <f t="shared" si="4"/>
        <v>0</v>
      </c>
      <c r="J30" s="14">
        <f t="shared" si="1"/>
        <v>99552.410837301315</v>
      </c>
      <c r="K30" s="14">
        <f t="shared" si="2"/>
        <v>6535377.2189930603</v>
      </c>
      <c r="L30" s="21">
        <f t="shared" si="5"/>
        <v>65.647603749886471</v>
      </c>
    </row>
    <row r="31" spans="1:12" x14ac:dyDescent="0.2">
      <c r="A31" s="17">
        <v>22</v>
      </c>
      <c r="B31" s="48">
        <v>0</v>
      </c>
      <c r="C31" s="47">
        <v>837</v>
      </c>
      <c r="D31" s="47">
        <v>816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99552.410837301315</v>
      </c>
      <c r="I31" s="14">
        <f t="shared" si="4"/>
        <v>0</v>
      </c>
      <c r="J31" s="14">
        <f t="shared" si="1"/>
        <v>99552.410837301315</v>
      </c>
      <c r="K31" s="14">
        <f t="shared" si="2"/>
        <v>6435824.8081557592</v>
      </c>
      <c r="L31" s="21">
        <f t="shared" si="5"/>
        <v>64.647603749886471</v>
      </c>
    </row>
    <row r="32" spans="1:12" x14ac:dyDescent="0.2">
      <c r="A32" s="17">
        <v>23</v>
      </c>
      <c r="B32" s="48">
        <v>0</v>
      </c>
      <c r="C32" s="47">
        <v>810</v>
      </c>
      <c r="D32" s="47">
        <v>841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99552.410837301315</v>
      </c>
      <c r="I32" s="14">
        <f t="shared" si="4"/>
        <v>0</v>
      </c>
      <c r="J32" s="14">
        <f t="shared" si="1"/>
        <v>99552.410837301315</v>
      </c>
      <c r="K32" s="14">
        <f t="shared" si="2"/>
        <v>6336272.3973184582</v>
      </c>
      <c r="L32" s="21">
        <f t="shared" si="5"/>
        <v>63.647603749886478</v>
      </c>
    </row>
    <row r="33" spans="1:12" x14ac:dyDescent="0.2">
      <c r="A33" s="17">
        <v>24</v>
      </c>
      <c r="B33" s="48">
        <v>0</v>
      </c>
      <c r="C33" s="47">
        <v>771</v>
      </c>
      <c r="D33" s="47">
        <v>800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99552.410837301315</v>
      </c>
      <c r="I33" s="14">
        <f t="shared" si="4"/>
        <v>0</v>
      </c>
      <c r="J33" s="14">
        <f t="shared" si="1"/>
        <v>99552.410837301315</v>
      </c>
      <c r="K33" s="14">
        <f t="shared" si="2"/>
        <v>6236719.9864811571</v>
      </c>
      <c r="L33" s="21">
        <f t="shared" si="5"/>
        <v>62.647603749886478</v>
      </c>
    </row>
    <row r="34" spans="1:12" x14ac:dyDescent="0.2">
      <c r="A34" s="17">
        <v>25</v>
      </c>
      <c r="B34" s="48">
        <v>0</v>
      </c>
      <c r="C34" s="47">
        <v>822</v>
      </c>
      <c r="D34" s="47">
        <v>788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99552.410837301315</v>
      </c>
      <c r="I34" s="14">
        <f t="shared" si="4"/>
        <v>0</v>
      </c>
      <c r="J34" s="14">
        <f t="shared" si="1"/>
        <v>99552.410837301315</v>
      </c>
      <c r="K34" s="14">
        <f t="shared" si="2"/>
        <v>6137167.5756438561</v>
      </c>
      <c r="L34" s="21">
        <f t="shared" si="5"/>
        <v>61.647603749886478</v>
      </c>
    </row>
    <row r="35" spans="1:12" x14ac:dyDescent="0.2">
      <c r="A35" s="17">
        <v>26</v>
      </c>
      <c r="B35" s="48">
        <v>0</v>
      </c>
      <c r="C35" s="47">
        <v>803</v>
      </c>
      <c r="D35" s="47">
        <v>828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99552.410837301315</v>
      </c>
      <c r="I35" s="14">
        <f t="shared" si="4"/>
        <v>0</v>
      </c>
      <c r="J35" s="14">
        <f t="shared" si="1"/>
        <v>99552.410837301315</v>
      </c>
      <c r="K35" s="14">
        <f t="shared" si="2"/>
        <v>6037615.164806555</v>
      </c>
      <c r="L35" s="21">
        <f t="shared" si="5"/>
        <v>60.647603749886486</v>
      </c>
    </row>
    <row r="36" spans="1:12" x14ac:dyDescent="0.2">
      <c r="A36" s="17">
        <v>27</v>
      </c>
      <c r="B36" s="48">
        <v>0</v>
      </c>
      <c r="C36" s="47">
        <v>815</v>
      </c>
      <c r="D36" s="47">
        <v>798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99552.410837301315</v>
      </c>
      <c r="I36" s="14">
        <f t="shared" si="4"/>
        <v>0</v>
      </c>
      <c r="J36" s="14">
        <f t="shared" si="1"/>
        <v>99552.410837301315</v>
      </c>
      <c r="K36" s="14">
        <f t="shared" si="2"/>
        <v>5938062.753969254</v>
      </c>
      <c r="L36" s="21">
        <f t="shared" si="5"/>
        <v>59.647603749886486</v>
      </c>
    </row>
    <row r="37" spans="1:12" x14ac:dyDescent="0.2">
      <c r="A37" s="17">
        <v>28</v>
      </c>
      <c r="B37" s="48">
        <v>0</v>
      </c>
      <c r="C37" s="47">
        <v>787</v>
      </c>
      <c r="D37" s="47">
        <v>815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99552.410837301315</v>
      </c>
      <c r="I37" s="14">
        <f t="shared" si="4"/>
        <v>0</v>
      </c>
      <c r="J37" s="14">
        <f t="shared" si="1"/>
        <v>99552.410837301315</v>
      </c>
      <c r="K37" s="14">
        <f t="shared" si="2"/>
        <v>5838510.3431319529</v>
      </c>
      <c r="L37" s="21">
        <f t="shared" si="5"/>
        <v>58.647603749886486</v>
      </c>
    </row>
    <row r="38" spans="1:12" x14ac:dyDescent="0.2">
      <c r="A38" s="17">
        <v>29</v>
      </c>
      <c r="B38" s="48">
        <v>0</v>
      </c>
      <c r="C38" s="47">
        <v>823</v>
      </c>
      <c r="D38" s="47">
        <v>806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99552.410837301315</v>
      </c>
      <c r="I38" s="14">
        <f t="shared" si="4"/>
        <v>0</v>
      </c>
      <c r="J38" s="14">
        <f t="shared" si="1"/>
        <v>99552.410837301315</v>
      </c>
      <c r="K38" s="14">
        <f t="shared" si="2"/>
        <v>5738957.9322946519</v>
      </c>
      <c r="L38" s="21">
        <f t="shared" si="5"/>
        <v>57.647603749886493</v>
      </c>
    </row>
    <row r="39" spans="1:12" x14ac:dyDescent="0.2">
      <c r="A39" s="17">
        <v>30</v>
      </c>
      <c r="B39" s="48">
        <v>0</v>
      </c>
      <c r="C39" s="47">
        <v>814</v>
      </c>
      <c r="D39" s="47">
        <v>823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99552.410837301315</v>
      </c>
      <c r="I39" s="14">
        <f t="shared" si="4"/>
        <v>0</v>
      </c>
      <c r="J39" s="14">
        <f t="shared" si="1"/>
        <v>99552.410837301315</v>
      </c>
      <c r="K39" s="14">
        <f t="shared" si="2"/>
        <v>5639405.5214573508</v>
      </c>
      <c r="L39" s="21">
        <f t="shared" si="5"/>
        <v>56.647603749886493</v>
      </c>
    </row>
    <row r="40" spans="1:12" x14ac:dyDescent="0.2">
      <c r="A40" s="17">
        <v>31</v>
      </c>
      <c r="B40" s="48">
        <v>0</v>
      </c>
      <c r="C40" s="47">
        <v>811</v>
      </c>
      <c r="D40" s="47">
        <v>827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99552.410837301315</v>
      </c>
      <c r="I40" s="14">
        <f t="shared" si="4"/>
        <v>0</v>
      </c>
      <c r="J40" s="14">
        <f t="shared" si="1"/>
        <v>99552.410837301315</v>
      </c>
      <c r="K40" s="14">
        <f t="shared" si="2"/>
        <v>5539853.1106200498</v>
      </c>
      <c r="L40" s="21">
        <f t="shared" si="5"/>
        <v>55.6476037498865</v>
      </c>
    </row>
    <row r="41" spans="1:12" x14ac:dyDescent="0.2">
      <c r="A41" s="17">
        <v>32</v>
      </c>
      <c r="B41" s="48">
        <v>0</v>
      </c>
      <c r="C41" s="47">
        <v>893</v>
      </c>
      <c r="D41" s="47">
        <v>826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99552.410837301315</v>
      </c>
      <c r="I41" s="14">
        <f t="shared" si="4"/>
        <v>0</v>
      </c>
      <c r="J41" s="14">
        <f t="shared" si="1"/>
        <v>99552.410837301315</v>
      </c>
      <c r="K41" s="14">
        <f t="shared" si="2"/>
        <v>5440300.6997827487</v>
      </c>
      <c r="L41" s="21">
        <f t="shared" si="5"/>
        <v>54.6476037498865</v>
      </c>
    </row>
    <row r="42" spans="1:12" x14ac:dyDescent="0.2">
      <c r="A42" s="17">
        <v>33</v>
      </c>
      <c r="B42" s="48">
        <v>0</v>
      </c>
      <c r="C42" s="47">
        <v>1013</v>
      </c>
      <c r="D42" s="47">
        <v>936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99552.410837301315</v>
      </c>
      <c r="I42" s="14">
        <f t="shared" si="4"/>
        <v>0</v>
      </c>
      <c r="J42" s="14">
        <f t="shared" si="1"/>
        <v>99552.410837301315</v>
      </c>
      <c r="K42" s="14">
        <f t="shared" si="2"/>
        <v>5340748.2889454477</v>
      </c>
      <c r="L42" s="21">
        <f t="shared" si="5"/>
        <v>53.6476037498865</v>
      </c>
    </row>
    <row r="43" spans="1:12" x14ac:dyDescent="0.2">
      <c r="A43" s="17">
        <v>34</v>
      </c>
      <c r="B43" s="48">
        <v>0</v>
      </c>
      <c r="C43" s="47">
        <v>1059</v>
      </c>
      <c r="D43" s="47">
        <v>1031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99552.410837301315</v>
      </c>
      <c r="I43" s="14">
        <f t="shared" si="4"/>
        <v>0</v>
      </c>
      <c r="J43" s="14">
        <f t="shared" si="1"/>
        <v>99552.410837301315</v>
      </c>
      <c r="K43" s="14">
        <f t="shared" si="2"/>
        <v>5241195.8781081466</v>
      </c>
      <c r="L43" s="21">
        <f t="shared" si="5"/>
        <v>52.647603749886507</v>
      </c>
    </row>
    <row r="44" spans="1:12" x14ac:dyDescent="0.2">
      <c r="A44" s="17">
        <v>35</v>
      </c>
      <c r="B44" s="48">
        <v>2</v>
      </c>
      <c r="C44" s="47">
        <v>1206</v>
      </c>
      <c r="D44" s="47">
        <v>1064</v>
      </c>
      <c r="E44" s="18">
        <v>0.5</v>
      </c>
      <c r="F44" s="19">
        <f t="shared" si="3"/>
        <v>1.762114537444934E-3</v>
      </c>
      <c r="G44" s="19">
        <f t="shared" si="0"/>
        <v>1.76056338028169E-3</v>
      </c>
      <c r="H44" s="14">
        <f t="shared" si="6"/>
        <v>99552.410837301315</v>
      </c>
      <c r="I44" s="14">
        <f t="shared" si="4"/>
        <v>175.26832893891074</v>
      </c>
      <c r="J44" s="14">
        <f t="shared" si="1"/>
        <v>99464.776672831867</v>
      </c>
      <c r="K44" s="14">
        <f t="shared" si="2"/>
        <v>5141643.4672708455</v>
      </c>
      <c r="L44" s="21">
        <f t="shared" si="5"/>
        <v>51.647603749886507</v>
      </c>
    </row>
    <row r="45" spans="1:12" x14ac:dyDescent="0.2">
      <c r="A45" s="17">
        <v>36</v>
      </c>
      <c r="B45" s="48">
        <v>1</v>
      </c>
      <c r="C45" s="47">
        <v>1301</v>
      </c>
      <c r="D45" s="47">
        <v>1216</v>
      </c>
      <c r="E45" s="18">
        <v>0.5</v>
      </c>
      <c r="F45" s="19">
        <f t="shared" si="3"/>
        <v>7.9459674215335717E-4</v>
      </c>
      <c r="G45" s="19">
        <f t="shared" si="0"/>
        <v>7.9428117553613975E-4</v>
      </c>
      <c r="H45" s="14">
        <f t="shared" si="6"/>
        <v>99377.142508362405</v>
      </c>
      <c r="I45" s="14">
        <f t="shared" si="4"/>
        <v>78.933393572964576</v>
      </c>
      <c r="J45" s="14">
        <f t="shared" si="1"/>
        <v>99337.675811575915</v>
      </c>
      <c r="K45" s="14">
        <f t="shared" si="2"/>
        <v>5042178.6905980138</v>
      </c>
      <c r="L45" s="21">
        <f t="shared" si="5"/>
        <v>50.737811163907473</v>
      </c>
    </row>
    <row r="46" spans="1:12" x14ac:dyDescent="0.2">
      <c r="A46" s="17">
        <v>37</v>
      </c>
      <c r="B46" s="48">
        <v>1</v>
      </c>
      <c r="C46" s="47">
        <v>1491</v>
      </c>
      <c r="D46" s="47">
        <v>1313</v>
      </c>
      <c r="E46" s="18">
        <v>0.5</v>
      </c>
      <c r="F46" s="19">
        <f t="shared" si="3"/>
        <v>7.1326676176890159E-4</v>
      </c>
      <c r="G46" s="19">
        <f t="shared" si="0"/>
        <v>7.1301247771836016E-4</v>
      </c>
      <c r="H46" s="14">
        <f t="shared" si="6"/>
        <v>99298.209114789439</v>
      </c>
      <c r="I46" s="14">
        <f t="shared" si="4"/>
        <v>70.800862113931871</v>
      </c>
      <c r="J46" s="14">
        <f t="shared" si="1"/>
        <v>99262.808683732481</v>
      </c>
      <c r="K46" s="14">
        <f t="shared" si="2"/>
        <v>4942841.0147864381</v>
      </c>
      <c r="L46" s="21">
        <f t="shared" si="5"/>
        <v>49.777745830969401</v>
      </c>
    </row>
    <row r="47" spans="1:12" x14ac:dyDescent="0.2">
      <c r="A47" s="17">
        <v>38</v>
      </c>
      <c r="B47" s="48">
        <v>0</v>
      </c>
      <c r="C47" s="47">
        <v>1524</v>
      </c>
      <c r="D47" s="47">
        <v>1496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99227.408252675508</v>
      </c>
      <c r="I47" s="14">
        <f t="shared" si="4"/>
        <v>0</v>
      </c>
      <c r="J47" s="14">
        <f t="shared" si="1"/>
        <v>99227.408252675508</v>
      </c>
      <c r="K47" s="14">
        <f t="shared" si="2"/>
        <v>4843578.2061027056</v>
      </c>
      <c r="L47" s="21">
        <f t="shared" si="5"/>
        <v>48.812906548651149</v>
      </c>
    </row>
    <row r="48" spans="1:12" x14ac:dyDescent="0.2">
      <c r="A48" s="17">
        <v>39</v>
      </c>
      <c r="B48" s="48">
        <v>0</v>
      </c>
      <c r="C48" s="47">
        <v>1600</v>
      </c>
      <c r="D48" s="47">
        <v>1558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99227.408252675508</v>
      </c>
      <c r="I48" s="14">
        <f t="shared" si="4"/>
        <v>0</v>
      </c>
      <c r="J48" s="14">
        <f t="shared" si="1"/>
        <v>99227.408252675508</v>
      </c>
      <c r="K48" s="14">
        <f t="shared" si="2"/>
        <v>4744350.7978500305</v>
      </c>
      <c r="L48" s="21">
        <f t="shared" si="5"/>
        <v>47.812906548651156</v>
      </c>
    </row>
    <row r="49" spans="1:12" x14ac:dyDescent="0.2">
      <c r="A49" s="17">
        <v>40</v>
      </c>
      <c r="B49" s="48">
        <v>0</v>
      </c>
      <c r="C49" s="47">
        <v>1827</v>
      </c>
      <c r="D49" s="47">
        <v>1616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99227.408252675508</v>
      </c>
      <c r="I49" s="14">
        <f t="shared" si="4"/>
        <v>0</v>
      </c>
      <c r="J49" s="14">
        <f t="shared" si="1"/>
        <v>99227.408252675508</v>
      </c>
      <c r="K49" s="14">
        <f t="shared" si="2"/>
        <v>4645123.3895973554</v>
      </c>
      <c r="L49" s="21">
        <f t="shared" si="5"/>
        <v>46.812906548651156</v>
      </c>
    </row>
    <row r="50" spans="1:12" x14ac:dyDescent="0.2">
      <c r="A50" s="17">
        <v>41</v>
      </c>
      <c r="B50" s="48">
        <v>2</v>
      </c>
      <c r="C50" s="47">
        <v>1711</v>
      </c>
      <c r="D50" s="47">
        <v>1836</v>
      </c>
      <c r="E50" s="18">
        <v>0.5</v>
      </c>
      <c r="F50" s="19">
        <f t="shared" si="3"/>
        <v>1.1277135607555681E-3</v>
      </c>
      <c r="G50" s="19">
        <f t="shared" si="0"/>
        <v>1.1270780501549732E-3</v>
      </c>
      <c r="H50" s="14">
        <f t="shared" si="6"/>
        <v>99227.408252675508</v>
      </c>
      <c r="I50" s="14">
        <f t="shared" si="4"/>
        <v>111.837033815357</v>
      </c>
      <c r="J50" s="14">
        <f t="shared" si="1"/>
        <v>99171.489735767827</v>
      </c>
      <c r="K50" s="14">
        <f t="shared" si="2"/>
        <v>4545895.9813446803</v>
      </c>
      <c r="L50" s="21">
        <f t="shared" si="5"/>
        <v>45.812906548651164</v>
      </c>
    </row>
    <row r="51" spans="1:12" x14ac:dyDescent="0.2">
      <c r="A51" s="17">
        <v>42</v>
      </c>
      <c r="B51" s="48">
        <v>0</v>
      </c>
      <c r="C51" s="47">
        <v>1849</v>
      </c>
      <c r="D51" s="47">
        <v>1724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99115.571218860146</v>
      </c>
      <c r="I51" s="14">
        <f t="shared" si="4"/>
        <v>0</v>
      </c>
      <c r="J51" s="14">
        <f t="shared" si="1"/>
        <v>99115.571218860146</v>
      </c>
      <c r="K51" s="14">
        <f t="shared" si="2"/>
        <v>4446724.4916089121</v>
      </c>
      <c r="L51" s="21">
        <f t="shared" si="5"/>
        <v>44.864035357168682</v>
      </c>
    </row>
    <row r="52" spans="1:12" x14ac:dyDescent="0.2">
      <c r="A52" s="17">
        <v>43</v>
      </c>
      <c r="B52" s="48">
        <v>3</v>
      </c>
      <c r="C52" s="47">
        <v>1803</v>
      </c>
      <c r="D52" s="47">
        <v>1851</v>
      </c>
      <c r="E52" s="18">
        <v>0.5</v>
      </c>
      <c r="F52" s="19">
        <f t="shared" si="3"/>
        <v>1.6420361247947454E-3</v>
      </c>
      <c r="G52" s="19">
        <f t="shared" si="0"/>
        <v>1.6406890894175555E-3</v>
      </c>
      <c r="H52" s="14">
        <f t="shared" si="6"/>
        <v>99115.571218860146</v>
      </c>
      <c r="I52" s="14">
        <f t="shared" si="4"/>
        <v>162.61783629017253</v>
      </c>
      <c r="J52" s="14">
        <f t="shared" si="1"/>
        <v>99034.262300715069</v>
      </c>
      <c r="K52" s="14">
        <f t="shared" si="2"/>
        <v>4347608.9203900518</v>
      </c>
      <c r="L52" s="21">
        <f t="shared" si="5"/>
        <v>43.864035357168682</v>
      </c>
    </row>
    <row r="53" spans="1:12" x14ac:dyDescent="0.2">
      <c r="A53" s="17">
        <v>44</v>
      </c>
      <c r="B53" s="48">
        <v>2</v>
      </c>
      <c r="C53" s="47">
        <v>1802</v>
      </c>
      <c r="D53" s="47">
        <v>1793</v>
      </c>
      <c r="E53" s="18">
        <v>0.5</v>
      </c>
      <c r="F53" s="19">
        <f t="shared" si="3"/>
        <v>1.1126564673157164E-3</v>
      </c>
      <c r="G53" s="19">
        <f t="shared" si="0"/>
        <v>1.1120378092855157E-3</v>
      </c>
      <c r="H53" s="14">
        <f t="shared" si="6"/>
        <v>98952.953382569976</v>
      </c>
      <c r="I53" s="14">
        <f t="shared" si="4"/>
        <v>110.03942550188488</v>
      </c>
      <c r="J53" s="14">
        <f t="shared" si="1"/>
        <v>98897.933669819031</v>
      </c>
      <c r="K53" s="14">
        <f t="shared" si="2"/>
        <v>4248574.6580893369</v>
      </c>
      <c r="L53" s="21">
        <f t="shared" si="5"/>
        <v>42.935299178626643</v>
      </c>
    </row>
    <row r="54" spans="1:12" x14ac:dyDescent="0.2">
      <c r="A54" s="17">
        <v>45</v>
      </c>
      <c r="B54" s="48">
        <v>2</v>
      </c>
      <c r="C54" s="47">
        <v>1685</v>
      </c>
      <c r="D54" s="47">
        <v>1810</v>
      </c>
      <c r="E54" s="18">
        <v>0.5</v>
      </c>
      <c r="F54" s="19">
        <f t="shared" si="3"/>
        <v>1.1444921316165952E-3</v>
      </c>
      <c r="G54" s="19">
        <f t="shared" si="0"/>
        <v>1.143837575064341E-3</v>
      </c>
      <c r="H54" s="14">
        <f t="shared" si="6"/>
        <v>98842.913957068085</v>
      </c>
      <c r="I54" s="14">
        <f t="shared" si="4"/>
        <v>113.06023901294606</v>
      </c>
      <c r="J54" s="14">
        <f t="shared" si="1"/>
        <v>98786.383837561603</v>
      </c>
      <c r="K54" s="14">
        <f t="shared" si="2"/>
        <v>4149676.7244195179</v>
      </c>
      <c r="L54" s="21">
        <f t="shared" si="5"/>
        <v>41.982541370865583</v>
      </c>
    </row>
    <row r="55" spans="1:12" x14ac:dyDescent="0.2">
      <c r="A55" s="17">
        <v>46</v>
      </c>
      <c r="B55" s="48">
        <v>1</v>
      </c>
      <c r="C55" s="47">
        <v>1706</v>
      </c>
      <c r="D55" s="47">
        <v>1689</v>
      </c>
      <c r="E55" s="18">
        <v>0.5</v>
      </c>
      <c r="F55" s="19">
        <f t="shared" si="3"/>
        <v>5.8910162002945505E-4</v>
      </c>
      <c r="G55" s="19">
        <f t="shared" si="0"/>
        <v>5.8892815076560655E-4</v>
      </c>
      <c r="H55" s="14">
        <f t="shared" si="6"/>
        <v>98729.853718055136</v>
      </c>
      <c r="I55" s="14">
        <f t="shared" si="4"/>
        <v>58.144790175533053</v>
      </c>
      <c r="J55" s="14">
        <f t="shared" si="1"/>
        <v>98700.781322967377</v>
      </c>
      <c r="K55" s="14">
        <f t="shared" si="2"/>
        <v>4050890.3405819563</v>
      </c>
      <c r="L55" s="21">
        <f t="shared" si="5"/>
        <v>41.030044996827066</v>
      </c>
    </row>
    <row r="56" spans="1:12" x14ac:dyDescent="0.2">
      <c r="A56" s="17">
        <v>47</v>
      </c>
      <c r="B56" s="48">
        <v>2</v>
      </c>
      <c r="C56" s="47">
        <v>1645</v>
      </c>
      <c r="D56" s="47">
        <v>1673</v>
      </c>
      <c r="E56" s="18">
        <v>0.5</v>
      </c>
      <c r="F56" s="19">
        <f t="shared" si="3"/>
        <v>1.2055455093429777E-3</v>
      </c>
      <c r="G56" s="19">
        <f t="shared" si="0"/>
        <v>1.2048192771084336E-3</v>
      </c>
      <c r="H56" s="14">
        <f t="shared" si="6"/>
        <v>98671.708927879605</v>
      </c>
      <c r="I56" s="14">
        <f t="shared" si="4"/>
        <v>118.88157702154169</v>
      </c>
      <c r="J56" s="14">
        <f t="shared" si="1"/>
        <v>98612.268139368825</v>
      </c>
      <c r="K56" s="14">
        <f t="shared" si="2"/>
        <v>3952189.5592589891</v>
      </c>
      <c r="L56" s="21">
        <f t="shared" si="5"/>
        <v>40.053928346854661</v>
      </c>
    </row>
    <row r="57" spans="1:12" x14ac:dyDescent="0.2">
      <c r="A57" s="17">
        <v>48</v>
      </c>
      <c r="B57" s="48">
        <v>2</v>
      </c>
      <c r="C57" s="47">
        <v>1619</v>
      </c>
      <c r="D57" s="47">
        <v>1609</v>
      </c>
      <c r="E57" s="18">
        <v>0.5</v>
      </c>
      <c r="F57" s="19">
        <f t="shared" si="3"/>
        <v>1.2391573729863693E-3</v>
      </c>
      <c r="G57" s="19">
        <f t="shared" si="0"/>
        <v>1.238390092879257E-3</v>
      </c>
      <c r="H57" s="14">
        <f t="shared" si="6"/>
        <v>98552.827350858061</v>
      </c>
      <c r="I57" s="14">
        <f t="shared" si="4"/>
        <v>122.04684501654249</v>
      </c>
      <c r="J57" s="14">
        <f t="shared" si="1"/>
        <v>98491.803928349793</v>
      </c>
      <c r="K57" s="14">
        <f t="shared" si="2"/>
        <v>3853577.2911196202</v>
      </c>
      <c r="L57" s="21">
        <f t="shared" si="5"/>
        <v>39.101641167538446</v>
      </c>
    </row>
    <row r="58" spans="1:12" x14ac:dyDescent="0.2">
      <c r="A58" s="17">
        <v>49</v>
      </c>
      <c r="B58" s="48">
        <v>2</v>
      </c>
      <c r="C58" s="47">
        <v>1538</v>
      </c>
      <c r="D58" s="47">
        <v>1607</v>
      </c>
      <c r="E58" s="18">
        <v>0.5</v>
      </c>
      <c r="F58" s="19">
        <f t="shared" si="3"/>
        <v>1.2718600953895071E-3</v>
      </c>
      <c r="G58" s="19">
        <f t="shared" si="0"/>
        <v>1.2710517953606608E-3</v>
      </c>
      <c r="H58" s="14">
        <f t="shared" si="6"/>
        <v>98430.780505841525</v>
      </c>
      <c r="I58" s="14">
        <f t="shared" si="4"/>
        <v>125.110620280701</v>
      </c>
      <c r="J58" s="14">
        <f t="shared" si="1"/>
        <v>98368.225195701176</v>
      </c>
      <c r="K58" s="14">
        <f t="shared" si="2"/>
        <v>3755085.4871912706</v>
      </c>
      <c r="L58" s="21">
        <f t="shared" si="5"/>
        <v>38.149504330796397</v>
      </c>
    </row>
    <row r="59" spans="1:12" x14ac:dyDescent="0.2">
      <c r="A59" s="17">
        <v>50</v>
      </c>
      <c r="B59" s="48">
        <v>1</v>
      </c>
      <c r="C59" s="47">
        <v>1485</v>
      </c>
      <c r="D59" s="47">
        <v>1538</v>
      </c>
      <c r="E59" s="18">
        <v>0.5</v>
      </c>
      <c r="F59" s="19">
        <f t="shared" si="3"/>
        <v>6.6159444260668215E-4</v>
      </c>
      <c r="G59" s="19">
        <f t="shared" si="0"/>
        <v>6.6137566137566145E-4</v>
      </c>
      <c r="H59" s="14">
        <f t="shared" si="6"/>
        <v>98305.669885560827</v>
      </c>
      <c r="I59" s="14">
        <f t="shared" si="4"/>
        <v>65.016977437540234</v>
      </c>
      <c r="J59" s="14">
        <f t="shared" si="1"/>
        <v>98273.161396842057</v>
      </c>
      <c r="K59" s="14">
        <f t="shared" si="2"/>
        <v>3656717.2619955693</v>
      </c>
      <c r="L59" s="21">
        <f t="shared" si="5"/>
        <v>37.197419703791361</v>
      </c>
    </row>
    <row r="60" spans="1:12" x14ac:dyDescent="0.2">
      <c r="A60" s="17">
        <v>51</v>
      </c>
      <c r="B60" s="48">
        <v>3</v>
      </c>
      <c r="C60" s="47">
        <v>1502</v>
      </c>
      <c r="D60" s="47">
        <v>1477</v>
      </c>
      <c r="E60" s="18">
        <v>0.5</v>
      </c>
      <c r="F60" s="19">
        <f t="shared" si="3"/>
        <v>2.014098690835851E-3</v>
      </c>
      <c r="G60" s="19">
        <f t="shared" si="0"/>
        <v>2.0120724346076456E-3</v>
      </c>
      <c r="H60" s="14">
        <f t="shared" si="6"/>
        <v>98240.652908123287</v>
      </c>
      <c r="I60" s="14">
        <f t="shared" si="4"/>
        <v>197.66730967429231</v>
      </c>
      <c r="J60" s="14">
        <f t="shared" si="1"/>
        <v>98141.819253286143</v>
      </c>
      <c r="K60" s="14">
        <f t="shared" si="2"/>
        <v>3558444.1005987274</v>
      </c>
      <c r="L60" s="21">
        <f t="shared" si="5"/>
        <v>36.221706546745558</v>
      </c>
    </row>
    <row r="61" spans="1:12" x14ac:dyDescent="0.2">
      <c r="A61" s="17">
        <v>52</v>
      </c>
      <c r="B61" s="48">
        <v>2</v>
      </c>
      <c r="C61" s="47">
        <v>1338</v>
      </c>
      <c r="D61" s="47">
        <v>1502</v>
      </c>
      <c r="E61" s="18">
        <v>0.5</v>
      </c>
      <c r="F61" s="19">
        <f t="shared" si="3"/>
        <v>1.4084507042253522E-3</v>
      </c>
      <c r="G61" s="19">
        <f t="shared" si="0"/>
        <v>1.4074595355383533E-3</v>
      </c>
      <c r="H61" s="14">
        <f t="shared" si="6"/>
        <v>98042.985598448999</v>
      </c>
      <c r="I61" s="14">
        <f t="shared" si="4"/>
        <v>137.99153497318648</v>
      </c>
      <c r="J61" s="14">
        <f t="shared" si="1"/>
        <v>97973.989830962397</v>
      </c>
      <c r="K61" s="14">
        <f t="shared" si="2"/>
        <v>3460302.281345441</v>
      </c>
      <c r="L61" s="21">
        <f t="shared" si="5"/>
        <v>35.29372611639625</v>
      </c>
    </row>
    <row r="62" spans="1:12" x14ac:dyDescent="0.2">
      <c r="A62" s="17">
        <v>53</v>
      </c>
      <c r="B62" s="48">
        <v>2</v>
      </c>
      <c r="C62" s="47">
        <v>1286</v>
      </c>
      <c r="D62" s="47">
        <v>1333</v>
      </c>
      <c r="E62" s="18">
        <v>0.5</v>
      </c>
      <c r="F62" s="19">
        <f t="shared" si="3"/>
        <v>1.5273004963726614E-3</v>
      </c>
      <c r="G62" s="19">
        <f t="shared" si="0"/>
        <v>1.5261350629530714E-3</v>
      </c>
      <c r="H62" s="14">
        <f t="shared" si="6"/>
        <v>97904.99406347581</v>
      </c>
      <c r="I62" s="14">
        <f t="shared" si="4"/>
        <v>149.41624427848274</v>
      </c>
      <c r="J62" s="14">
        <f t="shared" si="1"/>
        <v>97830.285941336566</v>
      </c>
      <c r="K62" s="14">
        <f t="shared" si="2"/>
        <v>3362328.2915144786</v>
      </c>
      <c r="L62" s="21">
        <f t="shared" si="5"/>
        <v>34.342765899506041</v>
      </c>
    </row>
    <row r="63" spans="1:12" x14ac:dyDescent="0.2">
      <c r="A63" s="17">
        <v>54</v>
      </c>
      <c r="B63" s="48">
        <v>1</v>
      </c>
      <c r="C63" s="47">
        <v>1266</v>
      </c>
      <c r="D63" s="47">
        <v>1279</v>
      </c>
      <c r="E63" s="18">
        <v>0.5</v>
      </c>
      <c r="F63" s="19">
        <f t="shared" si="3"/>
        <v>7.8585461689587423E-4</v>
      </c>
      <c r="G63" s="19">
        <f t="shared" si="0"/>
        <v>7.8554595443833459E-4</v>
      </c>
      <c r="H63" s="14">
        <f t="shared" si="6"/>
        <v>97755.577819197322</v>
      </c>
      <c r="I63" s="14">
        <f t="shared" si="4"/>
        <v>76.79149867965225</v>
      </c>
      <c r="J63" s="14">
        <f t="shared" si="1"/>
        <v>97717.182069857488</v>
      </c>
      <c r="K63" s="14">
        <f t="shared" si="2"/>
        <v>3264498.0055731419</v>
      </c>
      <c r="L63" s="21">
        <f t="shared" si="5"/>
        <v>33.39449347443842</v>
      </c>
    </row>
    <row r="64" spans="1:12" x14ac:dyDescent="0.2">
      <c r="A64" s="17">
        <v>55</v>
      </c>
      <c r="B64" s="48">
        <v>6</v>
      </c>
      <c r="C64" s="47">
        <v>1199</v>
      </c>
      <c r="D64" s="47">
        <v>1262</v>
      </c>
      <c r="E64" s="18">
        <v>0.5</v>
      </c>
      <c r="F64" s="19">
        <f t="shared" si="3"/>
        <v>4.8760666395774076E-3</v>
      </c>
      <c r="G64" s="19">
        <f t="shared" si="0"/>
        <v>4.8642075395216866E-3</v>
      </c>
      <c r="H64" s="14">
        <f t="shared" si="6"/>
        <v>97678.786320517669</v>
      </c>
      <c r="I64" s="14">
        <f t="shared" si="4"/>
        <v>475.12988887158986</v>
      </c>
      <c r="J64" s="14">
        <f t="shared" si="1"/>
        <v>97441.221376081885</v>
      </c>
      <c r="K64" s="14">
        <f t="shared" si="2"/>
        <v>3166780.8235032842</v>
      </c>
      <c r="L64" s="21">
        <f t="shared" si="5"/>
        <v>32.420353925283102</v>
      </c>
    </row>
    <row r="65" spans="1:12" x14ac:dyDescent="0.2">
      <c r="A65" s="17">
        <v>56</v>
      </c>
      <c r="B65" s="48">
        <v>0</v>
      </c>
      <c r="C65" s="47">
        <v>1054</v>
      </c>
      <c r="D65" s="47">
        <v>1203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97203.656431646086</v>
      </c>
      <c r="I65" s="14">
        <f t="shared" si="4"/>
        <v>0</v>
      </c>
      <c r="J65" s="14">
        <f t="shared" si="1"/>
        <v>97203.656431646086</v>
      </c>
      <c r="K65" s="14">
        <f t="shared" si="2"/>
        <v>3069339.6021272023</v>
      </c>
      <c r="L65" s="21">
        <f t="shared" si="5"/>
        <v>31.57638009518265</v>
      </c>
    </row>
    <row r="66" spans="1:12" x14ac:dyDescent="0.2">
      <c r="A66" s="17">
        <v>57</v>
      </c>
      <c r="B66" s="48">
        <v>3</v>
      </c>
      <c r="C66" s="47">
        <v>1070</v>
      </c>
      <c r="D66" s="47">
        <v>1063</v>
      </c>
      <c r="E66" s="18">
        <v>0.5</v>
      </c>
      <c r="F66" s="19">
        <f t="shared" si="3"/>
        <v>2.8129395218002813E-3</v>
      </c>
      <c r="G66" s="19">
        <f t="shared" si="0"/>
        <v>2.8089887640449437E-3</v>
      </c>
      <c r="H66" s="14">
        <f t="shared" si="6"/>
        <v>97203.656431646086</v>
      </c>
      <c r="I66" s="14">
        <f t="shared" si="4"/>
        <v>273.04397874057889</v>
      </c>
      <c r="J66" s="14">
        <f t="shared" si="1"/>
        <v>97067.134442275797</v>
      </c>
      <c r="K66" s="14">
        <f t="shared" si="2"/>
        <v>2972135.9456955562</v>
      </c>
      <c r="L66" s="21">
        <f t="shared" si="5"/>
        <v>30.57638009518265</v>
      </c>
    </row>
    <row r="67" spans="1:12" x14ac:dyDescent="0.2">
      <c r="A67" s="17">
        <v>58</v>
      </c>
      <c r="B67" s="48">
        <v>2</v>
      </c>
      <c r="C67" s="47">
        <v>934</v>
      </c>
      <c r="D67" s="47">
        <v>1058</v>
      </c>
      <c r="E67" s="18">
        <v>0.5</v>
      </c>
      <c r="F67" s="19">
        <f t="shared" si="3"/>
        <v>2.008032128514056E-3</v>
      </c>
      <c r="G67" s="19">
        <f t="shared" si="0"/>
        <v>2.0060180541624875E-3</v>
      </c>
      <c r="H67" s="14">
        <f t="shared" si="6"/>
        <v>96930.612452905509</v>
      </c>
      <c r="I67" s="14">
        <f t="shared" si="4"/>
        <v>194.4445585815557</v>
      </c>
      <c r="J67" s="14">
        <f t="shared" si="1"/>
        <v>96833.390173614738</v>
      </c>
      <c r="K67" s="14">
        <f t="shared" si="2"/>
        <v>2875068.8112532804</v>
      </c>
      <c r="L67" s="21">
        <f t="shared" si="5"/>
        <v>29.661102292633867</v>
      </c>
    </row>
    <row r="68" spans="1:12" x14ac:dyDescent="0.2">
      <c r="A68" s="17">
        <v>59</v>
      </c>
      <c r="B68" s="48">
        <v>3</v>
      </c>
      <c r="C68" s="47">
        <v>885</v>
      </c>
      <c r="D68" s="47">
        <v>938</v>
      </c>
      <c r="E68" s="18">
        <v>0.5</v>
      </c>
      <c r="F68" s="19">
        <f t="shared" si="3"/>
        <v>3.2912781130005485E-3</v>
      </c>
      <c r="G68" s="19">
        <f t="shared" si="0"/>
        <v>3.2858707557502738E-3</v>
      </c>
      <c r="H68" s="14">
        <f t="shared" si="6"/>
        <v>96736.167894323953</v>
      </c>
      <c r="I68" s="14">
        <f t="shared" si="4"/>
        <v>317.8625451073076</v>
      </c>
      <c r="J68" s="14">
        <f t="shared" si="1"/>
        <v>96577.236621770309</v>
      </c>
      <c r="K68" s="14">
        <f t="shared" si="2"/>
        <v>2778235.4210796654</v>
      </c>
      <c r="L68" s="21">
        <f t="shared" si="5"/>
        <v>28.719717573624084</v>
      </c>
    </row>
    <row r="69" spans="1:12" x14ac:dyDescent="0.2">
      <c r="A69" s="17">
        <v>60</v>
      </c>
      <c r="B69" s="48">
        <v>6</v>
      </c>
      <c r="C69" s="47">
        <v>859</v>
      </c>
      <c r="D69" s="47">
        <v>894</v>
      </c>
      <c r="E69" s="18">
        <v>0.5</v>
      </c>
      <c r="F69" s="19">
        <f t="shared" si="3"/>
        <v>6.8454078722190535E-3</v>
      </c>
      <c r="G69" s="19">
        <f t="shared" si="0"/>
        <v>6.822057987492895E-3</v>
      </c>
      <c r="H69" s="14">
        <f t="shared" si="6"/>
        <v>96418.305349216651</v>
      </c>
      <c r="I69" s="14">
        <f t="shared" si="4"/>
        <v>657.77127014815244</v>
      </c>
      <c r="J69" s="14">
        <f t="shared" si="1"/>
        <v>96089.419714142583</v>
      </c>
      <c r="K69" s="14">
        <f t="shared" si="2"/>
        <v>2681658.1844578953</v>
      </c>
      <c r="L69" s="21">
        <f t="shared" si="5"/>
        <v>27.812749609581086</v>
      </c>
    </row>
    <row r="70" spans="1:12" x14ac:dyDescent="0.2">
      <c r="A70" s="17">
        <v>61</v>
      </c>
      <c r="B70" s="48">
        <v>6</v>
      </c>
      <c r="C70" s="47">
        <v>717</v>
      </c>
      <c r="D70" s="47">
        <v>851</v>
      </c>
      <c r="E70" s="18">
        <v>0.5</v>
      </c>
      <c r="F70" s="19">
        <f t="shared" si="3"/>
        <v>7.6530612244897957E-3</v>
      </c>
      <c r="G70" s="19">
        <f t="shared" si="0"/>
        <v>7.6238881829733159E-3</v>
      </c>
      <c r="H70" s="14">
        <f t="shared" si="6"/>
        <v>95760.5340790685</v>
      </c>
      <c r="I70" s="14">
        <f t="shared" si="4"/>
        <v>730.06760416062389</v>
      </c>
      <c r="J70" s="14">
        <f t="shared" si="1"/>
        <v>95395.500276988198</v>
      </c>
      <c r="K70" s="14">
        <f t="shared" si="2"/>
        <v>2585568.7647437528</v>
      </c>
      <c r="L70" s="21">
        <f t="shared" si="5"/>
        <v>27.000358650974889</v>
      </c>
    </row>
    <row r="71" spans="1:12" x14ac:dyDescent="0.2">
      <c r="A71" s="17">
        <v>62</v>
      </c>
      <c r="B71" s="48">
        <v>3</v>
      </c>
      <c r="C71" s="47">
        <v>754</v>
      </c>
      <c r="D71" s="47">
        <v>718</v>
      </c>
      <c r="E71" s="18">
        <v>0.5</v>
      </c>
      <c r="F71" s="19">
        <f t="shared" si="3"/>
        <v>4.076086956521739E-3</v>
      </c>
      <c r="G71" s="19">
        <f t="shared" si="0"/>
        <v>4.0677966101694907E-3</v>
      </c>
      <c r="H71" s="14">
        <f t="shared" si="6"/>
        <v>95030.46647490788</v>
      </c>
      <c r="I71" s="14">
        <f t="shared" si="4"/>
        <v>386.56460938945571</v>
      </c>
      <c r="J71" s="14">
        <f t="shared" si="1"/>
        <v>94837.18417021315</v>
      </c>
      <c r="K71" s="14">
        <f t="shared" si="2"/>
        <v>2490173.2644667644</v>
      </c>
      <c r="L71" s="21">
        <f t="shared" si="5"/>
        <v>26.203946553543194</v>
      </c>
    </row>
    <row r="72" spans="1:12" x14ac:dyDescent="0.2">
      <c r="A72" s="17">
        <v>63</v>
      </c>
      <c r="B72" s="48">
        <v>4</v>
      </c>
      <c r="C72" s="47">
        <v>694</v>
      </c>
      <c r="D72" s="47">
        <v>762</v>
      </c>
      <c r="E72" s="18">
        <v>0.5</v>
      </c>
      <c r="F72" s="19">
        <f t="shared" si="3"/>
        <v>5.4945054945054949E-3</v>
      </c>
      <c r="G72" s="19">
        <f t="shared" si="0"/>
        <v>5.4794520547945215E-3</v>
      </c>
      <c r="H72" s="14">
        <f t="shared" si="6"/>
        <v>94643.901865518419</v>
      </c>
      <c r="I72" s="14">
        <f t="shared" si="4"/>
        <v>518.5967225507859</v>
      </c>
      <c r="J72" s="14">
        <f t="shared" si="1"/>
        <v>94384.603504243016</v>
      </c>
      <c r="K72" s="14">
        <f t="shared" si="2"/>
        <v>2395336.0802965513</v>
      </c>
      <c r="L72" s="21">
        <f t="shared" si="5"/>
        <v>25.308932039806816</v>
      </c>
    </row>
    <row r="73" spans="1:12" x14ac:dyDescent="0.2">
      <c r="A73" s="17">
        <v>64</v>
      </c>
      <c r="B73" s="48">
        <v>2</v>
      </c>
      <c r="C73" s="47">
        <v>685</v>
      </c>
      <c r="D73" s="47">
        <v>700</v>
      </c>
      <c r="E73" s="18">
        <v>0.5</v>
      </c>
      <c r="F73" s="19">
        <f t="shared" si="3"/>
        <v>2.8880866425992778E-3</v>
      </c>
      <c r="G73" s="19">
        <f t="shared" ref="G73:G108" si="7">F73/((1+(1-E73)*F73))</f>
        <v>2.8839221341023791E-3</v>
      </c>
      <c r="H73" s="14">
        <f t="shared" si="6"/>
        <v>94125.305142967627</v>
      </c>
      <c r="I73" s="14">
        <f t="shared" si="4"/>
        <v>271.45005088094484</v>
      </c>
      <c r="J73" s="14">
        <f t="shared" ref="J73:J108" si="8">H74+I73*E73</f>
        <v>93989.580117527163</v>
      </c>
      <c r="K73" s="14">
        <f t="shared" ref="K73:K97" si="9">K74+J73</f>
        <v>2300951.4767923085</v>
      </c>
      <c r="L73" s="21">
        <f t="shared" si="5"/>
        <v>24.445620370604654</v>
      </c>
    </row>
    <row r="74" spans="1:12" x14ac:dyDescent="0.2">
      <c r="A74" s="17">
        <v>65</v>
      </c>
      <c r="B74" s="48">
        <v>3</v>
      </c>
      <c r="C74" s="47">
        <v>710</v>
      </c>
      <c r="D74" s="47">
        <v>703</v>
      </c>
      <c r="E74" s="18">
        <v>0.5</v>
      </c>
      <c r="F74" s="19">
        <f t="shared" ref="F74:F108" si="10">B74/((C74+D74)/2)</f>
        <v>4.246284501061571E-3</v>
      </c>
      <c r="G74" s="19">
        <f t="shared" si="7"/>
        <v>4.2372881355932203E-3</v>
      </c>
      <c r="H74" s="14">
        <f t="shared" si="6"/>
        <v>93853.855092086684</v>
      </c>
      <c r="I74" s="14">
        <f t="shared" ref="I74:I108" si="11">H74*G74</f>
        <v>397.68582666138423</v>
      </c>
      <c r="J74" s="14">
        <f t="shared" si="8"/>
        <v>93655.012178755991</v>
      </c>
      <c r="K74" s="14">
        <f t="shared" si="9"/>
        <v>2206961.8966747816</v>
      </c>
      <c r="L74" s="21">
        <f t="shared" ref="L74:L108" si="12">K74/H74</f>
        <v>23.514877407106766</v>
      </c>
    </row>
    <row r="75" spans="1:12" x14ac:dyDescent="0.2">
      <c r="A75" s="17">
        <v>66</v>
      </c>
      <c r="B75" s="48">
        <v>6</v>
      </c>
      <c r="C75" s="47">
        <v>723</v>
      </c>
      <c r="D75" s="47">
        <v>702</v>
      </c>
      <c r="E75" s="18">
        <v>0.5</v>
      </c>
      <c r="F75" s="19">
        <f t="shared" si="10"/>
        <v>8.4210526315789472E-3</v>
      </c>
      <c r="G75" s="19">
        <f t="shared" si="7"/>
        <v>8.385744234800839E-3</v>
      </c>
      <c r="H75" s="14">
        <f t="shared" ref="H75:H108" si="13">H74-I74</f>
        <v>93456.169265425298</v>
      </c>
      <c r="I75" s="14">
        <f t="shared" si="11"/>
        <v>783.69953262411161</v>
      </c>
      <c r="J75" s="14">
        <f t="shared" si="8"/>
        <v>93064.319499113233</v>
      </c>
      <c r="K75" s="14">
        <f t="shared" si="9"/>
        <v>2113306.8844960257</v>
      </c>
      <c r="L75" s="21">
        <f t="shared" si="12"/>
        <v>22.612813055647649</v>
      </c>
    </row>
    <row r="76" spans="1:12" x14ac:dyDescent="0.2">
      <c r="A76" s="17">
        <v>67</v>
      </c>
      <c r="B76" s="48">
        <v>9</v>
      </c>
      <c r="C76" s="47">
        <v>689</v>
      </c>
      <c r="D76" s="47">
        <v>713</v>
      </c>
      <c r="E76" s="18">
        <v>0.5</v>
      </c>
      <c r="F76" s="19">
        <f t="shared" si="10"/>
        <v>1.2838801711840228E-2</v>
      </c>
      <c r="G76" s="19">
        <f t="shared" si="7"/>
        <v>1.2756909992912827E-2</v>
      </c>
      <c r="H76" s="14">
        <f t="shared" si="13"/>
        <v>92672.469732801183</v>
      </c>
      <c r="I76" s="14">
        <f t="shared" si="11"/>
        <v>1182.2143552022828</v>
      </c>
      <c r="J76" s="14">
        <f t="shared" si="8"/>
        <v>92081.36255520003</v>
      </c>
      <c r="K76" s="14">
        <f t="shared" si="9"/>
        <v>2020242.5649969126</v>
      </c>
      <c r="L76" s="21">
        <f t="shared" si="12"/>
        <v>21.799813588887801</v>
      </c>
    </row>
    <row r="77" spans="1:12" x14ac:dyDescent="0.2">
      <c r="A77" s="17">
        <v>68</v>
      </c>
      <c r="B77" s="48">
        <v>5</v>
      </c>
      <c r="C77" s="47">
        <v>678</v>
      </c>
      <c r="D77" s="47">
        <v>687</v>
      </c>
      <c r="E77" s="18">
        <v>0.5</v>
      </c>
      <c r="F77" s="19">
        <f t="shared" si="10"/>
        <v>7.326007326007326E-3</v>
      </c>
      <c r="G77" s="19">
        <f t="shared" si="7"/>
        <v>7.2992700729927005E-3</v>
      </c>
      <c r="H77" s="14">
        <f t="shared" si="13"/>
        <v>91490.255377598893</v>
      </c>
      <c r="I77" s="14">
        <f t="shared" si="11"/>
        <v>667.8120830481671</v>
      </c>
      <c r="J77" s="14">
        <f t="shared" si="8"/>
        <v>91156.349336074811</v>
      </c>
      <c r="K77" s="14">
        <f t="shared" si="9"/>
        <v>1928161.2024417126</v>
      </c>
      <c r="L77" s="21">
        <f t="shared" si="12"/>
        <v>21.075044489533877</v>
      </c>
    </row>
    <row r="78" spans="1:12" x14ac:dyDescent="0.2">
      <c r="A78" s="17">
        <v>69</v>
      </c>
      <c r="B78" s="48">
        <v>4</v>
      </c>
      <c r="C78" s="47">
        <v>628</v>
      </c>
      <c r="D78" s="47">
        <v>669</v>
      </c>
      <c r="E78" s="18">
        <v>0.5</v>
      </c>
      <c r="F78" s="19">
        <f t="shared" si="10"/>
        <v>6.1680801850424053E-3</v>
      </c>
      <c r="G78" s="19">
        <f t="shared" si="7"/>
        <v>6.1491160645657187E-3</v>
      </c>
      <c r="H78" s="14">
        <f t="shared" si="13"/>
        <v>90822.443294550729</v>
      </c>
      <c r="I78" s="14">
        <f t="shared" si="11"/>
        <v>558.47774508563089</v>
      </c>
      <c r="J78" s="14">
        <f t="shared" si="8"/>
        <v>90543.204422007911</v>
      </c>
      <c r="K78" s="14">
        <f t="shared" si="9"/>
        <v>1837004.8531056377</v>
      </c>
      <c r="L78" s="21">
        <f t="shared" si="12"/>
        <v>20.226331581368683</v>
      </c>
    </row>
    <row r="79" spans="1:12" x14ac:dyDescent="0.2">
      <c r="A79" s="17">
        <v>70</v>
      </c>
      <c r="B79" s="48">
        <v>8</v>
      </c>
      <c r="C79" s="47">
        <v>610</v>
      </c>
      <c r="D79" s="47">
        <v>621</v>
      </c>
      <c r="E79" s="18">
        <v>0.5</v>
      </c>
      <c r="F79" s="19">
        <f t="shared" si="10"/>
        <v>1.2997562956945572E-2</v>
      </c>
      <c r="G79" s="19">
        <f t="shared" si="7"/>
        <v>1.29136400322841E-2</v>
      </c>
      <c r="H79" s="14">
        <f t="shared" si="13"/>
        <v>90263.965549465094</v>
      </c>
      <c r="I79" s="14">
        <f t="shared" si="11"/>
        <v>1165.6363589922853</v>
      </c>
      <c r="J79" s="14">
        <f t="shared" si="8"/>
        <v>89681.147369968952</v>
      </c>
      <c r="K79" s="14">
        <f t="shared" si="9"/>
        <v>1746461.6486836297</v>
      </c>
      <c r="L79" s="21">
        <f t="shared" si="12"/>
        <v>19.348381583418913</v>
      </c>
    </row>
    <row r="80" spans="1:12" x14ac:dyDescent="0.2">
      <c r="A80" s="17">
        <v>71</v>
      </c>
      <c r="B80" s="48">
        <v>6</v>
      </c>
      <c r="C80" s="47">
        <v>634</v>
      </c>
      <c r="D80" s="47">
        <v>617</v>
      </c>
      <c r="E80" s="18">
        <v>0.5</v>
      </c>
      <c r="F80" s="19">
        <f t="shared" si="10"/>
        <v>9.5923261390887284E-3</v>
      </c>
      <c r="G80" s="19">
        <f t="shared" si="7"/>
        <v>9.5465393794749408E-3</v>
      </c>
      <c r="H80" s="14">
        <f t="shared" si="13"/>
        <v>89098.32919047281</v>
      </c>
      <c r="I80" s="14">
        <f t="shared" si="11"/>
        <v>850.58070826227026</v>
      </c>
      <c r="J80" s="14">
        <f t="shared" si="8"/>
        <v>88673.038836341686</v>
      </c>
      <c r="K80" s="14">
        <f t="shared" si="9"/>
        <v>1656780.5013136608</v>
      </c>
      <c r="L80" s="21">
        <f t="shared" si="12"/>
        <v>18.594967115172555</v>
      </c>
    </row>
    <row r="81" spans="1:12" x14ac:dyDescent="0.2">
      <c r="A81" s="17">
        <v>72</v>
      </c>
      <c r="B81" s="48">
        <v>7</v>
      </c>
      <c r="C81" s="47">
        <v>568</v>
      </c>
      <c r="D81" s="47">
        <v>640</v>
      </c>
      <c r="E81" s="18">
        <v>0.5</v>
      </c>
      <c r="F81" s="19">
        <f t="shared" si="10"/>
        <v>1.1589403973509934E-2</v>
      </c>
      <c r="G81" s="19">
        <f t="shared" si="7"/>
        <v>1.1522633744855966E-2</v>
      </c>
      <c r="H81" s="14">
        <f t="shared" si="13"/>
        <v>88247.748482210547</v>
      </c>
      <c r="I81" s="14">
        <f t="shared" si="11"/>
        <v>1016.8464845686811</v>
      </c>
      <c r="J81" s="14">
        <f t="shared" si="8"/>
        <v>87739.325239926198</v>
      </c>
      <c r="K81" s="14">
        <f t="shared" si="9"/>
        <v>1568107.4624773192</v>
      </c>
      <c r="L81" s="21">
        <f t="shared" si="12"/>
        <v>17.769376436764578</v>
      </c>
    </row>
    <row r="82" spans="1:12" x14ac:dyDescent="0.2">
      <c r="A82" s="17">
        <v>73</v>
      </c>
      <c r="B82" s="48">
        <v>2</v>
      </c>
      <c r="C82" s="47">
        <v>483</v>
      </c>
      <c r="D82" s="47">
        <v>569</v>
      </c>
      <c r="E82" s="18">
        <v>0.5</v>
      </c>
      <c r="F82" s="19">
        <f t="shared" si="10"/>
        <v>3.8022813688212928E-3</v>
      </c>
      <c r="G82" s="19">
        <f t="shared" si="7"/>
        <v>3.7950664136622387E-3</v>
      </c>
      <c r="H82" s="14">
        <f t="shared" si="13"/>
        <v>87230.901997641864</v>
      </c>
      <c r="I82" s="14">
        <f t="shared" si="11"/>
        <v>331.04706640471295</v>
      </c>
      <c r="J82" s="14">
        <f t="shared" si="8"/>
        <v>87065.378464439505</v>
      </c>
      <c r="K82" s="14">
        <f t="shared" si="9"/>
        <v>1480368.1372373931</v>
      </c>
      <c r="L82" s="21">
        <f t="shared" si="12"/>
        <v>16.970684738275573</v>
      </c>
    </row>
    <row r="83" spans="1:12" x14ac:dyDescent="0.2">
      <c r="A83" s="17">
        <v>74</v>
      </c>
      <c r="B83" s="48">
        <v>5</v>
      </c>
      <c r="C83" s="47">
        <v>438</v>
      </c>
      <c r="D83" s="47">
        <v>483</v>
      </c>
      <c r="E83" s="18">
        <v>0.5</v>
      </c>
      <c r="F83" s="19">
        <f t="shared" si="10"/>
        <v>1.0857763300760043E-2</v>
      </c>
      <c r="G83" s="19">
        <f t="shared" si="7"/>
        <v>1.079913606911447E-2</v>
      </c>
      <c r="H83" s="14">
        <f t="shared" si="13"/>
        <v>86899.854931237147</v>
      </c>
      <c r="I83" s="14">
        <f t="shared" si="11"/>
        <v>938.44335778873801</v>
      </c>
      <c r="J83" s="14">
        <f t="shared" si="8"/>
        <v>86430.63325234277</v>
      </c>
      <c r="K83" s="14">
        <f t="shared" si="9"/>
        <v>1393302.7587729536</v>
      </c>
      <c r="L83" s="21">
        <f t="shared" si="12"/>
        <v>16.033430203945198</v>
      </c>
    </row>
    <row r="84" spans="1:12" x14ac:dyDescent="0.2">
      <c r="A84" s="17">
        <v>75</v>
      </c>
      <c r="B84" s="48">
        <v>5</v>
      </c>
      <c r="C84" s="47">
        <v>562</v>
      </c>
      <c r="D84" s="47">
        <v>438</v>
      </c>
      <c r="E84" s="18">
        <v>0.5</v>
      </c>
      <c r="F84" s="19">
        <f t="shared" si="10"/>
        <v>0.01</v>
      </c>
      <c r="G84" s="19">
        <f t="shared" si="7"/>
        <v>9.950248756218907E-3</v>
      </c>
      <c r="H84" s="14">
        <f t="shared" si="13"/>
        <v>85961.411573448408</v>
      </c>
      <c r="I84" s="14">
        <f t="shared" si="11"/>
        <v>855.33742859152653</v>
      </c>
      <c r="J84" s="14">
        <f t="shared" si="8"/>
        <v>85533.742859152655</v>
      </c>
      <c r="K84" s="14">
        <f t="shared" si="9"/>
        <v>1306872.1255206109</v>
      </c>
      <c r="L84" s="21">
        <f t="shared" si="12"/>
        <v>15.203009136302679</v>
      </c>
    </row>
    <row r="85" spans="1:12" x14ac:dyDescent="0.2">
      <c r="A85" s="17">
        <v>76</v>
      </c>
      <c r="B85" s="48">
        <v>6</v>
      </c>
      <c r="C85" s="47">
        <v>371</v>
      </c>
      <c r="D85" s="47">
        <v>554</v>
      </c>
      <c r="E85" s="18">
        <v>0.5</v>
      </c>
      <c r="F85" s="19">
        <f t="shared" si="10"/>
        <v>1.2972972972972972E-2</v>
      </c>
      <c r="G85" s="19">
        <f t="shared" si="7"/>
        <v>1.288936627282492E-2</v>
      </c>
      <c r="H85" s="14">
        <f t="shared" si="13"/>
        <v>85106.074144856888</v>
      </c>
      <c r="I85" s="14">
        <f t="shared" si="11"/>
        <v>1096.9633616952553</v>
      </c>
      <c r="J85" s="14">
        <f t="shared" si="8"/>
        <v>84557.592464009271</v>
      </c>
      <c r="K85" s="14">
        <f t="shared" si="9"/>
        <v>1221338.3826614583</v>
      </c>
      <c r="L85" s="21">
        <f t="shared" si="12"/>
        <v>14.350778072345921</v>
      </c>
    </row>
    <row r="86" spans="1:12" x14ac:dyDescent="0.2">
      <c r="A86" s="17">
        <v>77</v>
      </c>
      <c r="B86" s="48">
        <v>7</v>
      </c>
      <c r="C86" s="47">
        <v>410</v>
      </c>
      <c r="D86" s="47">
        <v>361</v>
      </c>
      <c r="E86" s="18">
        <v>0.5</v>
      </c>
      <c r="F86" s="19">
        <f t="shared" si="10"/>
        <v>1.8158236057068743E-2</v>
      </c>
      <c r="G86" s="19">
        <f t="shared" si="7"/>
        <v>1.7994858611825194E-2</v>
      </c>
      <c r="H86" s="14">
        <f t="shared" si="13"/>
        <v>84009.110783161639</v>
      </c>
      <c r="I86" s="14">
        <f t="shared" si="11"/>
        <v>1511.732070648153</v>
      </c>
      <c r="J86" s="14">
        <f t="shared" si="8"/>
        <v>83253.244747837554</v>
      </c>
      <c r="K86" s="14">
        <f t="shared" si="9"/>
        <v>1136780.790197449</v>
      </c>
      <c r="L86" s="21">
        <f t="shared" si="12"/>
        <v>13.53163698079875</v>
      </c>
    </row>
    <row r="87" spans="1:12" x14ac:dyDescent="0.2">
      <c r="A87" s="17">
        <v>78</v>
      </c>
      <c r="B87" s="48">
        <v>8</v>
      </c>
      <c r="C87" s="47">
        <v>426</v>
      </c>
      <c r="D87" s="47">
        <v>408</v>
      </c>
      <c r="E87" s="18">
        <v>0.5</v>
      </c>
      <c r="F87" s="19">
        <f t="shared" si="10"/>
        <v>1.9184652278177457E-2</v>
      </c>
      <c r="G87" s="19">
        <f t="shared" si="7"/>
        <v>1.9002375296912115E-2</v>
      </c>
      <c r="H87" s="14">
        <f t="shared" si="13"/>
        <v>82497.378712513484</v>
      </c>
      <c r="I87" s="14">
        <f t="shared" si="11"/>
        <v>1567.6461513066697</v>
      </c>
      <c r="J87" s="14">
        <f t="shared" si="8"/>
        <v>81713.555636860139</v>
      </c>
      <c r="K87" s="14">
        <f t="shared" si="9"/>
        <v>1053527.5454496115</v>
      </c>
      <c r="L87" s="21">
        <f t="shared" si="12"/>
        <v>12.770436611336947</v>
      </c>
    </row>
    <row r="88" spans="1:12" x14ac:dyDescent="0.2">
      <c r="A88" s="17">
        <v>79</v>
      </c>
      <c r="B88" s="48">
        <v>6</v>
      </c>
      <c r="C88" s="47">
        <v>453</v>
      </c>
      <c r="D88" s="47">
        <v>426</v>
      </c>
      <c r="E88" s="18">
        <v>0.5</v>
      </c>
      <c r="F88" s="19">
        <f t="shared" si="10"/>
        <v>1.3651877133105802E-2</v>
      </c>
      <c r="G88" s="19">
        <f t="shared" si="7"/>
        <v>1.3559322033898305E-2</v>
      </c>
      <c r="H88" s="14">
        <f t="shared" si="13"/>
        <v>80929.732561206809</v>
      </c>
      <c r="I88" s="14">
        <f t="shared" si="11"/>
        <v>1097.3523059146685</v>
      </c>
      <c r="J88" s="14">
        <f t="shared" si="8"/>
        <v>80381.056408249482</v>
      </c>
      <c r="K88" s="14">
        <f t="shared" si="9"/>
        <v>971813.9898127513</v>
      </c>
      <c r="L88" s="21">
        <f t="shared" si="12"/>
        <v>12.008120613493595</v>
      </c>
    </row>
    <row r="89" spans="1:12" x14ac:dyDescent="0.2">
      <c r="A89" s="17">
        <v>80</v>
      </c>
      <c r="B89" s="48">
        <v>9</v>
      </c>
      <c r="C89" s="47">
        <v>404</v>
      </c>
      <c r="D89" s="47">
        <v>453</v>
      </c>
      <c r="E89" s="18">
        <v>0.5</v>
      </c>
      <c r="F89" s="19">
        <f t="shared" si="10"/>
        <v>2.1003500583430573E-2</v>
      </c>
      <c r="G89" s="19">
        <f t="shared" si="7"/>
        <v>2.0785219399538108E-2</v>
      </c>
      <c r="H89" s="14">
        <f t="shared" si="13"/>
        <v>79832.380255292141</v>
      </c>
      <c r="I89" s="14">
        <f t="shared" si="11"/>
        <v>1659.3335387936013</v>
      </c>
      <c r="J89" s="14">
        <f t="shared" si="8"/>
        <v>79002.71348589535</v>
      </c>
      <c r="K89" s="14">
        <f t="shared" si="9"/>
        <v>891432.93340450188</v>
      </c>
      <c r="L89" s="21">
        <f t="shared" si="12"/>
        <v>11.166307838421343</v>
      </c>
    </row>
    <row r="90" spans="1:12" x14ac:dyDescent="0.2">
      <c r="A90" s="17">
        <v>81</v>
      </c>
      <c r="B90" s="48">
        <v>15</v>
      </c>
      <c r="C90" s="47">
        <v>410</v>
      </c>
      <c r="D90" s="47">
        <v>396</v>
      </c>
      <c r="E90" s="18">
        <v>0.5</v>
      </c>
      <c r="F90" s="19">
        <f t="shared" si="10"/>
        <v>3.7220843672456573E-2</v>
      </c>
      <c r="G90" s="19">
        <f t="shared" si="7"/>
        <v>3.6540803897685749E-2</v>
      </c>
      <c r="H90" s="14">
        <f t="shared" si="13"/>
        <v>78173.046716498546</v>
      </c>
      <c r="I90" s="14">
        <f t="shared" si="11"/>
        <v>2856.5059701522</v>
      </c>
      <c r="J90" s="14">
        <f t="shared" si="8"/>
        <v>76744.793731422455</v>
      </c>
      <c r="K90" s="14">
        <f t="shared" si="9"/>
        <v>812430.21991860657</v>
      </c>
      <c r="L90" s="21">
        <f t="shared" si="12"/>
        <v>10.392715316123683</v>
      </c>
    </row>
    <row r="91" spans="1:12" x14ac:dyDescent="0.2">
      <c r="A91" s="17">
        <v>82</v>
      </c>
      <c r="B91" s="48">
        <v>12</v>
      </c>
      <c r="C91" s="47">
        <v>356</v>
      </c>
      <c r="D91" s="47">
        <v>415</v>
      </c>
      <c r="E91" s="18">
        <v>0.5</v>
      </c>
      <c r="F91" s="19">
        <f t="shared" si="10"/>
        <v>3.1128404669260701E-2</v>
      </c>
      <c r="G91" s="19">
        <f t="shared" si="7"/>
        <v>3.0651340996168584E-2</v>
      </c>
      <c r="H91" s="14">
        <f t="shared" si="13"/>
        <v>75316.540746346349</v>
      </c>
      <c r="I91" s="14">
        <f t="shared" si="11"/>
        <v>2308.5529730680873</v>
      </c>
      <c r="J91" s="14">
        <f t="shared" si="8"/>
        <v>74162.264259812306</v>
      </c>
      <c r="K91" s="14">
        <f t="shared" si="9"/>
        <v>735685.42618718406</v>
      </c>
      <c r="L91" s="21">
        <f t="shared" si="12"/>
        <v>9.7679131157238199</v>
      </c>
    </row>
    <row r="92" spans="1:12" x14ac:dyDescent="0.2">
      <c r="A92" s="17">
        <v>83</v>
      </c>
      <c r="B92" s="48">
        <v>19</v>
      </c>
      <c r="C92" s="47">
        <v>330</v>
      </c>
      <c r="D92" s="47">
        <v>345</v>
      </c>
      <c r="E92" s="18">
        <v>0.5</v>
      </c>
      <c r="F92" s="19">
        <f t="shared" si="10"/>
        <v>5.6296296296296296E-2</v>
      </c>
      <c r="G92" s="19">
        <f t="shared" si="7"/>
        <v>5.4755043227665702E-2</v>
      </c>
      <c r="H92" s="14">
        <f t="shared" si="13"/>
        <v>73007.987773278262</v>
      </c>
      <c r="I92" s="14">
        <f t="shared" si="11"/>
        <v>3997.5555264907402</v>
      </c>
      <c r="J92" s="14">
        <f t="shared" si="8"/>
        <v>71009.210010032883</v>
      </c>
      <c r="K92" s="14">
        <f t="shared" si="9"/>
        <v>661523.16192737175</v>
      </c>
      <c r="L92" s="21">
        <f t="shared" si="12"/>
        <v>9.0609696569324782</v>
      </c>
    </row>
    <row r="93" spans="1:12" x14ac:dyDescent="0.2">
      <c r="A93" s="17">
        <v>84</v>
      </c>
      <c r="B93" s="48">
        <v>15</v>
      </c>
      <c r="C93" s="47">
        <v>325</v>
      </c>
      <c r="D93" s="47">
        <v>328</v>
      </c>
      <c r="E93" s="18">
        <v>0.5</v>
      </c>
      <c r="F93" s="19">
        <f t="shared" si="10"/>
        <v>4.5941807044410414E-2</v>
      </c>
      <c r="G93" s="19">
        <f t="shared" si="7"/>
        <v>4.4910179640718563E-2</v>
      </c>
      <c r="H93" s="14">
        <f t="shared" si="13"/>
        <v>69010.432246787517</v>
      </c>
      <c r="I93" s="14">
        <f t="shared" si="11"/>
        <v>3099.2709092868645</v>
      </c>
      <c r="J93" s="14">
        <f t="shared" si="8"/>
        <v>67460.796792144087</v>
      </c>
      <c r="K93" s="14">
        <f t="shared" si="9"/>
        <v>590513.95191733888</v>
      </c>
      <c r="L93" s="21">
        <f t="shared" si="12"/>
        <v>8.5568794846206409</v>
      </c>
    </row>
    <row r="94" spans="1:12" x14ac:dyDescent="0.2">
      <c r="A94" s="17">
        <v>85</v>
      </c>
      <c r="B94" s="48">
        <v>21</v>
      </c>
      <c r="C94" s="47">
        <v>367</v>
      </c>
      <c r="D94" s="47">
        <v>314</v>
      </c>
      <c r="E94" s="18">
        <v>0.5</v>
      </c>
      <c r="F94" s="19">
        <f t="shared" si="10"/>
        <v>6.1674008810572688E-2</v>
      </c>
      <c r="G94" s="19">
        <f t="shared" si="7"/>
        <v>5.9829059829059832E-2</v>
      </c>
      <c r="H94" s="14">
        <f t="shared" si="13"/>
        <v>65911.161337500656</v>
      </c>
      <c r="I94" s="14">
        <f t="shared" si="11"/>
        <v>3943.402815064142</v>
      </c>
      <c r="J94" s="14">
        <f t="shared" si="8"/>
        <v>63939.459929968587</v>
      </c>
      <c r="K94" s="14">
        <f t="shared" si="9"/>
        <v>523053.15512519481</v>
      </c>
      <c r="L94" s="21">
        <f t="shared" si="12"/>
        <v>7.9357296171263139</v>
      </c>
    </row>
    <row r="95" spans="1:12" x14ac:dyDescent="0.2">
      <c r="A95" s="17">
        <v>86</v>
      </c>
      <c r="B95" s="48">
        <v>20</v>
      </c>
      <c r="C95" s="47">
        <v>312</v>
      </c>
      <c r="D95" s="47">
        <v>373</v>
      </c>
      <c r="E95" s="18">
        <v>0.5</v>
      </c>
      <c r="F95" s="19">
        <f t="shared" si="10"/>
        <v>5.8394160583941604E-2</v>
      </c>
      <c r="G95" s="19">
        <f t="shared" si="7"/>
        <v>5.6737588652482268E-2</v>
      </c>
      <c r="H95" s="14">
        <f t="shared" si="13"/>
        <v>61967.758522436518</v>
      </c>
      <c r="I95" s="14">
        <f t="shared" si="11"/>
        <v>3515.9011927623555</v>
      </c>
      <c r="J95" s="14">
        <f t="shared" si="8"/>
        <v>60209.807926055335</v>
      </c>
      <c r="K95" s="14">
        <f t="shared" si="9"/>
        <v>459113.69519522623</v>
      </c>
      <c r="L95" s="21">
        <f t="shared" si="12"/>
        <v>7.4089124109434428</v>
      </c>
    </row>
    <row r="96" spans="1:12" x14ac:dyDescent="0.2">
      <c r="A96" s="17">
        <v>87</v>
      </c>
      <c r="B96" s="48">
        <v>23</v>
      </c>
      <c r="C96" s="47">
        <v>293</v>
      </c>
      <c r="D96" s="47">
        <v>301</v>
      </c>
      <c r="E96" s="18">
        <v>0.5</v>
      </c>
      <c r="F96" s="19">
        <f t="shared" si="10"/>
        <v>7.7441077441077436E-2</v>
      </c>
      <c r="G96" s="19">
        <f t="shared" si="7"/>
        <v>7.4554294975688815E-2</v>
      </c>
      <c r="H96" s="14">
        <f t="shared" si="13"/>
        <v>58451.85732967416</v>
      </c>
      <c r="I96" s="14">
        <f t="shared" si="11"/>
        <v>4357.8370132334057</v>
      </c>
      <c r="J96" s="14">
        <f t="shared" si="8"/>
        <v>56272.938823057462</v>
      </c>
      <c r="K96" s="14">
        <f t="shared" si="9"/>
        <v>398903.8872691709</v>
      </c>
      <c r="L96" s="21">
        <f t="shared" si="12"/>
        <v>6.8244860897971842</v>
      </c>
    </row>
    <row r="97" spans="1:12" x14ac:dyDescent="0.2">
      <c r="A97" s="17">
        <v>88</v>
      </c>
      <c r="B97" s="48">
        <v>25</v>
      </c>
      <c r="C97" s="47">
        <v>257</v>
      </c>
      <c r="D97" s="47">
        <v>281</v>
      </c>
      <c r="E97" s="18">
        <v>0.5</v>
      </c>
      <c r="F97" s="19">
        <f t="shared" si="10"/>
        <v>9.2936802973977689E-2</v>
      </c>
      <c r="G97" s="19">
        <f t="shared" si="7"/>
        <v>8.8809946714031959E-2</v>
      </c>
      <c r="H97" s="14">
        <f t="shared" si="13"/>
        <v>54094.020316440758</v>
      </c>
      <c r="I97" s="14">
        <f t="shared" si="11"/>
        <v>4804.0870618508661</v>
      </c>
      <c r="J97" s="14">
        <f t="shared" si="8"/>
        <v>51691.976785515326</v>
      </c>
      <c r="K97" s="14">
        <f t="shared" si="9"/>
        <v>342630.94844611344</v>
      </c>
      <c r="L97" s="21">
        <f t="shared" si="12"/>
        <v>6.3339893474691111</v>
      </c>
    </row>
    <row r="98" spans="1:12" x14ac:dyDescent="0.2">
      <c r="A98" s="17">
        <v>89</v>
      </c>
      <c r="B98" s="48">
        <v>20</v>
      </c>
      <c r="C98" s="47">
        <v>229</v>
      </c>
      <c r="D98" s="47">
        <v>246</v>
      </c>
      <c r="E98" s="18">
        <v>0.5</v>
      </c>
      <c r="F98" s="19">
        <f t="shared" si="10"/>
        <v>8.4210526315789472E-2</v>
      </c>
      <c r="G98" s="19">
        <f t="shared" si="7"/>
        <v>8.0808080808080815E-2</v>
      </c>
      <c r="H98" s="14">
        <f t="shared" si="13"/>
        <v>49289.933254589894</v>
      </c>
      <c r="I98" s="14">
        <f t="shared" si="11"/>
        <v>3983.0249094618098</v>
      </c>
      <c r="J98" s="14">
        <f t="shared" si="8"/>
        <v>47298.420799858985</v>
      </c>
      <c r="K98" s="14">
        <f>K99+J98</f>
        <v>290938.97166059812</v>
      </c>
      <c r="L98" s="21">
        <f t="shared" si="12"/>
        <v>5.9026042936161982</v>
      </c>
    </row>
    <row r="99" spans="1:12" x14ac:dyDescent="0.2">
      <c r="A99" s="17">
        <v>90</v>
      </c>
      <c r="B99" s="48">
        <v>21</v>
      </c>
      <c r="C99" s="47">
        <v>168</v>
      </c>
      <c r="D99" s="47">
        <v>215</v>
      </c>
      <c r="E99" s="18">
        <v>0.5</v>
      </c>
      <c r="F99" s="23">
        <f t="shared" si="10"/>
        <v>0.10966057441253264</v>
      </c>
      <c r="G99" s="23">
        <f t="shared" si="7"/>
        <v>0.10396039603960397</v>
      </c>
      <c r="H99" s="24">
        <f t="shared" si="13"/>
        <v>45306.908345128082</v>
      </c>
      <c r="I99" s="24">
        <f t="shared" si="11"/>
        <v>4710.1241348895537</v>
      </c>
      <c r="J99" s="24">
        <f t="shared" si="8"/>
        <v>42951.846277683304</v>
      </c>
      <c r="K99" s="24">
        <f t="shared" ref="K99:K108" si="14">K100+J99</f>
        <v>243640.55086073914</v>
      </c>
      <c r="L99" s="25">
        <f t="shared" si="12"/>
        <v>5.3775585172308089</v>
      </c>
    </row>
    <row r="100" spans="1:12" x14ac:dyDescent="0.2">
      <c r="A100" s="17">
        <v>91</v>
      </c>
      <c r="B100" s="48">
        <v>24</v>
      </c>
      <c r="C100" s="47">
        <v>174</v>
      </c>
      <c r="D100" s="47">
        <v>154</v>
      </c>
      <c r="E100" s="18">
        <v>0.5</v>
      </c>
      <c r="F100" s="23">
        <f t="shared" si="10"/>
        <v>0.14634146341463414</v>
      </c>
      <c r="G100" s="23">
        <f t="shared" si="7"/>
        <v>0.13636363636363635</v>
      </c>
      <c r="H100" s="24">
        <f t="shared" si="13"/>
        <v>40596.784210238526</v>
      </c>
      <c r="I100" s="24">
        <f t="shared" si="11"/>
        <v>5535.9251195779807</v>
      </c>
      <c r="J100" s="24">
        <f t="shared" si="8"/>
        <v>37828.821650449536</v>
      </c>
      <c r="K100" s="24">
        <f t="shared" si="14"/>
        <v>200688.70458305583</v>
      </c>
      <c r="L100" s="25">
        <f t="shared" si="12"/>
        <v>4.9434630965780304</v>
      </c>
    </row>
    <row r="101" spans="1:12" x14ac:dyDescent="0.2">
      <c r="A101" s="17">
        <v>92</v>
      </c>
      <c r="B101" s="48">
        <v>28</v>
      </c>
      <c r="C101" s="47">
        <v>130</v>
      </c>
      <c r="D101" s="47">
        <v>145</v>
      </c>
      <c r="E101" s="18">
        <v>0.5</v>
      </c>
      <c r="F101" s="23">
        <f t="shared" si="10"/>
        <v>0.20363636363636364</v>
      </c>
      <c r="G101" s="23">
        <f t="shared" si="7"/>
        <v>0.18481848184818483</v>
      </c>
      <c r="H101" s="24">
        <f t="shared" si="13"/>
        <v>35060.859090660546</v>
      </c>
      <c r="I101" s="24">
        <f t="shared" si="11"/>
        <v>6479.8947494290123</v>
      </c>
      <c r="J101" s="24">
        <f t="shared" si="8"/>
        <v>31820.91171594604</v>
      </c>
      <c r="K101" s="24">
        <f t="shared" si="14"/>
        <v>162859.8829326063</v>
      </c>
      <c r="L101" s="25">
        <f t="shared" si="12"/>
        <v>4.645062532879825</v>
      </c>
    </row>
    <row r="102" spans="1:12" x14ac:dyDescent="0.2">
      <c r="A102" s="17">
        <v>93</v>
      </c>
      <c r="B102" s="48">
        <v>18</v>
      </c>
      <c r="C102" s="47">
        <v>136</v>
      </c>
      <c r="D102" s="47">
        <v>108</v>
      </c>
      <c r="E102" s="18">
        <v>0.5</v>
      </c>
      <c r="F102" s="23">
        <f t="shared" si="10"/>
        <v>0.14754098360655737</v>
      </c>
      <c r="G102" s="23">
        <f t="shared" si="7"/>
        <v>0.13740458015267176</v>
      </c>
      <c r="H102" s="24">
        <f t="shared" si="13"/>
        <v>28580.964341231534</v>
      </c>
      <c r="I102" s="24">
        <f t="shared" si="11"/>
        <v>3927.1554056654018</v>
      </c>
      <c r="J102" s="24">
        <f t="shared" si="8"/>
        <v>26617.386638398832</v>
      </c>
      <c r="K102" s="24">
        <f t="shared" si="14"/>
        <v>131038.97121666025</v>
      </c>
      <c r="L102" s="25">
        <f t="shared" si="12"/>
        <v>4.5848337953950882</v>
      </c>
    </row>
    <row r="103" spans="1:12" x14ac:dyDescent="0.2">
      <c r="A103" s="17">
        <v>94</v>
      </c>
      <c r="B103" s="48">
        <v>17</v>
      </c>
      <c r="C103" s="47">
        <v>93</v>
      </c>
      <c r="D103" s="47">
        <v>112</v>
      </c>
      <c r="E103" s="18">
        <v>0.5</v>
      </c>
      <c r="F103" s="23">
        <f t="shared" si="10"/>
        <v>0.16585365853658537</v>
      </c>
      <c r="G103" s="23">
        <f t="shared" si="7"/>
        <v>0.15315315315315314</v>
      </c>
      <c r="H103" s="24">
        <f t="shared" si="13"/>
        <v>24653.808935566132</v>
      </c>
      <c r="I103" s="24">
        <f t="shared" si="11"/>
        <v>3775.8085757173353</v>
      </c>
      <c r="J103" s="24">
        <f t="shared" si="8"/>
        <v>22765.904647707463</v>
      </c>
      <c r="K103" s="24">
        <f t="shared" si="14"/>
        <v>104421.58457826142</v>
      </c>
      <c r="L103" s="25">
        <f t="shared" si="12"/>
        <v>4.2355152849270494</v>
      </c>
    </row>
    <row r="104" spans="1:12" x14ac:dyDescent="0.2">
      <c r="A104" s="17">
        <v>95</v>
      </c>
      <c r="B104" s="48">
        <v>15</v>
      </c>
      <c r="C104" s="47">
        <v>74</v>
      </c>
      <c r="D104" s="47">
        <v>76</v>
      </c>
      <c r="E104" s="18">
        <v>0.5</v>
      </c>
      <c r="F104" s="23">
        <f t="shared" si="10"/>
        <v>0.2</v>
      </c>
      <c r="G104" s="23">
        <f t="shared" si="7"/>
        <v>0.18181818181818182</v>
      </c>
      <c r="H104" s="24">
        <f t="shared" si="13"/>
        <v>20878.000359848797</v>
      </c>
      <c r="I104" s="24">
        <f t="shared" si="11"/>
        <v>3796.0000654270539</v>
      </c>
      <c r="J104" s="24">
        <f t="shared" si="8"/>
        <v>18980.000327135269</v>
      </c>
      <c r="K104" s="24">
        <f t="shared" si="14"/>
        <v>81655.679930553961</v>
      </c>
      <c r="L104" s="25">
        <f t="shared" si="12"/>
        <v>3.9110871981585373</v>
      </c>
    </row>
    <row r="105" spans="1:12" x14ac:dyDescent="0.2">
      <c r="A105" s="17">
        <v>96</v>
      </c>
      <c r="B105" s="48">
        <v>18</v>
      </c>
      <c r="C105" s="47">
        <v>51</v>
      </c>
      <c r="D105" s="47">
        <v>51</v>
      </c>
      <c r="E105" s="18">
        <v>0.5</v>
      </c>
      <c r="F105" s="23">
        <f t="shared" si="10"/>
        <v>0.35294117647058826</v>
      </c>
      <c r="G105" s="23">
        <f t="shared" si="7"/>
        <v>0.3</v>
      </c>
      <c r="H105" s="24">
        <f t="shared" si="13"/>
        <v>17082.000294421741</v>
      </c>
      <c r="I105" s="24">
        <f t="shared" si="11"/>
        <v>5124.6000883265224</v>
      </c>
      <c r="J105" s="24">
        <f t="shared" si="8"/>
        <v>14519.70025025848</v>
      </c>
      <c r="K105" s="24">
        <f t="shared" si="14"/>
        <v>62675.679603418692</v>
      </c>
      <c r="L105" s="25">
        <f t="shared" si="12"/>
        <v>3.6691065755271013</v>
      </c>
    </row>
    <row r="106" spans="1:12" x14ac:dyDescent="0.2">
      <c r="A106" s="17">
        <v>97</v>
      </c>
      <c r="B106" s="48">
        <v>8</v>
      </c>
      <c r="C106" s="47">
        <v>36</v>
      </c>
      <c r="D106" s="47">
        <v>41</v>
      </c>
      <c r="E106" s="18">
        <v>0.5</v>
      </c>
      <c r="F106" s="23">
        <f t="shared" si="10"/>
        <v>0.20779220779220781</v>
      </c>
      <c r="G106" s="23">
        <f t="shared" si="7"/>
        <v>0.18823529411764706</v>
      </c>
      <c r="H106" s="24">
        <f t="shared" si="13"/>
        <v>11957.400206095219</v>
      </c>
      <c r="I106" s="24">
        <f t="shared" si="11"/>
        <v>2250.8047446767469</v>
      </c>
      <c r="J106" s="24">
        <f t="shared" si="8"/>
        <v>10831.997833756846</v>
      </c>
      <c r="K106" s="24">
        <f t="shared" si="14"/>
        <v>48155.979353160212</v>
      </c>
      <c r="L106" s="25">
        <f t="shared" si="12"/>
        <v>4.027295107895859</v>
      </c>
    </row>
    <row r="107" spans="1:12" x14ac:dyDescent="0.2">
      <c r="A107" s="17">
        <v>98</v>
      </c>
      <c r="B107" s="48">
        <v>6</v>
      </c>
      <c r="C107" s="47">
        <v>21</v>
      </c>
      <c r="D107" s="47">
        <v>25</v>
      </c>
      <c r="E107" s="18">
        <v>0.5</v>
      </c>
      <c r="F107" s="23">
        <f t="shared" si="10"/>
        <v>0.2608695652173913</v>
      </c>
      <c r="G107" s="23">
        <f t="shared" si="7"/>
        <v>0.23076923076923078</v>
      </c>
      <c r="H107" s="24">
        <f t="shared" si="13"/>
        <v>9706.595461418472</v>
      </c>
      <c r="I107" s="24">
        <f t="shared" si="11"/>
        <v>2239.9835680196475</v>
      </c>
      <c r="J107" s="24">
        <f t="shared" si="8"/>
        <v>8586.6036774086479</v>
      </c>
      <c r="K107" s="24">
        <f t="shared" si="14"/>
        <v>37323.981519403365</v>
      </c>
      <c r="L107" s="25">
        <f t="shared" si="12"/>
        <v>3.8452186111760582</v>
      </c>
    </row>
    <row r="108" spans="1:12" x14ac:dyDescent="0.2">
      <c r="A108" s="17">
        <v>99</v>
      </c>
      <c r="B108" s="48">
        <v>4</v>
      </c>
      <c r="C108" s="47">
        <v>24</v>
      </c>
      <c r="D108" s="47">
        <v>19</v>
      </c>
      <c r="E108" s="18">
        <v>0.5</v>
      </c>
      <c r="F108" s="23">
        <f t="shared" si="10"/>
        <v>0.18604651162790697</v>
      </c>
      <c r="G108" s="23">
        <f t="shared" si="7"/>
        <v>0.1702127659574468</v>
      </c>
      <c r="H108" s="24">
        <f t="shared" si="13"/>
        <v>7466.6118933988246</v>
      </c>
      <c r="I108" s="24">
        <f t="shared" si="11"/>
        <v>1270.9126627061828</v>
      </c>
      <c r="J108" s="24">
        <f t="shared" si="8"/>
        <v>6831.1555620457339</v>
      </c>
      <c r="K108" s="24">
        <f t="shared" si="14"/>
        <v>28737.377841994719</v>
      </c>
      <c r="L108" s="25">
        <f t="shared" si="12"/>
        <v>3.8487841945288759</v>
      </c>
    </row>
    <row r="109" spans="1:12" x14ac:dyDescent="0.2">
      <c r="A109" s="17" t="s">
        <v>22</v>
      </c>
      <c r="B109" s="48">
        <v>14</v>
      </c>
      <c r="C109" s="47">
        <v>48</v>
      </c>
      <c r="D109" s="47">
        <v>51</v>
      </c>
      <c r="E109" s="18"/>
      <c r="F109" s="23">
        <f>B109/((C109+D109)/2)</f>
        <v>0.28282828282828282</v>
      </c>
      <c r="G109" s="23">
        <v>1</v>
      </c>
      <c r="H109" s="24">
        <f>H108-I108</f>
        <v>6195.6992306926422</v>
      </c>
      <c r="I109" s="24">
        <f>H109*G109</f>
        <v>6195.6992306926422</v>
      </c>
      <c r="J109" s="24">
        <f>H109/F109</f>
        <v>21906.222279948986</v>
      </c>
      <c r="K109" s="24">
        <f>J109</f>
        <v>21906.222279948986</v>
      </c>
      <c r="L109" s="25">
        <f>K109/H109</f>
        <v>3.535714285714286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1</v>
      </c>
      <c r="C9" s="9">
        <v>752</v>
      </c>
      <c r="D9" s="47">
        <v>730</v>
      </c>
      <c r="E9" s="18">
        <v>0.5</v>
      </c>
      <c r="F9" s="19">
        <f>B9/((C9+D9)/2)</f>
        <v>1.3495276653171389E-3</v>
      </c>
      <c r="G9" s="19">
        <f t="shared" ref="G9:G72" si="0">F9/((1+(1-E9)*F9))</f>
        <v>1.3486176668914363E-3</v>
      </c>
      <c r="H9" s="14">
        <v>100000</v>
      </c>
      <c r="I9" s="14">
        <f>H9*G9</f>
        <v>134.86176668914362</v>
      </c>
      <c r="J9" s="14">
        <f t="shared" ref="J9:J72" si="1">H10+I9*E9</f>
        <v>99932.569116655432</v>
      </c>
      <c r="K9" s="14">
        <f t="shared" ref="K9:K72" si="2">K10+J9</f>
        <v>8656117.7076684106</v>
      </c>
      <c r="L9" s="20">
        <f>K9/H9</f>
        <v>86.561177076684103</v>
      </c>
    </row>
    <row r="10" spans="1:13" x14ac:dyDescent="0.2">
      <c r="A10" s="17">
        <v>1</v>
      </c>
      <c r="B10" s="46">
        <v>0</v>
      </c>
      <c r="C10" s="9">
        <v>804</v>
      </c>
      <c r="D10" s="47">
        <v>772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99865.138233310863</v>
      </c>
      <c r="I10" s="14">
        <f t="shared" ref="I10:I73" si="4">H10*G10</f>
        <v>0</v>
      </c>
      <c r="J10" s="14">
        <f t="shared" si="1"/>
        <v>99865.138233310863</v>
      </c>
      <c r="K10" s="14">
        <f t="shared" si="2"/>
        <v>8556185.1385517549</v>
      </c>
      <c r="L10" s="21">
        <f t="shared" ref="L10:L73" si="5">K10/H10</f>
        <v>85.677397437354841</v>
      </c>
    </row>
    <row r="11" spans="1:13" x14ac:dyDescent="0.2">
      <c r="A11" s="17">
        <v>2</v>
      </c>
      <c r="B11" s="46">
        <v>0</v>
      </c>
      <c r="C11" s="9">
        <v>884</v>
      </c>
      <c r="D11" s="47">
        <v>817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99865.138233310863</v>
      </c>
      <c r="I11" s="14">
        <f t="shared" si="4"/>
        <v>0</v>
      </c>
      <c r="J11" s="14">
        <f t="shared" si="1"/>
        <v>99865.138233310863</v>
      </c>
      <c r="K11" s="14">
        <f t="shared" si="2"/>
        <v>8456320.0003184434</v>
      </c>
      <c r="L11" s="21">
        <f t="shared" si="5"/>
        <v>84.677397437354827</v>
      </c>
    </row>
    <row r="12" spans="1:13" x14ac:dyDescent="0.2">
      <c r="A12" s="17">
        <v>3</v>
      </c>
      <c r="B12" s="46">
        <v>0</v>
      </c>
      <c r="C12" s="9">
        <v>1029</v>
      </c>
      <c r="D12" s="47">
        <v>907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99865.138233310863</v>
      </c>
      <c r="I12" s="14">
        <f t="shared" si="4"/>
        <v>0</v>
      </c>
      <c r="J12" s="14">
        <f t="shared" si="1"/>
        <v>99865.138233310863</v>
      </c>
      <c r="K12" s="14">
        <f t="shared" si="2"/>
        <v>8356454.8620851329</v>
      </c>
      <c r="L12" s="21">
        <f t="shared" si="5"/>
        <v>83.677397437354841</v>
      </c>
    </row>
    <row r="13" spans="1:13" x14ac:dyDescent="0.2">
      <c r="A13" s="17">
        <v>4</v>
      </c>
      <c r="B13" s="46">
        <v>0</v>
      </c>
      <c r="C13" s="9">
        <v>1047</v>
      </c>
      <c r="D13" s="47">
        <v>1025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99865.138233310863</v>
      </c>
      <c r="I13" s="14">
        <f t="shared" si="4"/>
        <v>0</v>
      </c>
      <c r="J13" s="14">
        <f t="shared" si="1"/>
        <v>99865.138233310863</v>
      </c>
      <c r="K13" s="14">
        <f t="shared" si="2"/>
        <v>8256589.7238518223</v>
      </c>
      <c r="L13" s="21">
        <f t="shared" si="5"/>
        <v>82.677397437354841</v>
      </c>
    </row>
    <row r="14" spans="1:13" x14ac:dyDescent="0.2">
      <c r="A14" s="17">
        <v>5</v>
      </c>
      <c r="B14" s="46">
        <v>0</v>
      </c>
      <c r="C14" s="9">
        <v>1133</v>
      </c>
      <c r="D14" s="47">
        <v>1053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99865.138233310863</v>
      </c>
      <c r="I14" s="14">
        <f t="shared" si="4"/>
        <v>0</v>
      </c>
      <c r="J14" s="14">
        <f t="shared" si="1"/>
        <v>99865.138233310863</v>
      </c>
      <c r="K14" s="14">
        <f t="shared" si="2"/>
        <v>8156724.5856185118</v>
      </c>
      <c r="L14" s="21">
        <f t="shared" si="5"/>
        <v>81.677397437354841</v>
      </c>
    </row>
    <row r="15" spans="1:13" x14ac:dyDescent="0.2">
      <c r="A15" s="17">
        <v>6</v>
      </c>
      <c r="B15" s="46">
        <v>0</v>
      </c>
      <c r="C15" s="9">
        <v>1189</v>
      </c>
      <c r="D15" s="47">
        <v>1127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99865.138233310863</v>
      </c>
      <c r="I15" s="14">
        <f t="shared" si="4"/>
        <v>0</v>
      </c>
      <c r="J15" s="14">
        <f t="shared" si="1"/>
        <v>99865.138233310863</v>
      </c>
      <c r="K15" s="14">
        <f t="shared" si="2"/>
        <v>8056859.4473852012</v>
      </c>
      <c r="L15" s="21">
        <f t="shared" si="5"/>
        <v>80.677397437354841</v>
      </c>
    </row>
    <row r="16" spans="1:13" x14ac:dyDescent="0.2">
      <c r="A16" s="17">
        <v>7</v>
      </c>
      <c r="B16" s="46">
        <v>0</v>
      </c>
      <c r="C16" s="9">
        <v>1256</v>
      </c>
      <c r="D16" s="47">
        <v>1184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99865.138233310863</v>
      </c>
      <c r="I16" s="14">
        <f t="shared" si="4"/>
        <v>0</v>
      </c>
      <c r="J16" s="14">
        <f t="shared" si="1"/>
        <v>99865.138233310863</v>
      </c>
      <c r="K16" s="14">
        <f t="shared" si="2"/>
        <v>7956994.3091518907</v>
      </c>
      <c r="L16" s="21">
        <f t="shared" si="5"/>
        <v>79.677397437354855</v>
      </c>
    </row>
    <row r="17" spans="1:12" x14ac:dyDescent="0.2">
      <c r="A17" s="17">
        <v>8</v>
      </c>
      <c r="B17" s="46">
        <v>0</v>
      </c>
      <c r="C17" s="9">
        <v>1217</v>
      </c>
      <c r="D17" s="47">
        <v>1254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99865.138233310863</v>
      </c>
      <c r="I17" s="14">
        <f t="shared" si="4"/>
        <v>0</v>
      </c>
      <c r="J17" s="14">
        <f t="shared" si="1"/>
        <v>99865.138233310863</v>
      </c>
      <c r="K17" s="14">
        <f t="shared" si="2"/>
        <v>7857129.1709185801</v>
      </c>
      <c r="L17" s="21">
        <f t="shared" si="5"/>
        <v>78.677397437354855</v>
      </c>
    </row>
    <row r="18" spans="1:12" x14ac:dyDescent="0.2">
      <c r="A18" s="17">
        <v>9</v>
      </c>
      <c r="B18" s="46">
        <v>0</v>
      </c>
      <c r="C18" s="9">
        <v>1184</v>
      </c>
      <c r="D18" s="47">
        <v>1221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99865.138233310863</v>
      </c>
      <c r="I18" s="14">
        <f t="shared" si="4"/>
        <v>0</v>
      </c>
      <c r="J18" s="14">
        <f t="shared" si="1"/>
        <v>99865.138233310863</v>
      </c>
      <c r="K18" s="14">
        <f t="shared" si="2"/>
        <v>7757264.0326852696</v>
      </c>
      <c r="L18" s="21">
        <f t="shared" si="5"/>
        <v>77.677397437354855</v>
      </c>
    </row>
    <row r="19" spans="1:12" x14ac:dyDescent="0.2">
      <c r="A19" s="17">
        <v>10</v>
      </c>
      <c r="B19" s="46">
        <v>0</v>
      </c>
      <c r="C19" s="9">
        <v>1257</v>
      </c>
      <c r="D19" s="47">
        <v>1183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99865.138233310863</v>
      </c>
      <c r="I19" s="14">
        <f t="shared" si="4"/>
        <v>0</v>
      </c>
      <c r="J19" s="14">
        <f t="shared" si="1"/>
        <v>99865.138233310863</v>
      </c>
      <c r="K19" s="14">
        <f t="shared" si="2"/>
        <v>7657398.8944519591</v>
      </c>
      <c r="L19" s="21">
        <f t="shared" si="5"/>
        <v>76.677397437354855</v>
      </c>
    </row>
    <row r="20" spans="1:12" x14ac:dyDescent="0.2">
      <c r="A20" s="17">
        <v>11</v>
      </c>
      <c r="B20" s="46">
        <v>0</v>
      </c>
      <c r="C20" s="9">
        <v>1147</v>
      </c>
      <c r="D20" s="47">
        <v>1258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99865.138233310863</v>
      </c>
      <c r="I20" s="14">
        <f t="shared" si="4"/>
        <v>0</v>
      </c>
      <c r="J20" s="14">
        <f t="shared" si="1"/>
        <v>99865.138233310863</v>
      </c>
      <c r="K20" s="14">
        <f t="shared" si="2"/>
        <v>7557533.7562186485</v>
      </c>
      <c r="L20" s="21">
        <f t="shared" si="5"/>
        <v>75.677397437354855</v>
      </c>
    </row>
    <row r="21" spans="1:12" x14ac:dyDescent="0.2">
      <c r="A21" s="17">
        <v>12</v>
      </c>
      <c r="B21" s="46">
        <v>0</v>
      </c>
      <c r="C21" s="9">
        <v>1093</v>
      </c>
      <c r="D21" s="47">
        <v>1167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99865.138233310863</v>
      </c>
      <c r="I21" s="14">
        <f t="shared" si="4"/>
        <v>0</v>
      </c>
      <c r="J21" s="14">
        <f t="shared" si="1"/>
        <v>99865.138233310863</v>
      </c>
      <c r="K21" s="14">
        <f t="shared" si="2"/>
        <v>7457668.617985338</v>
      </c>
      <c r="L21" s="21">
        <f t="shared" si="5"/>
        <v>74.67739743735487</v>
      </c>
    </row>
    <row r="22" spans="1:12" x14ac:dyDescent="0.2">
      <c r="A22" s="17">
        <v>13</v>
      </c>
      <c r="B22" s="46">
        <v>0</v>
      </c>
      <c r="C22" s="9">
        <v>1070</v>
      </c>
      <c r="D22" s="47">
        <v>1098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99865.138233310863</v>
      </c>
      <c r="I22" s="14">
        <f t="shared" si="4"/>
        <v>0</v>
      </c>
      <c r="J22" s="14">
        <f t="shared" si="1"/>
        <v>99865.138233310863</v>
      </c>
      <c r="K22" s="14">
        <f t="shared" si="2"/>
        <v>7357803.4797520274</v>
      </c>
      <c r="L22" s="21">
        <f t="shared" si="5"/>
        <v>73.67739743735487</v>
      </c>
    </row>
    <row r="23" spans="1:12" x14ac:dyDescent="0.2">
      <c r="A23" s="17">
        <v>14</v>
      </c>
      <c r="B23" s="46">
        <v>0</v>
      </c>
      <c r="C23" s="9">
        <v>999</v>
      </c>
      <c r="D23" s="47">
        <v>1060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99865.138233310863</v>
      </c>
      <c r="I23" s="14">
        <f t="shared" si="4"/>
        <v>0</v>
      </c>
      <c r="J23" s="14">
        <f t="shared" si="1"/>
        <v>99865.138233310863</v>
      </c>
      <c r="K23" s="14">
        <f t="shared" si="2"/>
        <v>7257938.3415187169</v>
      </c>
      <c r="L23" s="21">
        <f t="shared" si="5"/>
        <v>72.67739743735487</v>
      </c>
    </row>
    <row r="24" spans="1:12" x14ac:dyDescent="0.2">
      <c r="A24" s="17">
        <v>15</v>
      </c>
      <c r="B24" s="46">
        <v>0</v>
      </c>
      <c r="C24" s="9">
        <v>949</v>
      </c>
      <c r="D24" s="47">
        <v>1010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99865.138233310863</v>
      </c>
      <c r="I24" s="14">
        <f t="shared" si="4"/>
        <v>0</v>
      </c>
      <c r="J24" s="14">
        <f t="shared" si="1"/>
        <v>99865.138233310863</v>
      </c>
      <c r="K24" s="14">
        <f t="shared" si="2"/>
        <v>7158073.2032854063</v>
      </c>
      <c r="L24" s="21">
        <f t="shared" si="5"/>
        <v>71.67739743735487</v>
      </c>
    </row>
    <row r="25" spans="1:12" x14ac:dyDescent="0.2">
      <c r="A25" s="17">
        <v>16</v>
      </c>
      <c r="B25" s="46">
        <v>0</v>
      </c>
      <c r="C25" s="9">
        <v>856</v>
      </c>
      <c r="D25" s="47">
        <v>939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99865.138233310863</v>
      </c>
      <c r="I25" s="14">
        <f t="shared" si="4"/>
        <v>0</v>
      </c>
      <c r="J25" s="14">
        <f t="shared" si="1"/>
        <v>99865.138233310863</v>
      </c>
      <c r="K25" s="14">
        <f t="shared" si="2"/>
        <v>7058208.0650520958</v>
      </c>
      <c r="L25" s="21">
        <f t="shared" si="5"/>
        <v>70.677397437354884</v>
      </c>
    </row>
    <row r="26" spans="1:12" x14ac:dyDescent="0.2">
      <c r="A26" s="17">
        <v>17</v>
      </c>
      <c r="B26" s="46">
        <v>0</v>
      </c>
      <c r="C26" s="9">
        <v>844</v>
      </c>
      <c r="D26" s="47">
        <v>855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99865.138233310863</v>
      </c>
      <c r="I26" s="14">
        <f t="shared" si="4"/>
        <v>0</v>
      </c>
      <c r="J26" s="14">
        <f t="shared" si="1"/>
        <v>99865.138233310863</v>
      </c>
      <c r="K26" s="14">
        <f t="shared" si="2"/>
        <v>6958342.9268187853</v>
      </c>
      <c r="L26" s="21">
        <f t="shared" si="5"/>
        <v>69.677397437354884</v>
      </c>
    </row>
    <row r="27" spans="1:12" x14ac:dyDescent="0.2">
      <c r="A27" s="17">
        <v>18</v>
      </c>
      <c r="B27" s="46">
        <v>0</v>
      </c>
      <c r="C27" s="9">
        <v>860</v>
      </c>
      <c r="D27" s="47">
        <v>853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99865.138233310863</v>
      </c>
      <c r="I27" s="14">
        <f t="shared" si="4"/>
        <v>0</v>
      </c>
      <c r="J27" s="14">
        <f t="shared" si="1"/>
        <v>99865.138233310863</v>
      </c>
      <c r="K27" s="14">
        <f t="shared" si="2"/>
        <v>6858477.7885854747</v>
      </c>
      <c r="L27" s="21">
        <f t="shared" si="5"/>
        <v>68.677397437354884</v>
      </c>
    </row>
    <row r="28" spans="1:12" x14ac:dyDescent="0.2">
      <c r="A28" s="17">
        <v>19</v>
      </c>
      <c r="B28" s="46">
        <v>0</v>
      </c>
      <c r="C28" s="9">
        <v>753</v>
      </c>
      <c r="D28" s="47">
        <v>859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99865.138233310863</v>
      </c>
      <c r="I28" s="14">
        <f t="shared" si="4"/>
        <v>0</v>
      </c>
      <c r="J28" s="14">
        <f t="shared" si="1"/>
        <v>99865.138233310863</v>
      </c>
      <c r="K28" s="14">
        <f t="shared" si="2"/>
        <v>6758612.6503521642</v>
      </c>
      <c r="L28" s="21">
        <f t="shared" si="5"/>
        <v>67.677397437354884</v>
      </c>
    </row>
    <row r="29" spans="1:12" x14ac:dyDescent="0.2">
      <c r="A29" s="17">
        <v>20</v>
      </c>
      <c r="B29" s="46">
        <v>0</v>
      </c>
      <c r="C29" s="9">
        <v>820</v>
      </c>
      <c r="D29" s="47">
        <v>762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99865.138233310863</v>
      </c>
      <c r="I29" s="14">
        <f t="shared" si="4"/>
        <v>0</v>
      </c>
      <c r="J29" s="14">
        <f t="shared" si="1"/>
        <v>99865.138233310863</v>
      </c>
      <c r="K29" s="14">
        <f t="shared" si="2"/>
        <v>6658747.5121188536</v>
      </c>
      <c r="L29" s="21">
        <f t="shared" si="5"/>
        <v>66.677397437354884</v>
      </c>
    </row>
    <row r="30" spans="1:12" x14ac:dyDescent="0.2">
      <c r="A30" s="17">
        <v>21</v>
      </c>
      <c r="B30" s="46">
        <v>0</v>
      </c>
      <c r="C30" s="9">
        <v>828</v>
      </c>
      <c r="D30" s="47">
        <v>814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99865.138233310863</v>
      </c>
      <c r="I30" s="14">
        <f t="shared" si="4"/>
        <v>0</v>
      </c>
      <c r="J30" s="14">
        <f t="shared" si="1"/>
        <v>99865.138233310863</v>
      </c>
      <c r="K30" s="14">
        <f t="shared" si="2"/>
        <v>6558882.3738855431</v>
      </c>
      <c r="L30" s="21">
        <f t="shared" si="5"/>
        <v>65.677397437354898</v>
      </c>
    </row>
    <row r="31" spans="1:12" x14ac:dyDescent="0.2">
      <c r="A31" s="17">
        <v>22</v>
      </c>
      <c r="B31" s="46">
        <v>0</v>
      </c>
      <c r="C31" s="9">
        <v>813</v>
      </c>
      <c r="D31" s="47">
        <v>837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99865.138233310863</v>
      </c>
      <c r="I31" s="14">
        <f t="shared" si="4"/>
        <v>0</v>
      </c>
      <c r="J31" s="14">
        <f t="shared" si="1"/>
        <v>99865.138233310863</v>
      </c>
      <c r="K31" s="14">
        <f t="shared" si="2"/>
        <v>6459017.2356522325</v>
      </c>
      <c r="L31" s="21">
        <f t="shared" si="5"/>
        <v>64.677397437354898</v>
      </c>
    </row>
    <row r="32" spans="1:12" x14ac:dyDescent="0.2">
      <c r="A32" s="17">
        <v>23</v>
      </c>
      <c r="B32" s="46">
        <v>0</v>
      </c>
      <c r="C32" s="9">
        <v>779</v>
      </c>
      <c r="D32" s="47">
        <v>810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99865.138233310863</v>
      </c>
      <c r="I32" s="14">
        <f t="shared" si="4"/>
        <v>0</v>
      </c>
      <c r="J32" s="14">
        <f t="shared" si="1"/>
        <v>99865.138233310863</v>
      </c>
      <c r="K32" s="14">
        <f t="shared" si="2"/>
        <v>6359152.097418922</v>
      </c>
      <c r="L32" s="21">
        <f t="shared" si="5"/>
        <v>63.677397437354898</v>
      </c>
    </row>
    <row r="33" spans="1:12" x14ac:dyDescent="0.2">
      <c r="A33" s="17">
        <v>24</v>
      </c>
      <c r="B33" s="46">
        <v>1</v>
      </c>
      <c r="C33" s="9">
        <v>842</v>
      </c>
      <c r="D33" s="47">
        <v>771</v>
      </c>
      <c r="E33" s="18">
        <v>0.5</v>
      </c>
      <c r="F33" s="19">
        <f t="shared" si="3"/>
        <v>1.2399256044637321E-3</v>
      </c>
      <c r="G33" s="19">
        <f t="shared" si="0"/>
        <v>1.2391573729863693E-3</v>
      </c>
      <c r="H33" s="14">
        <f t="shared" si="6"/>
        <v>99865.138233310863</v>
      </c>
      <c r="I33" s="14">
        <f t="shared" si="4"/>
        <v>123.74862234611011</v>
      </c>
      <c r="J33" s="14">
        <f t="shared" si="1"/>
        <v>99803.263922137805</v>
      </c>
      <c r="K33" s="14">
        <f t="shared" si="2"/>
        <v>6259286.9591856115</v>
      </c>
      <c r="L33" s="21">
        <f t="shared" si="5"/>
        <v>62.677397437354905</v>
      </c>
    </row>
    <row r="34" spans="1:12" x14ac:dyDescent="0.2">
      <c r="A34" s="17">
        <v>25</v>
      </c>
      <c r="B34" s="46">
        <v>0</v>
      </c>
      <c r="C34" s="9">
        <v>829</v>
      </c>
      <c r="D34" s="47">
        <v>822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99741.389610964747</v>
      </c>
      <c r="I34" s="14">
        <f t="shared" si="4"/>
        <v>0</v>
      </c>
      <c r="J34" s="14">
        <f t="shared" si="1"/>
        <v>99741.389610964747</v>
      </c>
      <c r="K34" s="14">
        <f t="shared" si="2"/>
        <v>6159483.6952634733</v>
      </c>
      <c r="L34" s="21">
        <f t="shared" si="5"/>
        <v>61.754540610354105</v>
      </c>
    </row>
    <row r="35" spans="1:12" x14ac:dyDescent="0.2">
      <c r="A35" s="17">
        <v>26</v>
      </c>
      <c r="B35" s="46">
        <v>0</v>
      </c>
      <c r="C35" s="9">
        <v>792</v>
      </c>
      <c r="D35" s="47">
        <v>803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99741.389610964747</v>
      </c>
      <c r="I35" s="14">
        <f t="shared" si="4"/>
        <v>0</v>
      </c>
      <c r="J35" s="14">
        <f t="shared" si="1"/>
        <v>99741.389610964747</v>
      </c>
      <c r="K35" s="14">
        <f t="shared" si="2"/>
        <v>6059742.3056525085</v>
      </c>
      <c r="L35" s="21">
        <f t="shared" si="5"/>
        <v>60.754540610354105</v>
      </c>
    </row>
    <row r="36" spans="1:12" x14ac:dyDescent="0.2">
      <c r="A36" s="17">
        <v>27</v>
      </c>
      <c r="B36" s="46">
        <v>1</v>
      </c>
      <c r="C36" s="9">
        <v>822</v>
      </c>
      <c r="D36" s="47">
        <v>815</v>
      </c>
      <c r="E36" s="18">
        <v>0.5</v>
      </c>
      <c r="F36" s="19">
        <f t="shared" si="3"/>
        <v>1.2217470983506415E-3</v>
      </c>
      <c r="G36" s="19">
        <f t="shared" si="0"/>
        <v>1.2210012210012212E-3</v>
      </c>
      <c r="H36" s="14">
        <f t="shared" si="6"/>
        <v>99741.389610964747</v>
      </c>
      <c r="I36" s="14">
        <f t="shared" si="4"/>
        <v>121.78435849934648</v>
      </c>
      <c r="J36" s="14">
        <f t="shared" si="1"/>
        <v>99680.497431715063</v>
      </c>
      <c r="K36" s="14">
        <f t="shared" si="2"/>
        <v>5960000.9160415437</v>
      </c>
      <c r="L36" s="21">
        <f t="shared" si="5"/>
        <v>59.754540610354105</v>
      </c>
    </row>
    <row r="37" spans="1:12" x14ac:dyDescent="0.2">
      <c r="A37" s="17">
        <v>28</v>
      </c>
      <c r="B37" s="46">
        <v>0</v>
      </c>
      <c r="C37" s="9">
        <v>817</v>
      </c>
      <c r="D37" s="47">
        <v>787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99619.605252465393</v>
      </c>
      <c r="I37" s="14">
        <f t="shared" si="4"/>
        <v>0</v>
      </c>
      <c r="J37" s="14">
        <f t="shared" si="1"/>
        <v>99619.605252465393</v>
      </c>
      <c r="K37" s="14">
        <f t="shared" si="2"/>
        <v>5860320.4186098287</v>
      </c>
      <c r="L37" s="21">
        <f t="shared" si="5"/>
        <v>58.826978924058693</v>
      </c>
    </row>
    <row r="38" spans="1:12" x14ac:dyDescent="0.2">
      <c r="A38" s="17">
        <v>29</v>
      </c>
      <c r="B38" s="46">
        <v>0</v>
      </c>
      <c r="C38" s="9">
        <v>818</v>
      </c>
      <c r="D38" s="47">
        <v>823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99619.605252465393</v>
      </c>
      <c r="I38" s="14">
        <f t="shared" si="4"/>
        <v>0</v>
      </c>
      <c r="J38" s="14">
        <f t="shared" si="1"/>
        <v>99619.605252465393</v>
      </c>
      <c r="K38" s="14">
        <f t="shared" si="2"/>
        <v>5760700.8133573635</v>
      </c>
      <c r="L38" s="21">
        <f t="shared" si="5"/>
        <v>57.8269789240587</v>
      </c>
    </row>
    <row r="39" spans="1:12" x14ac:dyDescent="0.2">
      <c r="A39" s="17">
        <v>30</v>
      </c>
      <c r="B39" s="46">
        <v>0</v>
      </c>
      <c r="C39" s="9">
        <v>795</v>
      </c>
      <c r="D39" s="47">
        <v>814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99619.605252465393</v>
      </c>
      <c r="I39" s="14">
        <f t="shared" si="4"/>
        <v>0</v>
      </c>
      <c r="J39" s="14">
        <f t="shared" si="1"/>
        <v>99619.605252465393</v>
      </c>
      <c r="K39" s="14">
        <f t="shared" si="2"/>
        <v>5661081.2081048982</v>
      </c>
      <c r="L39" s="21">
        <f t="shared" si="5"/>
        <v>56.8269789240587</v>
      </c>
    </row>
    <row r="40" spans="1:12" x14ac:dyDescent="0.2">
      <c r="A40" s="17">
        <v>31</v>
      </c>
      <c r="B40" s="46">
        <v>0</v>
      </c>
      <c r="C40" s="9">
        <v>900</v>
      </c>
      <c r="D40" s="47">
        <v>811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99619.605252465393</v>
      </c>
      <c r="I40" s="14">
        <f t="shared" si="4"/>
        <v>0</v>
      </c>
      <c r="J40" s="14">
        <f t="shared" si="1"/>
        <v>99619.605252465393</v>
      </c>
      <c r="K40" s="14">
        <f t="shared" si="2"/>
        <v>5561461.602852433</v>
      </c>
      <c r="L40" s="21">
        <f t="shared" si="5"/>
        <v>55.8269789240587</v>
      </c>
    </row>
    <row r="41" spans="1:12" x14ac:dyDescent="0.2">
      <c r="A41" s="17">
        <v>32</v>
      </c>
      <c r="B41" s="46">
        <v>0</v>
      </c>
      <c r="C41" s="9">
        <v>1025</v>
      </c>
      <c r="D41" s="47">
        <v>893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99619.605252465393</v>
      </c>
      <c r="I41" s="14">
        <f t="shared" si="4"/>
        <v>0</v>
      </c>
      <c r="J41" s="14">
        <f t="shared" si="1"/>
        <v>99619.605252465393</v>
      </c>
      <c r="K41" s="14">
        <f t="shared" si="2"/>
        <v>5461841.9975999678</v>
      </c>
      <c r="L41" s="21">
        <f t="shared" si="5"/>
        <v>54.8269789240587</v>
      </c>
    </row>
    <row r="42" spans="1:12" x14ac:dyDescent="0.2">
      <c r="A42" s="17">
        <v>33</v>
      </c>
      <c r="B42" s="46">
        <v>0</v>
      </c>
      <c r="C42" s="9">
        <v>1034</v>
      </c>
      <c r="D42" s="47">
        <v>1013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99619.605252465393</v>
      </c>
      <c r="I42" s="14">
        <f t="shared" si="4"/>
        <v>0</v>
      </c>
      <c r="J42" s="14">
        <f t="shared" si="1"/>
        <v>99619.605252465393</v>
      </c>
      <c r="K42" s="14">
        <f t="shared" si="2"/>
        <v>5362222.3923475025</v>
      </c>
      <c r="L42" s="21">
        <f t="shared" si="5"/>
        <v>53.826978924058707</v>
      </c>
    </row>
    <row r="43" spans="1:12" x14ac:dyDescent="0.2">
      <c r="A43" s="17">
        <v>34</v>
      </c>
      <c r="B43" s="46">
        <v>0</v>
      </c>
      <c r="C43" s="9">
        <v>1206</v>
      </c>
      <c r="D43" s="47">
        <v>1059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99619.605252465393</v>
      </c>
      <c r="I43" s="14">
        <f t="shared" si="4"/>
        <v>0</v>
      </c>
      <c r="J43" s="14">
        <f t="shared" si="1"/>
        <v>99619.605252465393</v>
      </c>
      <c r="K43" s="14">
        <f t="shared" si="2"/>
        <v>5262602.7870950373</v>
      </c>
      <c r="L43" s="21">
        <f t="shared" si="5"/>
        <v>52.826978924058707</v>
      </c>
    </row>
    <row r="44" spans="1:12" x14ac:dyDescent="0.2">
      <c r="A44" s="17">
        <v>35</v>
      </c>
      <c r="B44" s="46">
        <v>0</v>
      </c>
      <c r="C44" s="9">
        <v>1282</v>
      </c>
      <c r="D44" s="47">
        <v>1206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99619.605252465393</v>
      </c>
      <c r="I44" s="14">
        <f t="shared" si="4"/>
        <v>0</v>
      </c>
      <c r="J44" s="14">
        <f t="shared" si="1"/>
        <v>99619.605252465393</v>
      </c>
      <c r="K44" s="14">
        <f t="shared" si="2"/>
        <v>5162983.1818425721</v>
      </c>
      <c r="L44" s="21">
        <f t="shared" si="5"/>
        <v>51.826978924058707</v>
      </c>
    </row>
    <row r="45" spans="1:12" x14ac:dyDescent="0.2">
      <c r="A45" s="17">
        <v>36</v>
      </c>
      <c r="B45" s="46">
        <v>0</v>
      </c>
      <c r="C45" s="9">
        <v>1464</v>
      </c>
      <c r="D45" s="47">
        <v>1301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99619.605252465393</v>
      </c>
      <c r="I45" s="14">
        <f t="shared" si="4"/>
        <v>0</v>
      </c>
      <c r="J45" s="14">
        <f t="shared" si="1"/>
        <v>99619.605252465393</v>
      </c>
      <c r="K45" s="14">
        <f t="shared" si="2"/>
        <v>5063363.5765901068</v>
      </c>
      <c r="L45" s="21">
        <f t="shared" si="5"/>
        <v>50.826978924058707</v>
      </c>
    </row>
    <row r="46" spans="1:12" x14ac:dyDescent="0.2">
      <c r="A46" s="17">
        <v>37</v>
      </c>
      <c r="B46" s="46">
        <v>0</v>
      </c>
      <c r="C46" s="9">
        <v>1507</v>
      </c>
      <c r="D46" s="47">
        <v>1491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99619.605252465393</v>
      </c>
      <c r="I46" s="14">
        <f t="shared" si="4"/>
        <v>0</v>
      </c>
      <c r="J46" s="14">
        <f t="shared" si="1"/>
        <v>99619.605252465393</v>
      </c>
      <c r="K46" s="14">
        <f t="shared" si="2"/>
        <v>4963743.9713376416</v>
      </c>
      <c r="L46" s="21">
        <f t="shared" si="5"/>
        <v>49.826978924058707</v>
      </c>
    </row>
    <row r="47" spans="1:12" x14ac:dyDescent="0.2">
      <c r="A47" s="17">
        <v>38</v>
      </c>
      <c r="B47" s="46">
        <v>0</v>
      </c>
      <c r="C47" s="9">
        <v>1596</v>
      </c>
      <c r="D47" s="47">
        <v>1524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99619.605252465393</v>
      </c>
      <c r="I47" s="14">
        <f t="shared" si="4"/>
        <v>0</v>
      </c>
      <c r="J47" s="14">
        <f t="shared" si="1"/>
        <v>99619.605252465393</v>
      </c>
      <c r="K47" s="14">
        <f t="shared" si="2"/>
        <v>4864124.3660851764</v>
      </c>
      <c r="L47" s="21">
        <f t="shared" si="5"/>
        <v>48.826978924058714</v>
      </c>
    </row>
    <row r="48" spans="1:12" x14ac:dyDescent="0.2">
      <c r="A48" s="17">
        <v>39</v>
      </c>
      <c r="B48" s="46">
        <v>1</v>
      </c>
      <c r="C48" s="9">
        <v>1797</v>
      </c>
      <c r="D48" s="47">
        <v>1600</v>
      </c>
      <c r="E48" s="18">
        <v>0.5</v>
      </c>
      <c r="F48" s="19">
        <f t="shared" si="3"/>
        <v>5.8875478363261706E-4</v>
      </c>
      <c r="G48" s="19">
        <f t="shared" si="0"/>
        <v>5.8858151854031791E-4</v>
      </c>
      <c r="H48" s="14">
        <f t="shared" si="6"/>
        <v>99619.605252465393</v>
      </c>
      <c r="I48" s="14">
        <f t="shared" si="4"/>
        <v>58.634258535883113</v>
      </c>
      <c r="J48" s="14">
        <f t="shared" si="1"/>
        <v>99590.288123197461</v>
      </c>
      <c r="K48" s="14">
        <f t="shared" si="2"/>
        <v>4764504.7608327111</v>
      </c>
      <c r="L48" s="21">
        <f t="shared" si="5"/>
        <v>47.826978924058714</v>
      </c>
    </row>
    <row r="49" spans="1:12" x14ac:dyDescent="0.2">
      <c r="A49" s="17">
        <v>40</v>
      </c>
      <c r="B49" s="46">
        <v>1</v>
      </c>
      <c r="C49" s="9">
        <v>1728</v>
      </c>
      <c r="D49" s="47">
        <v>1827</v>
      </c>
      <c r="E49" s="18">
        <v>0.5</v>
      </c>
      <c r="F49" s="19">
        <f t="shared" si="3"/>
        <v>5.6258790436005627E-4</v>
      </c>
      <c r="G49" s="19">
        <f t="shared" si="0"/>
        <v>5.6242969628796395E-4</v>
      </c>
      <c r="H49" s="14">
        <f t="shared" si="6"/>
        <v>99560.970993929513</v>
      </c>
      <c r="I49" s="14">
        <f t="shared" si="4"/>
        <v>55.996046678250565</v>
      </c>
      <c r="J49" s="14">
        <f t="shared" si="1"/>
        <v>99532.972970590388</v>
      </c>
      <c r="K49" s="14">
        <f t="shared" si="2"/>
        <v>4664914.4727095133</v>
      </c>
      <c r="L49" s="21">
        <f t="shared" si="5"/>
        <v>46.854851114237775</v>
      </c>
    </row>
    <row r="50" spans="1:12" x14ac:dyDescent="0.2">
      <c r="A50" s="17">
        <v>41</v>
      </c>
      <c r="B50" s="46">
        <v>1</v>
      </c>
      <c r="C50" s="9">
        <v>1852</v>
      </c>
      <c r="D50" s="47">
        <v>1711</v>
      </c>
      <c r="E50" s="18">
        <v>0.5</v>
      </c>
      <c r="F50" s="19">
        <f t="shared" si="3"/>
        <v>5.6132472635419596E-4</v>
      </c>
      <c r="G50" s="19">
        <f t="shared" si="0"/>
        <v>5.6116722783389455E-4</v>
      </c>
      <c r="H50" s="14">
        <f t="shared" si="6"/>
        <v>99504.974947251263</v>
      </c>
      <c r="I50" s="14">
        <f t="shared" si="4"/>
        <v>55.838930946830118</v>
      </c>
      <c r="J50" s="14">
        <f t="shared" si="1"/>
        <v>99477.055481777847</v>
      </c>
      <c r="K50" s="14">
        <f t="shared" si="2"/>
        <v>4565381.4997389233</v>
      </c>
      <c r="L50" s="21">
        <f t="shared" si="5"/>
        <v>45.88093713062171</v>
      </c>
    </row>
    <row r="51" spans="1:12" x14ac:dyDescent="0.2">
      <c r="A51" s="17">
        <v>42</v>
      </c>
      <c r="B51" s="46">
        <v>0</v>
      </c>
      <c r="C51" s="9">
        <v>1808</v>
      </c>
      <c r="D51" s="47">
        <v>1849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99449.13601630443</v>
      </c>
      <c r="I51" s="14">
        <f t="shared" si="4"/>
        <v>0</v>
      </c>
      <c r="J51" s="14">
        <f t="shared" si="1"/>
        <v>99449.13601630443</v>
      </c>
      <c r="K51" s="14">
        <f t="shared" si="2"/>
        <v>4465904.4442571457</v>
      </c>
      <c r="L51" s="21">
        <f t="shared" si="5"/>
        <v>44.906417724181857</v>
      </c>
    </row>
    <row r="52" spans="1:12" x14ac:dyDescent="0.2">
      <c r="A52" s="17">
        <v>43</v>
      </c>
      <c r="B52" s="46">
        <v>1</v>
      </c>
      <c r="C52" s="9">
        <v>1789</v>
      </c>
      <c r="D52" s="47">
        <v>1803</v>
      </c>
      <c r="E52" s="18">
        <v>0.5</v>
      </c>
      <c r="F52" s="19">
        <f t="shared" si="3"/>
        <v>5.5679287305122492E-4</v>
      </c>
      <c r="G52" s="19">
        <f t="shared" si="0"/>
        <v>5.5663790704146951E-4</v>
      </c>
      <c r="H52" s="14">
        <f t="shared" si="6"/>
        <v>99449.13601630443</v>
      </c>
      <c r="I52" s="14">
        <f t="shared" si="4"/>
        <v>55.357158929198121</v>
      </c>
      <c r="J52" s="14">
        <f t="shared" si="1"/>
        <v>99421.457436839832</v>
      </c>
      <c r="K52" s="14">
        <f t="shared" si="2"/>
        <v>4366455.3082408411</v>
      </c>
      <c r="L52" s="21">
        <f t="shared" si="5"/>
        <v>43.906417724181857</v>
      </c>
    </row>
    <row r="53" spans="1:12" x14ac:dyDescent="0.2">
      <c r="A53" s="17">
        <v>44</v>
      </c>
      <c r="B53" s="46">
        <v>1</v>
      </c>
      <c r="C53" s="9">
        <v>1702</v>
      </c>
      <c r="D53" s="47">
        <v>1802</v>
      </c>
      <c r="E53" s="18">
        <v>0.5</v>
      </c>
      <c r="F53" s="19">
        <f t="shared" si="3"/>
        <v>5.7077625570776253E-4</v>
      </c>
      <c r="G53" s="19">
        <f t="shared" si="0"/>
        <v>5.7061340941512114E-4</v>
      </c>
      <c r="H53" s="14">
        <f t="shared" si="6"/>
        <v>99393.778857375233</v>
      </c>
      <c r="I53" s="14">
        <f t="shared" si="4"/>
        <v>56.715423028459469</v>
      </c>
      <c r="J53" s="14">
        <f t="shared" si="1"/>
        <v>99365.421145860993</v>
      </c>
      <c r="K53" s="14">
        <f t="shared" si="2"/>
        <v>4267033.8508040011</v>
      </c>
      <c r="L53" s="21">
        <f t="shared" si="5"/>
        <v>42.93059283848104</v>
      </c>
    </row>
    <row r="54" spans="1:12" x14ac:dyDescent="0.2">
      <c r="A54" s="17">
        <v>45</v>
      </c>
      <c r="B54" s="46">
        <v>0</v>
      </c>
      <c r="C54" s="9">
        <v>1707</v>
      </c>
      <c r="D54" s="47">
        <v>1685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99337.063434346768</v>
      </c>
      <c r="I54" s="14">
        <f t="shared" si="4"/>
        <v>0</v>
      </c>
      <c r="J54" s="14">
        <f t="shared" si="1"/>
        <v>99337.063434346768</v>
      </c>
      <c r="K54" s="14">
        <f t="shared" si="2"/>
        <v>4167668.4296581405</v>
      </c>
      <c r="L54" s="21">
        <f t="shared" si="5"/>
        <v>41.954818126998589</v>
      </c>
    </row>
    <row r="55" spans="1:12" x14ac:dyDescent="0.2">
      <c r="A55" s="17">
        <v>46</v>
      </c>
      <c r="B55" s="46">
        <v>1</v>
      </c>
      <c r="C55" s="9">
        <v>1652</v>
      </c>
      <c r="D55" s="47">
        <v>1706</v>
      </c>
      <c r="E55" s="18">
        <v>0.5</v>
      </c>
      <c r="F55" s="19">
        <f t="shared" si="3"/>
        <v>5.9559261465157837E-4</v>
      </c>
      <c r="G55" s="19">
        <f t="shared" si="0"/>
        <v>5.9541530217326586E-4</v>
      </c>
      <c r="H55" s="14">
        <f t="shared" si="6"/>
        <v>99337.063434346768</v>
      </c>
      <c r="I55" s="14">
        <f t="shared" si="4"/>
        <v>59.146807641766458</v>
      </c>
      <c r="J55" s="14">
        <f t="shared" si="1"/>
        <v>99307.490030525893</v>
      </c>
      <c r="K55" s="14">
        <f t="shared" si="2"/>
        <v>4068331.3662237939</v>
      </c>
      <c r="L55" s="21">
        <f t="shared" si="5"/>
        <v>40.954818126998589</v>
      </c>
    </row>
    <row r="56" spans="1:12" x14ac:dyDescent="0.2">
      <c r="A56" s="17">
        <v>47</v>
      </c>
      <c r="B56" s="46">
        <v>2</v>
      </c>
      <c r="C56" s="9">
        <v>1623</v>
      </c>
      <c r="D56" s="47">
        <v>1645</v>
      </c>
      <c r="E56" s="18">
        <v>0.5</v>
      </c>
      <c r="F56" s="19">
        <f t="shared" si="3"/>
        <v>1.2239902080783353E-3</v>
      </c>
      <c r="G56" s="19">
        <f t="shared" si="0"/>
        <v>1.2232415902140672E-3</v>
      </c>
      <c r="H56" s="14">
        <f t="shared" si="6"/>
        <v>99277.916626705002</v>
      </c>
      <c r="I56" s="14">
        <f t="shared" si="4"/>
        <v>121.44087660759021</v>
      </c>
      <c r="J56" s="14">
        <f t="shared" si="1"/>
        <v>99217.196188401198</v>
      </c>
      <c r="K56" s="14">
        <f t="shared" si="2"/>
        <v>3969023.8761932682</v>
      </c>
      <c r="L56" s="21">
        <f t="shared" si="5"/>
        <v>39.978919895319713</v>
      </c>
    </row>
    <row r="57" spans="1:12" x14ac:dyDescent="0.2">
      <c r="A57" s="17">
        <v>48</v>
      </c>
      <c r="B57" s="46">
        <v>2</v>
      </c>
      <c r="C57" s="9">
        <v>1538</v>
      </c>
      <c r="D57" s="47">
        <v>1619</v>
      </c>
      <c r="E57" s="18">
        <v>0.5</v>
      </c>
      <c r="F57" s="19">
        <f t="shared" si="3"/>
        <v>1.2670256572695597E-3</v>
      </c>
      <c r="G57" s="19">
        <f t="shared" si="0"/>
        <v>1.2662234884457107E-3</v>
      </c>
      <c r="H57" s="14">
        <f t="shared" si="6"/>
        <v>99156.475750097408</v>
      </c>
      <c r="I57" s="14">
        <f t="shared" si="4"/>
        <v>125.55425862627085</v>
      </c>
      <c r="J57" s="14">
        <f t="shared" si="1"/>
        <v>99093.698620784271</v>
      </c>
      <c r="K57" s="14">
        <f t="shared" si="2"/>
        <v>3869806.6800048668</v>
      </c>
      <c r="L57" s="21">
        <f t="shared" si="5"/>
        <v>39.02727129751851</v>
      </c>
    </row>
    <row r="58" spans="1:12" x14ac:dyDescent="0.2">
      <c r="A58" s="17">
        <v>49</v>
      </c>
      <c r="B58" s="46">
        <v>3</v>
      </c>
      <c r="C58" s="9">
        <v>1502</v>
      </c>
      <c r="D58" s="47">
        <v>1538</v>
      </c>
      <c r="E58" s="18">
        <v>0.5</v>
      </c>
      <c r="F58" s="19">
        <f t="shared" si="3"/>
        <v>1.9736842105263159E-3</v>
      </c>
      <c r="G58" s="19">
        <f t="shared" si="0"/>
        <v>1.9717384160368055E-3</v>
      </c>
      <c r="H58" s="14">
        <f t="shared" si="6"/>
        <v>99030.921491471134</v>
      </c>
      <c r="I58" s="14">
        <f t="shared" si="4"/>
        <v>195.26307228025854</v>
      </c>
      <c r="J58" s="14">
        <f t="shared" si="1"/>
        <v>98933.289955331013</v>
      </c>
      <c r="K58" s="14">
        <f t="shared" si="2"/>
        <v>3770712.9813840827</v>
      </c>
      <c r="L58" s="21">
        <f t="shared" si="5"/>
        <v>38.076117283315682</v>
      </c>
    </row>
    <row r="59" spans="1:12" x14ac:dyDescent="0.2">
      <c r="A59" s="17">
        <v>50</v>
      </c>
      <c r="B59" s="46">
        <v>1</v>
      </c>
      <c r="C59" s="9">
        <v>1498</v>
      </c>
      <c r="D59" s="47">
        <v>1485</v>
      </c>
      <c r="E59" s="18">
        <v>0.5</v>
      </c>
      <c r="F59" s="19">
        <f t="shared" si="3"/>
        <v>6.7046597385182706E-4</v>
      </c>
      <c r="G59" s="19">
        <f t="shared" si="0"/>
        <v>6.7024128686327079E-4</v>
      </c>
      <c r="H59" s="14">
        <f t="shared" si="6"/>
        <v>98835.658419190877</v>
      </c>
      <c r="I59" s="14">
        <f t="shared" si="4"/>
        <v>66.243738886857159</v>
      </c>
      <c r="J59" s="14">
        <f t="shared" si="1"/>
        <v>98802.536549747456</v>
      </c>
      <c r="K59" s="14">
        <f t="shared" si="2"/>
        <v>3671779.6914287517</v>
      </c>
      <c r="L59" s="21">
        <f t="shared" si="5"/>
        <v>37.150353932541861</v>
      </c>
    </row>
    <row r="60" spans="1:12" x14ac:dyDescent="0.2">
      <c r="A60" s="17">
        <v>51</v>
      </c>
      <c r="B60" s="46">
        <v>1</v>
      </c>
      <c r="C60" s="9">
        <v>1333</v>
      </c>
      <c r="D60" s="47">
        <v>1502</v>
      </c>
      <c r="E60" s="18">
        <v>0.5</v>
      </c>
      <c r="F60" s="19">
        <f t="shared" si="3"/>
        <v>7.0546737213403885E-4</v>
      </c>
      <c r="G60" s="19">
        <f t="shared" si="0"/>
        <v>7.0521861777150926E-4</v>
      </c>
      <c r="H60" s="14">
        <f t="shared" si="6"/>
        <v>98769.41468030402</v>
      </c>
      <c r="I60" s="14">
        <f t="shared" si="4"/>
        <v>69.654030098945015</v>
      </c>
      <c r="J60" s="14">
        <f t="shared" si="1"/>
        <v>98734.587665254556</v>
      </c>
      <c r="K60" s="14">
        <f t="shared" si="2"/>
        <v>3572977.1548790042</v>
      </c>
      <c r="L60" s="21">
        <f t="shared" si="5"/>
        <v>36.174934988163955</v>
      </c>
    </row>
    <row r="61" spans="1:12" x14ac:dyDescent="0.2">
      <c r="A61" s="17">
        <v>52</v>
      </c>
      <c r="B61" s="46">
        <v>1</v>
      </c>
      <c r="C61" s="9">
        <v>1304</v>
      </c>
      <c r="D61" s="47">
        <v>1338</v>
      </c>
      <c r="E61" s="18">
        <v>0.5</v>
      </c>
      <c r="F61" s="19">
        <f t="shared" si="3"/>
        <v>7.5700227100681302E-4</v>
      </c>
      <c r="G61" s="19">
        <f t="shared" si="0"/>
        <v>7.5671585319712453E-4</v>
      </c>
      <c r="H61" s="14">
        <f t="shared" si="6"/>
        <v>98699.760650205077</v>
      </c>
      <c r="I61" s="14">
        <f t="shared" si="4"/>
        <v>74.687673590771908</v>
      </c>
      <c r="J61" s="14">
        <f t="shared" si="1"/>
        <v>98662.416813409698</v>
      </c>
      <c r="K61" s="14">
        <f t="shared" si="2"/>
        <v>3474242.5672137495</v>
      </c>
      <c r="L61" s="21">
        <f t="shared" si="5"/>
        <v>35.200111371359547</v>
      </c>
    </row>
    <row r="62" spans="1:12" x14ac:dyDescent="0.2">
      <c r="A62" s="17">
        <v>53</v>
      </c>
      <c r="B62" s="46">
        <v>1</v>
      </c>
      <c r="C62" s="9">
        <v>1266</v>
      </c>
      <c r="D62" s="47">
        <v>1286</v>
      </c>
      <c r="E62" s="18">
        <v>0.5</v>
      </c>
      <c r="F62" s="19">
        <f t="shared" si="3"/>
        <v>7.836990595611285E-4</v>
      </c>
      <c r="G62" s="19">
        <f t="shared" si="0"/>
        <v>7.833920877399138E-4</v>
      </c>
      <c r="H62" s="14">
        <f t="shared" si="6"/>
        <v>98625.072976614305</v>
      </c>
      <c r="I62" s="14">
        <f t="shared" si="4"/>
        <v>77.262101822651232</v>
      </c>
      <c r="J62" s="14">
        <f t="shared" si="1"/>
        <v>98586.44192570298</v>
      </c>
      <c r="K62" s="14">
        <f t="shared" si="2"/>
        <v>3375580.1504003396</v>
      </c>
      <c r="L62" s="21">
        <f t="shared" si="5"/>
        <v>34.226389380728243</v>
      </c>
    </row>
    <row r="63" spans="1:12" x14ac:dyDescent="0.2">
      <c r="A63" s="17">
        <v>54</v>
      </c>
      <c r="B63" s="46">
        <v>3</v>
      </c>
      <c r="C63" s="9">
        <v>1210</v>
      </c>
      <c r="D63" s="47">
        <v>1266</v>
      </c>
      <c r="E63" s="18">
        <v>0.5</v>
      </c>
      <c r="F63" s="19">
        <f t="shared" si="3"/>
        <v>2.4232633279483036E-3</v>
      </c>
      <c r="G63" s="19">
        <f t="shared" si="0"/>
        <v>2.420330778539734E-3</v>
      </c>
      <c r="H63" s="14">
        <f t="shared" si="6"/>
        <v>98547.810874791656</v>
      </c>
      <c r="I63" s="14">
        <f t="shared" si="4"/>
        <v>238.51829981797096</v>
      </c>
      <c r="J63" s="14">
        <f t="shared" si="1"/>
        <v>98428.55172488268</v>
      </c>
      <c r="K63" s="14">
        <f t="shared" si="2"/>
        <v>3276993.7084746365</v>
      </c>
      <c r="L63" s="21">
        <f t="shared" si="5"/>
        <v>33.252831081536335</v>
      </c>
    </row>
    <row r="64" spans="1:12" x14ac:dyDescent="0.2">
      <c r="A64" s="17">
        <v>55</v>
      </c>
      <c r="B64" s="46">
        <v>0</v>
      </c>
      <c r="C64" s="9">
        <v>1057</v>
      </c>
      <c r="D64" s="47">
        <v>1199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98309.29257497369</v>
      </c>
      <c r="I64" s="14">
        <f t="shared" si="4"/>
        <v>0</v>
      </c>
      <c r="J64" s="14">
        <f t="shared" si="1"/>
        <v>98309.29257497369</v>
      </c>
      <c r="K64" s="14">
        <f t="shared" si="2"/>
        <v>3178565.1567497537</v>
      </c>
      <c r="L64" s="21">
        <f t="shared" si="5"/>
        <v>32.332296098313208</v>
      </c>
    </row>
    <row r="65" spans="1:12" x14ac:dyDescent="0.2">
      <c r="A65" s="17">
        <v>56</v>
      </c>
      <c r="B65" s="46">
        <v>2</v>
      </c>
      <c r="C65" s="9">
        <v>1075</v>
      </c>
      <c r="D65" s="47">
        <v>1054</v>
      </c>
      <c r="E65" s="18">
        <v>0.5</v>
      </c>
      <c r="F65" s="19">
        <f t="shared" si="3"/>
        <v>1.8788163457022077E-3</v>
      </c>
      <c r="G65" s="19">
        <f t="shared" si="0"/>
        <v>1.8770530267480058E-3</v>
      </c>
      <c r="H65" s="14">
        <f t="shared" si="6"/>
        <v>98309.29257497369</v>
      </c>
      <c r="I65" s="14">
        <f t="shared" si="4"/>
        <v>184.53175518530961</v>
      </c>
      <c r="J65" s="14">
        <f t="shared" si="1"/>
        <v>98217.026697381036</v>
      </c>
      <c r="K65" s="14">
        <f t="shared" si="2"/>
        <v>3080255.86417478</v>
      </c>
      <c r="L65" s="21">
        <f t="shared" si="5"/>
        <v>31.332296098313211</v>
      </c>
    </row>
    <row r="66" spans="1:12" x14ac:dyDescent="0.2">
      <c r="A66" s="17">
        <v>57</v>
      </c>
      <c r="B66" s="46">
        <v>1</v>
      </c>
      <c r="C66" s="9">
        <v>942</v>
      </c>
      <c r="D66" s="47">
        <v>1070</v>
      </c>
      <c r="E66" s="18">
        <v>0.5</v>
      </c>
      <c r="F66" s="19">
        <f t="shared" si="3"/>
        <v>9.9403578528827028E-4</v>
      </c>
      <c r="G66" s="19">
        <f t="shared" si="0"/>
        <v>9.9354197714853431E-4</v>
      </c>
      <c r="H66" s="14">
        <f t="shared" si="6"/>
        <v>98124.760819788382</v>
      </c>
      <c r="I66" s="14">
        <f t="shared" si="4"/>
        <v>97.491068872119584</v>
      </c>
      <c r="J66" s="14">
        <f t="shared" si="1"/>
        <v>98076.015285352332</v>
      </c>
      <c r="K66" s="14">
        <f t="shared" si="2"/>
        <v>2982038.837477399</v>
      </c>
      <c r="L66" s="21">
        <f t="shared" si="5"/>
        <v>30.390278789612342</v>
      </c>
    </row>
    <row r="67" spans="1:12" x14ac:dyDescent="0.2">
      <c r="A67" s="17">
        <v>58</v>
      </c>
      <c r="B67" s="46">
        <v>3</v>
      </c>
      <c r="C67" s="9">
        <v>901</v>
      </c>
      <c r="D67" s="47">
        <v>934</v>
      </c>
      <c r="E67" s="18">
        <v>0.5</v>
      </c>
      <c r="F67" s="19">
        <f t="shared" si="3"/>
        <v>3.2697547683923707E-3</v>
      </c>
      <c r="G67" s="19">
        <f t="shared" si="0"/>
        <v>3.2644178454842225E-3</v>
      </c>
      <c r="H67" s="14">
        <f t="shared" si="6"/>
        <v>98027.269750916268</v>
      </c>
      <c r="I67" s="14">
        <f t="shared" si="4"/>
        <v>320.0019687189868</v>
      </c>
      <c r="J67" s="14">
        <f t="shared" si="1"/>
        <v>97867.268766556765</v>
      </c>
      <c r="K67" s="14">
        <f t="shared" si="2"/>
        <v>2883962.8221920468</v>
      </c>
      <c r="L67" s="21">
        <f t="shared" si="5"/>
        <v>29.420005571103751</v>
      </c>
    </row>
    <row r="68" spans="1:12" x14ac:dyDescent="0.2">
      <c r="A68" s="17">
        <v>59</v>
      </c>
      <c r="B68" s="46">
        <v>2</v>
      </c>
      <c r="C68" s="9">
        <v>864</v>
      </c>
      <c r="D68" s="47">
        <v>885</v>
      </c>
      <c r="E68" s="18">
        <v>0.5</v>
      </c>
      <c r="F68" s="19">
        <f t="shared" si="3"/>
        <v>2.2870211549456832E-3</v>
      </c>
      <c r="G68" s="19">
        <f t="shared" si="0"/>
        <v>2.2844089091947459E-3</v>
      </c>
      <c r="H68" s="14">
        <f t="shared" si="6"/>
        <v>97707.267782197276</v>
      </c>
      <c r="I68" s="14">
        <f t="shared" si="4"/>
        <v>223.20335301472821</v>
      </c>
      <c r="J68" s="14">
        <f t="shared" si="1"/>
        <v>97595.666105689903</v>
      </c>
      <c r="K68" s="14">
        <f t="shared" si="2"/>
        <v>2786095.5534254899</v>
      </c>
      <c r="L68" s="21">
        <f t="shared" si="5"/>
        <v>28.514721746554965</v>
      </c>
    </row>
    <row r="69" spans="1:12" x14ac:dyDescent="0.2">
      <c r="A69" s="17">
        <v>60</v>
      </c>
      <c r="B69" s="46">
        <v>2</v>
      </c>
      <c r="C69" s="9">
        <v>713</v>
      </c>
      <c r="D69" s="47">
        <v>859</v>
      </c>
      <c r="E69" s="18">
        <v>0.5</v>
      </c>
      <c r="F69" s="19">
        <f t="shared" si="3"/>
        <v>2.5445292620865142E-3</v>
      </c>
      <c r="G69" s="19">
        <f t="shared" si="0"/>
        <v>2.5412960609911056E-3</v>
      </c>
      <c r="H69" s="14">
        <f t="shared" si="6"/>
        <v>97484.064429182545</v>
      </c>
      <c r="I69" s="14">
        <f t="shared" si="4"/>
        <v>247.73586894328474</v>
      </c>
      <c r="J69" s="14">
        <f t="shared" si="1"/>
        <v>97360.196494710894</v>
      </c>
      <c r="K69" s="14">
        <f t="shared" si="2"/>
        <v>2688499.8873198</v>
      </c>
      <c r="L69" s="21">
        <f t="shared" si="5"/>
        <v>27.578865356735971</v>
      </c>
    </row>
    <row r="70" spans="1:12" x14ac:dyDescent="0.2">
      <c r="A70" s="17">
        <v>61</v>
      </c>
      <c r="B70" s="46">
        <v>3</v>
      </c>
      <c r="C70" s="9">
        <v>750</v>
      </c>
      <c r="D70" s="47">
        <v>717</v>
      </c>
      <c r="E70" s="18">
        <v>0.5</v>
      </c>
      <c r="F70" s="19">
        <f t="shared" si="3"/>
        <v>4.0899795501022499E-3</v>
      </c>
      <c r="G70" s="19">
        <f t="shared" si="0"/>
        <v>4.0816326530612249E-3</v>
      </c>
      <c r="H70" s="14">
        <f t="shared" si="6"/>
        <v>97236.328560239257</v>
      </c>
      <c r="I70" s="14">
        <f t="shared" si="4"/>
        <v>396.88297371526232</v>
      </c>
      <c r="J70" s="14">
        <f t="shared" si="1"/>
        <v>97037.887073381629</v>
      </c>
      <c r="K70" s="14">
        <f t="shared" si="2"/>
        <v>2591139.6908250889</v>
      </c>
      <c r="L70" s="21">
        <f t="shared" si="5"/>
        <v>26.647856096498355</v>
      </c>
    </row>
    <row r="71" spans="1:12" x14ac:dyDescent="0.2">
      <c r="A71" s="17">
        <v>62</v>
      </c>
      <c r="B71" s="46">
        <v>5</v>
      </c>
      <c r="C71" s="9">
        <v>695</v>
      </c>
      <c r="D71" s="47">
        <v>754</v>
      </c>
      <c r="E71" s="18">
        <v>0.5</v>
      </c>
      <c r="F71" s="19">
        <f t="shared" si="3"/>
        <v>6.901311249137336E-3</v>
      </c>
      <c r="G71" s="19">
        <f t="shared" si="0"/>
        <v>6.8775790921595603E-3</v>
      </c>
      <c r="H71" s="14">
        <f t="shared" si="6"/>
        <v>96839.445586524002</v>
      </c>
      <c r="I71" s="14">
        <f t="shared" si="4"/>
        <v>666.02094626220094</v>
      </c>
      <c r="J71" s="14">
        <f t="shared" si="1"/>
        <v>96506.435113392901</v>
      </c>
      <c r="K71" s="14">
        <f t="shared" si="2"/>
        <v>2494101.8037517071</v>
      </c>
      <c r="L71" s="21">
        <f t="shared" si="5"/>
        <v>25.755019441156133</v>
      </c>
    </row>
    <row r="72" spans="1:12" x14ac:dyDescent="0.2">
      <c r="A72" s="17">
        <v>63</v>
      </c>
      <c r="B72" s="46">
        <v>2</v>
      </c>
      <c r="C72" s="9">
        <v>698</v>
      </c>
      <c r="D72" s="47">
        <v>694</v>
      </c>
      <c r="E72" s="18">
        <v>0.5</v>
      </c>
      <c r="F72" s="19">
        <f t="shared" si="3"/>
        <v>2.8735632183908046E-3</v>
      </c>
      <c r="G72" s="19">
        <f t="shared" si="0"/>
        <v>2.8694404591104736E-3</v>
      </c>
      <c r="H72" s="14">
        <f t="shared" si="6"/>
        <v>96173.424640261801</v>
      </c>
      <c r="I72" s="14">
        <f t="shared" si="4"/>
        <v>275.96391575397934</v>
      </c>
      <c r="J72" s="14">
        <f t="shared" si="1"/>
        <v>96035.442682384819</v>
      </c>
      <c r="K72" s="14">
        <f t="shared" si="2"/>
        <v>2397595.3686383143</v>
      </c>
      <c r="L72" s="21">
        <f t="shared" si="5"/>
        <v>24.929915697673835</v>
      </c>
    </row>
    <row r="73" spans="1:12" x14ac:dyDescent="0.2">
      <c r="A73" s="17">
        <v>64</v>
      </c>
      <c r="B73" s="46">
        <v>6</v>
      </c>
      <c r="C73" s="9">
        <v>718</v>
      </c>
      <c r="D73" s="47">
        <v>685</v>
      </c>
      <c r="E73" s="18">
        <v>0.5</v>
      </c>
      <c r="F73" s="19">
        <f t="shared" si="3"/>
        <v>8.5531004989308629E-3</v>
      </c>
      <c r="G73" s="19">
        <f t="shared" ref="G73:G108" si="7">F73/((1+(1-E73)*F73))</f>
        <v>8.516678495386799E-3</v>
      </c>
      <c r="H73" s="14">
        <f t="shared" si="6"/>
        <v>95897.460724507822</v>
      </c>
      <c r="I73" s="14">
        <f t="shared" si="4"/>
        <v>816.72784151461599</v>
      </c>
      <c r="J73" s="14">
        <f t="shared" ref="J73:J108" si="8">H74+I73*E73</f>
        <v>95489.096803750523</v>
      </c>
      <c r="K73" s="14">
        <f t="shared" ref="K73:K97" si="9">K74+J73</f>
        <v>2301559.9259559293</v>
      </c>
      <c r="L73" s="21">
        <f t="shared" si="5"/>
        <v>24.000217613350593</v>
      </c>
    </row>
    <row r="74" spans="1:12" x14ac:dyDescent="0.2">
      <c r="A74" s="17">
        <v>65</v>
      </c>
      <c r="B74" s="46">
        <v>3</v>
      </c>
      <c r="C74" s="9">
        <v>723</v>
      </c>
      <c r="D74" s="47">
        <v>710</v>
      </c>
      <c r="E74" s="18">
        <v>0.5</v>
      </c>
      <c r="F74" s="19">
        <f t="shared" ref="F74:F108" si="10">B74/((C74+D74)/2)</f>
        <v>4.1870202372644803E-3</v>
      </c>
      <c r="G74" s="19">
        <f t="shared" si="7"/>
        <v>4.1782729805013921E-3</v>
      </c>
      <c r="H74" s="14">
        <f t="shared" si="6"/>
        <v>95080.732882993208</v>
      </c>
      <c r="I74" s="14">
        <f t="shared" ref="I74:I108" si="11">H74*G74</f>
        <v>397.27325717128076</v>
      </c>
      <c r="J74" s="14">
        <f t="shared" si="8"/>
        <v>94882.096254407559</v>
      </c>
      <c r="K74" s="14">
        <f t="shared" si="9"/>
        <v>2206070.829152179</v>
      </c>
      <c r="L74" s="21">
        <f t="shared" ref="L74:L108" si="12">K74/H74</f>
        <v>23.202080613608437</v>
      </c>
    </row>
    <row r="75" spans="1:12" x14ac:dyDescent="0.2">
      <c r="A75" s="17">
        <v>66</v>
      </c>
      <c r="B75" s="46">
        <v>6</v>
      </c>
      <c r="C75" s="9">
        <v>699</v>
      </c>
      <c r="D75" s="47">
        <v>723</v>
      </c>
      <c r="E75" s="18">
        <v>0.5</v>
      </c>
      <c r="F75" s="19">
        <f t="shared" si="10"/>
        <v>8.4388185654008432E-3</v>
      </c>
      <c r="G75" s="19">
        <f t="shared" si="7"/>
        <v>8.4033613445378148E-3</v>
      </c>
      <c r="H75" s="14">
        <f t="shared" ref="H75:H108" si="13">H74-I74</f>
        <v>94683.459625821924</v>
      </c>
      <c r="I75" s="14">
        <f t="shared" si="11"/>
        <v>795.65932458673888</v>
      </c>
      <c r="J75" s="14">
        <f t="shared" si="8"/>
        <v>94285.629963528554</v>
      </c>
      <c r="K75" s="14">
        <f t="shared" si="9"/>
        <v>2111188.7328977715</v>
      </c>
      <c r="L75" s="21">
        <f t="shared" si="12"/>
        <v>22.297334098700503</v>
      </c>
    </row>
    <row r="76" spans="1:12" x14ac:dyDescent="0.2">
      <c r="A76" s="17">
        <v>67</v>
      </c>
      <c r="B76" s="46">
        <v>5</v>
      </c>
      <c r="C76" s="9">
        <v>681</v>
      </c>
      <c r="D76" s="47">
        <v>689</v>
      </c>
      <c r="E76" s="18">
        <v>0.5</v>
      </c>
      <c r="F76" s="19">
        <f t="shared" si="10"/>
        <v>7.2992700729927005E-3</v>
      </c>
      <c r="G76" s="19">
        <f t="shared" si="7"/>
        <v>7.2727272727272727E-3</v>
      </c>
      <c r="H76" s="14">
        <f t="shared" si="13"/>
        <v>93887.800301235184</v>
      </c>
      <c r="I76" s="14">
        <f t="shared" si="11"/>
        <v>682.82036582716501</v>
      </c>
      <c r="J76" s="14">
        <f t="shared" si="8"/>
        <v>93546.390118321593</v>
      </c>
      <c r="K76" s="14">
        <f t="shared" si="9"/>
        <v>2016903.1029342432</v>
      </c>
      <c r="L76" s="21">
        <f t="shared" si="12"/>
        <v>21.482057269028477</v>
      </c>
    </row>
    <row r="77" spans="1:12" x14ac:dyDescent="0.2">
      <c r="A77" s="17">
        <v>68</v>
      </c>
      <c r="B77" s="46">
        <v>2</v>
      </c>
      <c r="C77" s="9">
        <v>627</v>
      </c>
      <c r="D77" s="47">
        <v>678</v>
      </c>
      <c r="E77" s="18">
        <v>0.5</v>
      </c>
      <c r="F77" s="19">
        <f t="shared" si="10"/>
        <v>3.0651340996168583E-3</v>
      </c>
      <c r="G77" s="19">
        <f t="shared" si="7"/>
        <v>3.06044376434583E-3</v>
      </c>
      <c r="H77" s="14">
        <f t="shared" si="13"/>
        <v>93204.979935408017</v>
      </c>
      <c r="I77" s="14">
        <f t="shared" si="11"/>
        <v>285.24859964929766</v>
      </c>
      <c r="J77" s="14">
        <f t="shared" si="8"/>
        <v>93062.355635583372</v>
      </c>
      <c r="K77" s="14">
        <f t="shared" si="9"/>
        <v>1923356.7128159215</v>
      </c>
      <c r="L77" s="21">
        <f t="shared" si="12"/>
        <v>20.635771974296084</v>
      </c>
    </row>
    <row r="78" spans="1:12" x14ac:dyDescent="0.2">
      <c r="A78" s="17">
        <v>69</v>
      </c>
      <c r="B78" s="46">
        <v>3</v>
      </c>
      <c r="C78" s="9">
        <v>623</v>
      </c>
      <c r="D78" s="47">
        <v>628</v>
      </c>
      <c r="E78" s="18">
        <v>0.5</v>
      </c>
      <c r="F78" s="19">
        <f t="shared" si="10"/>
        <v>4.7961630695443642E-3</v>
      </c>
      <c r="G78" s="19">
        <f t="shared" si="7"/>
        <v>4.7846889952153108E-3</v>
      </c>
      <c r="H78" s="14">
        <f t="shared" si="13"/>
        <v>92919.731335758726</v>
      </c>
      <c r="I78" s="14">
        <f t="shared" si="11"/>
        <v>444.59201596056806</v>
      </c>
      <c r="J78" s="14">
        <f t="shared" si="8"/>
        <v>92697.435327778439</v>
      </c>
      <c r="K78" s="14">
        <f t="shared" si="9"/>
        <v>1830294.3571803381</v>
      </c>
      <c r="L78" s="21">
        <f t="shared" si="12"/>
        <v>19.697585549044497</v>
      </c>
    </row>
    <row r="79" spans="1:12" x14ac:dyDescent="0.2">
      <c r="A79" s="17">
        <v>70</v>
      </c>
      <c r="B79" s="46">
        <v>3</v>
      </c>
      <c r="C79" s="9">
        <v>634</v>
      </c>
      <c r="D79" s="47">
        <v>610</v>
      </c>
      <c r="E79" s="18">
        <v>0.5</v>
      </c>
      <c r="F79" s="19">
        <f t="shared" si="10"/>
        <v>4.8231511254019296E-3</v>
      </c>
      <c r="G79" s="19">
        <f t="shared" si="7"/>
        <v>4.8115477145148355E-3</v>
      </c>
      <c r="H79" s="14">
        <f t="shared" si="13"/>
        <v>92475.139319798152</v>
      </c>
      <c r="I79" s="14">
        <f t="shared" si="11"/>
        <v>444.9485452436158</v>
      </c>
      <c r="J79" s="14">
        <f t="shared" si="8"/>
        <v>92252.665047176342</v>
      </c>
      <c r="K79" s="14">
        <f t="shared" si="9"/>
        <v>1737596.9218525598</v>
      </c>
      <c r="L79" s="21">
        <f t="shared" si="12"/>
        <v>18.789881633414904</v>
      </c>
    </row>
    <row r="80" spans="1:12" x14ac:dyDescent="0.2">
      <c r="A80" s="17">
        <v>71</v>
      </c>
      <c r="B80" s="46">
        <v>3</v>
      </c>
      <c r="C80" s="9">
        <v>562</v>
      </c>
      <c r="D80" s="47">
        <v>634</v>
      </c>
      <c r="E80" s="18">
        <v>0.5</v>
      </c>
      <c r="F80" s="19">
        <f t="shared" si="10"/>
        <v>5.016722408026756E-3</v>
      </c>
      <c r="G80" s="19">
        <f t="shared" si="7"/>
        <v>5.0041701417848214E-3</v>
      </c>
      <c r="H80" s="14">
        <f t="shared" si="13"/>
        <v>92030.190774554532</v>
      </c>
      <c r="I80" s="14">
        <f t="shared" si="11"/>
        <v>460.53473281678669</v>
      </c>
      <c r="J80" s="14">
        <f t="shared" si="8"/>
        <v>91799.923408146147</v>
      </c>
      <c r="K80" s="14">
        <f t="shared" si="9"/>
        <v>1645344.2568053834</v>
      </c>
      <c r="L80" s="21">
        <f t="shared" si="12"/>
        <v>17.878309747677992</v>
      </c>
    </row>
    <row r="81" spans="1:12" x14ac:dyDescent="0.2">
      <c r="A81" s="17">
        <v>72</v>
      </c>
      <c r="B81" s="46">
        <v>4</v>
      </c>
      <c r="C81" s="9">
        <v>476</v>
      </c>
      <c r="D81" s="47">
        <v>568</v>
      </c>
      <c r="E81" s="18">
        <v>0.5</v>
      </c>
      <c r="F81" s="19">
        <f t="shared" si="10"/>
        <v>7.6628352490421452E-3</v>
      </c>
      <c r="G81" s="19">
        <f t="shared" si="7"/>
        <v>7.6335877862595417E-3</v>
      </c>
      <c r="H81" s="14">
        <f t="shared" si="13"/>
        <v>91569.656041737748</v>
      </c>
      <c r="I81" s="14">
        <f t="shared" si="11"/>
        <v>699.00500795219648</v>
      </c>
      <c r="J81" s="14">
        <f t="shared" si="8"/>
        <v>91220.153537761653</v>
      </c>
      <c r="K81" s="14">
        <f t="shared" si="9"/>
        <v>1553544.3333972371</v>
      </c>
      <c r="L81" s="21">
        <f t="shared" si="12"/>
        <v>16.965711137859103</v>
      </c>
    </row>
    <row r="82" spans="1:12" x14ac:dyDescent="0.2">
      <c r="A82" s="17">
        <v>73</v>
      </c>
      <c r="B82" s="46">
        <v>6</v>
      </c>
      <c r="C82" s="9">
        <v>442</v>
      </c>
      <c r="D82" s="47">
        <v>483</v>
      </c>
      <c r="E82" s="18">
        <v>0.5</v>
      </c>
      <c r="F82" s="19">
        <f t="shared" si="10"/>
        <v>1.2972972972972972E-2</v>
      </c>
      <c r="G82" s="19">
        <f t="shared" si="7"/>
        <v>1.288936627282492E-2</v>
      </c>
      <c r="H82" s="14">
        <f t="shared" si="13"/>
        <v>90870.651033785558</v>
      </c>
      <c r="I82" s="14">
        <f t="shared" si="11"/>
        <v>1171.2651046245185</v>
      </c>
      <c r="J82" s="14">
        <f t="shared" si="8"/>
        <v>90285.018481473307</v>
      </c>
      <c r="K82" s="14">
        <f t="shared" si="9"/>
        <v>1462324.1798594755</v>
      </c>
      <c r="L82" s="21">
        <f t="shared" si="12"/>
        <v>16.09237045430417</v>
      </c>
    </row>
    <row r="83" spans="1:12" x14ac:dyDescent="0.2">
      <c r="A83" s="17">
        <v>74</v>
      </c>
      <c r="B83" s="46">
        <v>4</v>
      </c>
      <c r="C83" s="9">
        <v>568</v>
      </c>
      <c r="D83" s="47">
        <v>438</v>
      </c>
      <c r="E83" s="18">
        <v>0.5</v>
      </c>
      <c r="F83" s="19">
        <f t="shared" si="10"/>
        <v>7.9522862823061622E-3</v>
      </c>
      <c r="G83" s="19">
        <f t="shared" si="7"/>
        <v>7.9207920792079192E-3</v>
      </c>
      <c r="H83" s="14">
        <f t="shared" si="13"/>
        <v>89699.385929161042</v>
      </c>
      <c r="I83" s="14">
        <f t="shared" si="11"/>
        <v>710.4901855775131</v>
      </c>
      <c r="J83" s="14">
        <f t="shared" si="8"/>
        <v>89344.140836372288</v>
      </c>
      <c r="K83" s="14">
        <f t="shared" si="9"/>
        <v>1372039.1613780023</v>
      </c>
      <c r="L83" s="21">
        <f t="shared" si="12"/>
        <v>15.295970503761897</v>
      </c>
    </row>
    <row r="84" spans="1:12" x14ac:dyDescent="0.2">
      <c r="A84" s="17">
        <v>75</v>
      </c>
      <c r="B84" s="46">
        <v>2</v>
      </c>
      <c r="C84" s="9">
        <v>360</v>
      </c>
      <c r="D84" s="47">
        <v>562</v>
      </c>
      <c r="E84" s="18">
        <v>0.5</v>
      </c>
      <c r="F84" s="19">
        <f t="shared" si="10"/>
        <v>4.3383947939262474E-3</v>
      </c>
      <c r="G84" s="19">
        <f t="shared" si="7"/>
        <v>4.329004329004329E-3</v>
      </c>
      <c r="H84" s="14">
        <f t="shared" si="13"/>
        <v>88988.895743583533</v>
      </c>
      <c r="I84" s="14">
        <f t="shared" si="11"/>
        <v>385.23331490728805</v>
      </c>
      <c r="J84" s="14">
        <f t="shared" si="8"/>
        <v>88796.279086129885</v>
      </c>
      <c r="K84" s="14">
        <f t="shared" si="9"/>
        <v>1282695.02054163</v>
      </c>
      <c r="L84" s="21">
        <f t="shared" si="12"/>
        <v>14.414102004789935</v>
      </c>
    </row>
    <row r="85" spans="1:12" x14ac:dyDescent="0.2">
      <c r="A85" s="17">
        <v>76</v>
      </c>
      <c r="B85" s="46">
        <v>6</v>
      </c>
      <c r="C85" s="9">
        <v>414</v>
      </c>
      <c r="D85" s="47">
        <v>371</v>
      </c>
      <c r="E85" s="18">
        <v>0.5</v>
      </c>
      <c r="F85" s="19">
        <f t="shared" si="10"/>
        <v>1.5286624203821656E-2</v>
      </c>
      <c r="G85" s="19">
        <f t="shared" si="7"/>
        <v>1.5170670037926675E-2</v>
      </c>
      <c r="H85" s="14">
        <f t="shared" si="13"/>
        <v>88603.662428676238</v>
      </c>
      <c r="I85" s="14">
        <f t="shared" si="11"/>
        <v>1344.176926857288</v>
      </c>
      <c r="J85" s="14">
        <f t="shared" si="8"/>
        <v>87931.573965247604</v>
      </c>
      <c r="K85" s="14">
        <f t="shared" si="9"/>
        <v>1193898.7414555</v>
      </c>
      <c r="L85" s="21">
        <f t="shared" si="12"/>
        <v>13.474598100462936</v>
      </c>
    </row>
    <row r="86" spans="1:12" x14ac:dyDescent="0.2">
      <c r="A86" s="17">
        <v>77</v>
      </c>
      <c r="B86" s="46">
        <v>7</v>
      </c>
      <c r="C86" s="9">
        <v>424</v>
      </c>
      <c r="D86" s="47">
        <v>410</v>
      </c>
      <c r="E86" s="18">
        <v>0.5</v>
      </c>
      <c r="F86" s="19">
        <f t="shared" si="10"/>
        <v>1.6786570743405275E-2</v>
      </c>
      <c r="G86" s="19">
        <f t="shared" si="7"/>
        <v>1.6646848989298454E-2</v>
      </c>
      <c r="H86" s="14">
        <f t="shared" si="13"/>
        <v>87259.485501818956</v>
      </c>
      <c r="I86" s="14">
        <f t="shared" si="11"/>
        <v>1452.5954780326581</v>
      </c>
      <c r="J86" s="14">
        <f t="shared" si="8"/>
        <v>86533.187762802627</v>
      </c>
      <c r="K86" s="14">
        <f t="shared" si="9"/>
        <v>1105967.1674902523</v>
      </c>
      <c r="L86" s="21">
        <f t="shared" si="12"/>
        <v>12.674463539751194</v>
      </c>
    </row>
    <row r="87" spans="1:12" x14ac:dyDescent="0.2">
      <c r="A87" s="17">
        <v>78</v>
      </c>
      <c r="B87" s="46">
        <v>8</v>
      </c>
      <c r="C87" s="9">
        <v>448</v>
      </c>
      <c r="D87" s="47">
        <v>426</v>
      </c>
      <c r="E87" s="18">
        <v>0.5</v>
      </c>
      <c r="F87" s="19">
        <f t="shared" si="10"/>
        <v>1.8306636155606407E-2</v>
      </c>
      <c r="G87" s="19">
        <f t="shared" si="7"/>
        <v>1.8140589569160998E-2</v>
      </c>
      <c r="H87" s="14">
        <f t="shared" si="13"/>
        <v>85806.890023786298</v>
      </c>
      <c r="I87" s="14">
        <f t="shared" si="11"/>
        <v>1556.5875741276427</v>
      </c>
      <c r="J87" s="14">
        <f t="shared" si="8"/>
        <v>85028.596236722486</v>
      </c>
      <c r="K87" s="14">
        <f t="shared" si="9"/>
        <v>1019433.9797274496</v>
      </c>
      <c r="L87" s="21">
        <f t="shared" si="12"/>
        <v>11.880560866905386</v>
      </c>
    </row>
    <row r="88" spans="1:12" x14ac:dyDescent="0.2">
      <c r="A88" s="17">
        <v>79</v>
      </c>
      <c r="B88" s="46">
        <v>9</v>
      </c>
      <c r="C88" s="9">
        <v>407</v>
      </c>
      <c r="D88" s="47">
        <v>453</v>
      </c>
      <c r="E88" s="18">
        <v>0.5</v>
      </c>
      <c r="F88" s="19">
        <f t="shared" si="10"/>
        <v>2.0930232558139535E-2</v>
      </c>
      <c r="G88" s="19">
        <f t="shared" si="7"/>
        <v>2.0713463751438434E-2</v>
      </c>
      <c r="H88" s="14">
        <f t="shared" si="13"/>
        <v>84250.302449658659</v>
      </c>
      <c r="I88" s="14">
        <f t="shared" si="11"/>
        <v>1745.1155858387292</v>
      </c>
      <c r="J88" s="14">
        <f t="shared" si="8"/>
        <v>83377.744656739291</v>
      </c>
      <c r="K88" s="14">
        <f t="shared" si="9"/>
        <v>934405.38349072705</v>
      </c>
      <c r="L88" s="21">
        <f t="shared" si="12"/>
        <v>11.090825270912873</v>
      </c>
    </row>
    <row r="89" spans="1:12" x14ac:dyDescent="0.2">
      <c r="A89" s="17">
        <v>80</v>
      </c>
      <c r="B89" s="46">
        <v>10</v>
      </c>
      <c r="C89" s="9">
        <v>419</v>
      </c>
      <c r="D89" s="47">
        <v>404</v>
      </c>
      <c r="E89" s="18">
        <v>0.5</v>
      </c>
      <c r="F89" s="19">
        <f t="shared" si="10"/>
        <v>2.4301336573511544E-2</v>
      </c>
      <c r="G89" s="19">
        <f t="shared" si="7"/>
        <v>2.4009603841536616E-2</v>
      </c>
      <c r="H89" s="14">
        <f t="shared" si="13"/>
        <v>82505.186863819923</v>
      </c>
      <c r="I89" s="14">
        <f t="shared" si="11"/>
        <v>1980.9168514722671</v>
      </c>
      <c r="J89" s="14">
        <f t="shared" si="8"/>
        <v>81514.728438083781</v>
      </c>
      <c r="K89" s="14">
        <f t="shared" si="9"/>
        <v>851027.63883398776</v>
      </c>
      <c r="L89" s="21">
        <f t="shared" si="12"/>
        <v>10.31483802634934</v>
      </c>
    </row>
    <row r="90" spans="1:12" x14ac:dyDescent="0.2">
      <c r="A90" s="17">
        <v>81</v>
      </c>
      <c r="B90" s="46">
        <v>15</v>
      </c>
      <c r="C90" s="9">
        <v>370</v>
      </c>
      <c r="D90" s="47">
        <v>410</v>
      </c>
      <c r="E90" s="18">
        <v>0.5</v>
      </c>
      <c r="F90" s="19">
        <f t="shared" si="10"/>
        <v>3.8461538461538464E-2</v>
      </c>
      <c r="G90" s="19">
        <f t="shared" si="7"/>
        <v>3.7735849056603779E-2</v>
      </c>
      <c r="H90" s="14">
        <f t="shared" si="13"/>
        <v>80524.270012347653</v>
      </c>
      <c r="I90" s="14">
        <f t="shared" si="11"/>
        <v>3038.6516985791573</v>
      </c>
      <c r="J90" s="14">
        <f t="shared" si="8"/>
        <v>79004.944163058084</v>
      </c>
      <c r="K90" s="14">
        <f t="shared" si="9"/>
        <v>769512.91039590398</v>
      </c>
      <c r="L90" s="21">
        <f t="shared" si="12"/>
        <v>9.5562854562718336</v>
      </c>
    </row>
    <row r="91" spans="1:12" x14ac:dyDescent="0.2">
      <c r="A91" s="17">
        <v>82</v>
      </c>
      <c r="B91" s="46">
        <v>20</v>
      </c>
      <c r="C91" s="9">
        <v>336</v>
      </c>
      <c r="D91" s="47">
        <v>356</v>
      </c>
      <c r="E91" s="18">
        <v>0.5</v>
      </c>
      <c r="F91" s="19">
        <f t="shared" si="10"/>
        <v>5.7803468208092484E-2</v>
      </c>
      <c r="G91" s="19">
        <f t="shared" si="7"/>
        <v>5.6179775280898875E-2</v>
      </c>
      <c r="H91" s="14">
        <f t="shared" si="13"/>
        <v>77485.6183137685</v>
      </c>
      <c r="I91" s="14">
        <f t="shared" si="11"/>
        <v>4353.1246243690166</v>
      </c>
      <c r="J91" s="14">
        <f t="shared" si="8"/>
        <v>75309.056001584002</v>
      </c>
      <c r="K91" s="14">
        <f t="shared" si="9"/>
        <v>690507.96623284591</v>
      </c>
      <c r="L91" s="21">
        <f t="shared" si="12"/>
        <v>8.911433905537395</v>
      </c>
    </row>
    <row r="92" spans="1:12" x14ac:dyDescent="0.2">
      <c r="A92" s="17">
        <v>83</v>
      </c>
      <c r="B92" s="46">
        <v>21</v>
      </c>
      <c r="C92" s="9">
        <v>339</v>
      </c>
      <c r="D92" s="47">
        <v>330</v>
      </c>
      <c r="E92" s="18">
        <v>0.5</v>
      </c>
      <c r="F92" s="19">
        <f t="shared" si="10"/>
        <v>6.2780269058295965E-2</v>
      </c>
      <c r="G92" s="19">
        <f t="shared" si="7"/>
        <v>6.08695652173913E-2</v>
      </c>
      <c r="H92" s="14">
        <f t="shared" si="13"/>
        <v>73132.493689399489</v>
      </c>
      <c r="I92" s="14">
        <f t="shared" si="11"/>
        <v>4451.5430941373597</v>
      </c>
      <c r="J92" s="14">
        <f t="shared" si="8"/>
        <v>70906.722142330807</v>
      </c>
      <c r="K92" s="14">
        <f t="shared" si="9"/>
        <v>615198.91023126186</v>
      </c>
      <c r="L92" s="21">
        <f t="shared" si="12"/>
        <v>8.4121144951527143</v>
      </c>
    </row>
    <row r="93" spans="1:12" x14ac:dyDescent="0.2">
      <c r="A93" s="17">
        <v>84</v>
      </c>
      <c r="B93" s="46">
        <v>29</v>
      </c>
      <c r="C93" s="9">
        <v>386</v>
      </c>
      <c r="D93" s="47">
        <v>325</v>
      </c>
      <c r="E93" s="18">
        <v>0.5</v>
      </c>
      <c r="F93" s="19">
        <f t="shared" si="10"/>
        <v>8.1575246132208151E-2</v>
      </c>
      <c r="G93" s="19">
        <f t="shared" si="7"/>
        <v>7.8378378378378369E-2</v>
      </c>
      <c r="H93" s="14">
        <f t="shared" si="13"/>
        <v>68680.950595262126</v>
      </c>
      <c r="I93" s="14">
        <f t="shared" si="11"/>
        <v>5383.1015331421659</v>
      </c>
      <c r="J93" s="14">
        <f t="shared" si="8"/>
        <v>65989.399828691036</v>
      </c>
      <c r="K93" s="14">
        <f t="shared" si="9"/>
        <v>544292.18808893103</v>
      </c>
      <c r="L93" s="21">
        <f t="shared" si="12"/>
        <v>7.9249367309496499</v>
      </c>
    </row>
    <row r="94" spans="1:12" x14ac:dyDescent="0.2">
      <c r="A94" s="17">
        <v>85</v>
      </c>
      <c r="B94" s="46">
        <v>27</v>
      </c>
      <c r="C94" s="9">
        <v>327</v>
      </c>
      <c r="D94" s="47">
        <v>367</v>
      </c>
      <c r="E94" s="18">
        <v>0.5</v>
      </c>
      <c r="F94" s="19">
        <f t="shared" si="10"/>
        <v>7.7809798270893377E-2</v>
      </c>
      <c r="G94" s="19">
        <f t="shared" si="7"/>
        <v>7.4895977808599176E-2</v>
      </c>
      <c r="H94" s="14">
        <f t="shared" si="13"/>
        <v>63297.84906211996</v>
      </c>
      <c r="I94" s="14">
        <f t="shared" si="11"/>
        <v>4740.7542986885965</v>
      </c>
      <c r="J94" s="14">
        <f t="shared" si="8"/>
        <v>60927.471912775662</v>
      </c>
      <c r="K94" s="14">
        <f t="shared" si="9"/>
        <v>478302.78826023999</v>
      </c>
      <c r="L94" s="21">
        <f t="shared" si="12"/>
        <v>7.5563829632005</v>
      </c>
    </row>
    <row r="95" spans="1:12" x14ac:dyDescent="0.2">
      <c r="A95" s="17">
        <v>86</v>
      </c>
      <c r="B95" s="46">
        <v>21</v>
      </c>
      <c r="C95" s="9">
        <v>295</v>
      </c>
      <c r="D95" s="47">
        <v>312</v>
      </c>
      <c r="E95" s="18">
        <v>0.5</v>
      </c>
      <c r="F95" s="19">
        <f t="shared" si="10"/>
        <v>6.919275123558484E-2</v>
      </c>
      <c r="G95" s="19">
        <f t="shared" si="7"/>
        <v>6.687898089171973E-2</v>
      </c>
      <c r="H95" s="14">
        <f t="shared" si="13"/>
        <v>58557.094763431363</v>
      </c>
      <c r="I95" s="14">
        <f t="shared" si="11"/>
        <v>3916.2388217581474</v>
      </c>
      <c r="J95" s="14">
        <f t="shared" si="8"/>
        <v>56598.97535255229</v>
      </c>
      <c r="K95" s="14">
        <f t="shared" si="9"/>
        <v>417375.31634746434</v>
      </c>
      <c r="L95" s="21">
        <f t="shared" si="12"/>
        <v>7.1276643425300756</v>
      </c>
    </row>
    <row r="96" spans="1:12" x14ac:dyDescent="0.2">
      <c r="A96" s="17">
        <v>87</v>
      </c>
      <c r="B96" s="46">
        <v>26</v>
      </c>
      <c r="C96" s="9">
        <v>280</v>
      </c>
      <c r="D96" s="47">
        <v>293</v>
      </c>
      <c r="E96" s="18">
        <v>0.5</v>
      </c>
      <c r="F96" s="19">
        <f t="shared" si="10"/>
        <v>9.0750436300174514E-2</v>
      </c>
      <c r="G96" s="19">
        <f t="shared" si="7"/>
        <v>8.681135225375626E-2</v>
      </c>
      <c r="H96" s="14">
        <f t="shared" si="13"/>
        <v>54640.855941673217</v>
      </c>
      <c r="I96" s="14">
        <f t="shared" si="11"/>
        <v>4743.4465925993445</v>
      </c>
      <c r="J96" s="14">
        <f t="shared" si="8"/>
        <v>52269.132645373546</v>
      </c>
      <c r="K96" s="14">
        <f t="shared" si="9"/>
        <v>360776.34099491203</v>
      </c>
      <c r="L96" s="21">
        <f t="shared" si="12"/>
        <v>6.6026846537694315</v>
      </c>
    </row>
    <row r="97" spans="1:12" x14ac:dyDescent="0.2">
      <c r="A97" s="17">
        <v>88</v>
      </c>
      <c r="B97" s="46">
        <v>28</v>
      </c>
      <c r="C97" s="9">
        <v>255</v>
      </c>
      <c r="D97" s="47">
        <v>257</v>
      </c>
      <c r="E97" s="18">
        <v>0.5</v>
      </c>
      <c r="F97" s="19">
        <f t="shared" si="10"/>
        <v>0.109375</v>
      </c>
      <c r="G97" s="19">
        <f t="shared" si="7"/>
        <v>0.1037037037037037</v>
      </c>
      <c r="H97" s="14">
        <f t="shared" si="13"/>
        <v>49897.409349073874</v>
      </c>
      <c r="I97" s="14">
        <f t="shared" si="11"/>
        <v>5174.5461547187724</v>
      </c>
      <c r="J97" s="14">
        <f t="shared" si="8"/>
        <v>47310.136271714488</v>
      </c>
      <c r="K97" s="14">
        <f t="shared" si="9"/>
        <v>308507.2083495385</v>
      </c>
      <c r="L97" s="21">
        <f t="shared" si="12"/>
        <v>6.1828301784422113</v>
      </c>
    </row>
    <row r="98" spans="1:12" x14ac:dyDescent="0.2">
      <c r="A98" s="17">
        <v>89</v>
      </c>
      <c r="B98" s="46">
        <v>24</v>
      </c>
      <c r="C98" s="9">
        <v>178</v>
      </c>
      <c r="D98" s="47">
        <v>229</v>
      </c>
      <c r="E98" s="18">
        <v>0.5</v>
      </c>
      <c r="F98" s="19">
        <f t="shared" si="10"/>
        <v>0.11793611793611794</v>
      </c>
      <c r="G98" s="19">
        <f t="shared" si="7"/>
        <v>0.11136890951276102</v>
      </c>
      <c r="H98" s="14">
        <f t="shared" si="13"/>
        <v>44722.863194355101</v>
      </c>
      <c r="I98" s="14">
        <f t="shared" si="11"/>
        <v>4980.7365042437232</v>
      </c>
      <c r="J98" s="14">
        <f t="shared" si="8"/>
        <v>42232.494942233243</v>
      </c>
      <c r="K98" s="14">
        <f>K99+J98</f>
        <v>261197.07207782404</v>
      </c>
      <c r="L98" s="21">
        <f t="shared" si="12"/>
        <v>5.8403477197495759</v>
      </c>
    </row>
    <row r="99" spans="1:12" x14ac:dyDescent="0.2">
      <c r="A99" s="17">
        <v>90</v>
      </c>
      <c r="B99" s="46">
        <v>20</v>
      </c>
      <c r="C99" s="9">
        <v>196</v>
      </c>
      <c r="D99" s="47">
        <v>168</v>
      </c>
      <c r="E99" s="18">
        <v>0.5</v>
      </c>
      <c r="F99" s="23">
        <f t="shared" si="10"/>
        <v>0.10989010989010989</v>
      </c>
      <c r="G99" s="23">
        <f t="shared" si="7"/>
        <v>0.10416666666666666</v>
      </c>
      <c r="H99" s="24">
        <f t="shared" si="13"/>
        <v>39742.126690111378</v>
      </c>
      <c r="I99" s="24">
        <f t="shared" si="11"/>
        <v>4139.8048635532678</v>
      </c>
      <c r="J99" s="24">
        <f t="shared" si="8"/>
        <v>37672.22425833474</v>
      </c>
      <c r="K99" s="24">
        <f t="shared" ref="K99:K108" si="14">K100+J99</f>
        <v>218964.57713559078</v>
      </c>
      <c r="L99" s="25">
        <f t="shared" si="12"/>
        <v>5.5096341180471722</v>
      </c>
    </row>
    <row r="100" spans="1:12" x14ac:dyDescent="0.2">
      <c r="A100" s="17">
        <v>91</v>
      </c>
      <c r="B100" s="46">
        <v>16</v>
      </c>
      <c r="C100" s="9">
        <v>145</v>
      </c>
      <c r="D100" s="47">
        <v>174</v>
      </c>
      <c r="E100" s="18">
        <v>0.5</v>
      </c>
      <c r="F100" s="23">
        <f t="shared" si="10"/>
        <v>0.10031347962382445</v>
      </c>
      <c r="G100" s="23">
        <f t="shared" si="7"/>
        <v>9.552238805970148E-2</v>
      </c>
      <c r="H100" s="24">
        <f t="shared" si="13"/>
        <v>35602.321826558109</v>
      </c>
      <c r="I100" s="24">
        <f t="shared" si="11"/>
        <v>3400.8188013428635</v>
      </c>
      <c r="J100" s="24">
        <f t="shared" si="8"/>
        <v>33901.91242588668</v>
      </c>
      <c r="K100" s="24">
        <f t="shared" si="14"/>
        <v>181292.35287725605</v>
      </c>
      <c r="L100" s="25">
        <f t="shared" si="12"/>
        <v>5.0921497131689364</v>
      </c>
    </row>
    <row r="101" spans="1:12" x14ac:dyDescent="0.2">
      <c r="A101" s="17">
        <v>92</v>
      </c>
      <c r="B101" s="46">
        <v>19</v>
      </c>
      <c r="C101" s="9">
        <v>149</v>
      </c>
      <c r="D101" s="47">
        <v>130</v>
      </c>
      <c r="E101" s="18">
        <v>0.5</v>
      </c>
      <c r="F101" s="23">
        <f t="shared" si="10"/>
        <v>0.13620071684587814</v>
      </c>
      <c r="G101" s="23">
        <f t="shared" si="7"/>
        <v>0.12751677852348994</v>
      </c>
      <c r="H101" s="24">
        <f t="shared" si="13"/>
        <v>32201.503025215246</v>
      </c>
      <c r="I101" s="24">
        <f t="shared" si="11"/>
        <v>4106.2319293898636</v>
      </c>
      <c r="J101" s="24">
        <f t="shared" si="8"/>
        <v>30148.387060520312</v>
      </c>
      <c r="K101" s="24">
        <f t="shared" si="14"/>
        <v>147390.44045136939</v>
      </c>
      <c r="L101" s="25">
        <f t="shared" si="12"/>
        <v>4.5771292208303427</v>
      </c>
    </row>
    <row r="102" spans="1:12" x14ac:dyDescent="0.2">
      <c r="A102" s="17">
        <v>93</v>
      </c>
      <c r="B102" s="46">
        <v>23</v>
      </c>
      <c r="C102" s="9">
        <v>108</v>
      </c>
      <c r="D102" s="47">
        <v>136</v>
      </c>
      <c r="E102" s="18">
        <v>0.5</v>
      </c>
      <c r="F102" s="23">
        <f t="shared" si="10"/>
        <v>0.18852459016393441</v>
      </c>
      <c r="G102" s="23">
        <f t="shared" si="7"/>
        <v>0.17228464419475656</v>
      </c>
      <c r="H102" s="24">
        <f t="shared" si="13"/>
        <v>28095.271095825381</v>
      </c>
      <c r="I102" s="24">
        <f t="shared" si="11"/>
        <v>4840.3837842995035</v>
      </c>
      <c r="J102" s="24">
        <f t="shared" si="8"/>
        <v>25675.079203675628</v>
      </c>
      <c r="K102" s="24">
        <f t="shared" si="14"/>
        <v>117242.05339084906</v>
      </c>
      <c r="L102" s="25">
        <f t="shared" si="12"/>
        <v>4.173017337720931</v>
      </c>
    </row>
    <row r="103" spans="1:12" x14ac:dyDescent="0.2">
      <c r="A103" s="17">
        <v>94</v>
      </c>
      <c r="B103" s="46">
        <v>14</v>
      </c>
      <c r="C103" s="9">
        <v>79</v>
      </c>
      <c r="D103" s="47">
        <v>93</v>
      </c>
      <c r="E103" s="18">
        <v>0.5</v>
      </c>
      <c r="F103" s="23">
        <f t="shared" si="10"/>
        <v>0.16279069767441862</v>
      </c>
      <c r="G103" s="23">
        <f t="shared" si="7"/>
        <v>0.15053763440860218</v>
      </c>
      <c r="H103" s="24">
        <f t="shared" si="13"/>
        <v>23254.887311525876</v>
      </c>
      <c r="I103" s="24">
        <f t="shared" si="11"/>
        <v>3500.7357243157239</v>
      </c>
      <c r="J103" s="24">
        <f t="shared" si="8"/>
        <v>21504.519449368014</v>
      </c>
      <c r="K103" s="24">
        <f t="shared" si="14"/>
        <v>91566.97418717343</v>
      </c>
      <c r="L103" s="25">
        <f t="shared" si="12"/>
        <v>3.9375367835813968</v>
      </c>
    </row>
    <row r="104" spans="1:12" x14ac:dyDescent="0.2">
      <c r="A104" s="17">
        <v>95</v>
      </c>
      <c r="B104" s="46">
        <v>10</v>
      </c>
      <c r="C104" s="9">
        <v>61</v>
      </c>
      <c r="D104" s="47">
        <v>74</v>
      </c>
      <c r="E104" s="18">
        <v>0.5</v>
      </c>
      <c r="F104" s="23">
        <f t="shared" si="10"/>
        <v>0.14814814814814814</v>
      </c>
      <c r="G104" s="23">
        <f t="shared" si="7"/>
        <v>0.13793103448275862</v>
      </c>
      <c r="H104" s="24">
        <f t="shared" si="13"/>
        <v>19754.151587210152</v>
      </c>
      <c r="I104" s="24">
        <f t="shared" si="11"/>
        <v>2724.7105637531245</v>
      </c>
      <c r="J104" s="24">
        <f t="shared" si="8"/>
        <v>18391.796305333592</v>
      </c>
      <c r="K104" s="24">
        <f t="shared" si="14"/>
        <v>70062.454737805412</v>
      </c>
      <c r="L104" s="25">
        <f t="shared" si="12"/>
        <v>3.5467205173806313</v>
      </c>
    </row>
    <row r="105" spans="1:12" x14ac:dyDescent="0.2">
      <c r="A105" s="17">
        <v>96</v>
      </c>
      <c r="B105" s="46">
        <v>12</v>
      </c>
      <c r="C105" s="9">
        <v>44</v>
      </c>
      <c r="D105" s="47">
        <v>51</v>
      </c>
      <c r="E105" s="18">
        <v>0.5</v>
      </c>
      <c r="F105" s="23">
        <f t="shared" si="10"/>
        <v>0.25263157894736843</v>
      </c>
      <c r="G105" s="23">
        <f t="shared" si="7"/>
        <v>0.22429906542056077</v>
      </c>
      <c r="H105" s="24">
        <f t="shared" si="13"/>
        <v>17029.441023457028</v>
      </c>
      <c r="I105" s="24">
        <f t="shared" si="11"/>
        <v>3819.6877061959694</v>
      </c>
      <c r="J105" s="24">
        <f t="shared" si="8"/>
        <v>15119.597170359044</v>
      </c>
      <c r="K105" s="24">
        <f t="shared" si="14"/>
        <v>51670.658432471813</v>
      </c>
      <c r="L105" s="25">
        <f t="shared" si="12"/>
        <v>3.0341958001615321</v>
      </c>
    </row>
    <row r="106" spans="1:12" x14ac:dyDescent="0.2">
      <c r="A106" s="17">
        <v>97</v>
      </c>
      <c r="B106" s="46">
        <v>8</v>
      </c>
      <c r="C106" s="9">
        <v>28</v>
      </c>
      <c r="D106" s="47">
        <v>36</v>
      </c>
      <c r="E106" s="18">
        <v>0.5</v>
      </c>
      <c r="F106" s="23">
        <f t="shared" si="10"/>
        <v>0.25</v>
      </c>
      <c r="G106" s="23">
        <f t="shared" si="7"/>
        <v>0.22222222222222221</v>
      </c>
      <c r="H106" s="24">
        <f t="shared" si="13"/>
        <v>13209.753317261058</v>
      </c>
      <c r="I106" s="24">
        <f t="shared" si="11"/>
        <v>2935.500737169124</v>
      </c>
      <c r="J106" s="24">
        <f t="shared" si="8"/>
        <v>11742.002948676496</v>
      </c>
      <c r="K106" s="24">
        <f t="shared" si="14"/>
        <v>36551.061262112773</v>
      </c>
      <c r="L106" s="25">
        <f t="shared" si="12"/>
        <v>2.7669753086419751</v>
      </c>
    </row>
    <row r="107" spans="1:12" x14ac:dyDescent="0.2">
      <c r="A107" s="17">
        <v>98</v>
      </c>
      <c r="B107" s="46">
        <v>12</v>
      </c>
      <c r="C107" s="9">
        <v>31</v>
      </c>
      <c r="D107" s="47">
        <v>21</v>
      </c>
      <c r="E107" s="18">
        <v>0.5</v>
      </c>
      <c r="F107" s="23">
        <f t="shared" si="10"/>
        <v>0.46153846153846156</v>
      </c>
      <c r="G107" s="23">
        <f t="shared" si="7"/>
        <v>0.375</v>
      </c>
      <c r="H107" s="24">
        <f t="shared" si="13"/>
        <v>10274.252580091934</v>
      </c>
      <c r="I107" s="24">
        <f t="shared" si="11"/>
        <v>3852.8447175344754</v>
      </c>
      <c r="J107" s="24">
        <f t="shared" si="8"/>
        <v>8347.830221324697</v>
      </c>
      <c r="K107" s="24">
        <f t="shared" si="14"/>
        <v>24809.058313436279</v>
      </c>
      <c r="L107" s="25">
        <f t="shared" si="12"/>
        <v>2.41468253968254</v>
      </c>
    </row>
    <row r="108" spans="1:12" x14ac:dyDescent="0.2">
      <c r="A108" s="17">
        <v>99</v>
      </c>
      <c r="B108" s="46">
        <v>7</v>
      </c>
      <c r="C108" s="9">
        <v>23</v>
      </c>
      <c r="D108" s="47">
        <v>24</v>
      </c>
      <c r="E108" s="18">
        <v>0.5</v>
      </c>
      <c r="F108" s="23">
        <f t="shared" si="10"/>
        <v>0.2978723404255319</v>
      </c>
      <c r="G108" s="23">
        <f t="shared" si="7"/>
        <v>0.25925925925925924</v>
      </c>
      <c r="H108" s="24">
        <f t="shared" si="13"/>
        <v>6421.4078625574584</v>
      </c>
      <c r="I108" s="24">
        <f t="shared" si="11"/>
        <v>1664.8094458482299</v>
      </c>
      <c r="J108" s="24">
        <f t="shared" si="8"/>
        <v>5589.0031396333434</v>
      </c>
      <c r="K108" s="24">
        <f t="shared" si="14"/>
        <v>16461.228092111582</v>
      </c>
      <c r="L108" s="25">
        <f t="shared" si="12"/>
        <v>2.5634920634920637</v>
      </c>
    </row>
    <row r="109" spans="1:12" x14ac:dyDescent="0.2">
      <c r="A109" s="17" t="s">
        <v>22</v>
      </c>
      <c r="B109" s="46">
        <v>21</v>
      </c>
      <c r="C109" s="9">
        <v>48</v>
      </c>
      <c r="D109" s="47">
        <v>48</v>
      </c>
      <c r="E109" s="18"/>
      <c r="F109" s="23">
        <f>B109/((C109+D109)/2)</f>
        <v>0.4375</v>
      </c>
      <c r="G109" s="23">
        <v>1</v>
      </c>
      <c r="H109" s="24">
        <f>H108-I108</f>
        <v>4756.5984167092283</v>
      </c>
      <c r="I109" s="24">
        <f>H109*G109</f>
        <v>4756.5984167092283</v>
      </c>
      <c r="J109" s="24">
        <f>H109/F109</f>
        <v>10872.224952478236</v>
      </c>
      <c r="K109" s="24">
        <f>J109</f>
        <v>10872.224952478236</v>
      </c>
      <c r="L109" s="25">
        <f>K109/H109</f>
        <v>2.2857142857142856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Sierra Central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Central 2010-2022 por edad. Mujeres.</dc:title>
  <dc:creator>Dirección General de Economía. Comunidad de Madrid</dc:creator>
  <cp:keywords>Defunciones, Mortalidad, Esperanza de vida, Sierra Central,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2024-01-24T07:53:24Z</dcterms:modified>
</cp:coreProperties>
</file>